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049567B7-31D8-644B-ACAF-F861CBCE702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71" i="1" l="1"/>
  <c r="AX371" i="1"/>
  <c r="AV371" i="1"/>
  <c r="AU371" i="1"/>
  <c r="AS371" i="1" s="1"/>
  <c r="K371" i="1" s="1"/>
  <c r="AL371" i="1"/>
  <c r="I371" i="1" s="1"/>
  <c r="H371" i="1" s="1"/>
  <c r="AG371" i="1"/>
  <c r="J371" i="1" s="1"/>
  <c r="Y371" i="1"/>
  <c r="X371" i="1"/>
  <c r="W371" i="1" s="1"/>
  <c r="P371" i="1"/>
  <c r="AY370" i="1"/>
  <c r="AX370" i="1"/>
  <c r="AV370" i="1"/>
  <c r="S370" i="1" s="1"/>
  <c r="T370" i="1" s="1"/>
  <c r="U370" i="1" s="1"/>
  <c r="AU370" i="1"/>
  <c r="AS370" i="1" s="1"/>
  <c r="AL370" i="1"/>
  <c r="I370" i="1" s="1"/>
  <c r="H370" i="1" s="1"/>
  <c r="AG370" i="1"/>
  <c r="Y370" i="1"/>
  <c r="X370" i="1"/>
  <c r="W370" i="1"/>
  <c r="P370" i="1"/>
  <c r="J370" i="1"/>
  <c r="AY369" i="1"/>
  <c r="AX369" i="1"/>
  <c r="AV369" i="1"/>
  <c r="AW369" i="1" s="1"/>
  <c r="AU369" i="1"/>
  <c r="AS369" i="1" s="1"/>
  <c r="AE369" i="1" s="1"/>
  <c r="AL369" i="1"/>
  <c r="I369" i="1" s="1"/>
  <c r="H369" i="1" s="1"/>
  <c r="AG369" i="1"/>
  <c r="J369" i="1" s="1"/>
  <c r="Y369" i="1"/>
  <c r="W369" i="1" s="1"/>
  <c r="X369" i="1"/>
  <c r="P369" i="1"/>
  <c r="N369" i="1"/>
  <c r="AY368" i="1"/>
  <c r="S368" i="1" s="1"/>
  <c r="AX368" i="1"/>
  <c r="AV368" i="1"/>
  <c r="AU368" i="1"/>
  <c r="AS368" i="1" s="1"/>
  <c r="AT368" i="1"/>
  <c r="AL368" i="1"/>
  <c r="AG368" i="1"/>
  <c r="J368" i="1" s="1"/>
  <c r="Y368" i="1"/>
  <c r="X368" i="1"/>
  <c r="P368" i="1"/>
  <c r="I368" i="1"/>
  <c r="H368" i="1" s="1"/>
  <c r="AY367" i="1"/>
  <c r="AX367" i="1"/>
  <c r="AV367" i="1"/>
  <c r="AU367" i="1"/>
  <c r="AS367" i="1" s="1"/>
  <c r="AL367" i="1"/>
  <c r="I367" i="1" s="1"/>
  <c r="H367" i="1" s="1"/>
  <c r="AG367" i="1"/>
  <c r="Y367" i="1"/>
  <c r="X367" i="1"/>
  <c r="P367" i="1"/>
  <c r="K367" i="1"/>
  <c r="J367" i="1"/>
  <c r="AY366" i="1"/>
  <c r="AX366" i="1"/>
  <c r="AV366" i="1"/>
  <c r="S366" i="1" s="1"/>
  <c r="AU366" i="1"/>
  <c r="AS366" i="1" s="1"/>
  <c r="AL366" i="1"/>
  <c r="I366" i="1" s="1"/>
  <c r="H366" i="1" s="1"/>
  <c r="AG366" i="1"/>
  <c r="J366" i="1" s="1"/>
  <c r="Y366" i="1"/>
  <c r="X366" i="1"/>
  <c r="W366" i="1"/>
  <c r="P366" i="1"/>
  <c r="AY365" i="1"/>
  <c r="AX365" i="1"/>
  <c r="AV365" i="1"/>
  <c r="AU365" i="1"/>
  <c r="AS365" i="1" s="1"/>
  <c r="AL365" i="1"/>
  <c r="I365" i="1" s="1"/>
  <c r="H365" i="1" s="1"/>
  <c r="AG365" i="1"/>
  <c r="J365" i="1" s="1"/>
  <c r="Y365" i="1"/>
  <c r="X365" i="1"/>
  <c r="P365" i="1"/>
  <c r="AY364" i="1"/>
  <c r="AX364" i="1"/>
  <c r="AV364" i="1"/>
  <c r="AW364" i="1" s="1"/>
  <c r="AU364" i="1"/>
  <c r="AS364" i="1"/>
  <c r="AL364" i="1"/>
  <c r="AG364" i="1"/>
  <c r="J364" i="1" s="1"/>
  <c r="Y364" i="1"/>
  <c r="X364" i="1"/>
  <c r="W364" i="1" s="1"/>
  <c r="P364" i="1"/>
  <c r="I364" i="1"/>
  <c r="H364" i="1"/>
  <c r="AY363" i="1"/>
  <c r="S363" i="1" s="1"/>
  <c r="AX363" i="1"/>
  <c r="AV363" i="1"/>
  <c r="AU363" i="1"/>
  <c r="AS363" i="1"/>
  <c r="AL363" i="1"/>
  <c r="I363" i="1" s="1"/>
  <c r="H363" i="1" s="1"/>
  <c r="AG363" i="1"/>
  <c r="Y363" i="1"/>
  <c r="X363" i="1"/>
  <c r="P363" i="1"/>
  <c r="K363" i="1"/>
  <c r="J363" i="1"/>
  <c r="AY362" i="1"/>
  <c r="AX362" i="1"/>
  <c r="AV362" i="1"/>
  <c r="AU362" i="1"/>
  <c r="AS362" i="1" s="1"/>
  <c r="AF362" i="1" s="1"/>
  <c r="AL362" i="1"/>
  <c r="I362" i="1" s="1"/>
  <c r="H362" i="1" s="1"/>
  <c r="AG362" i="1"/>
  <c r="J362" i="1" s="1"/>
  <c r="AE362" i="1"/>
  <c r="Y362" i="1"/>
  <c r="X362" i="1"/>
  <c r="W362" i="1" s="1"/>
  <c r="P362" i="1"/>
  <c r="AY361" i="1"/>
  <c r="AX361" i="1"/>
  <c r="AV361" i="1"/>
  <c r="AW361" i="1" s="1"/>
  <c r="AU361" i="1"/>
  <c r="AS361" i="1" s="1"/>
  <c r="AL361" i="1"/>
  <c r="I361" i="1" s="1"/>
  <c r="H361" i="1" s="1"/>
  <c r="AG361" i="1"/>
  <c r="Y361" i="1"/>
  <c r="X361" i="1"/>
  <c r="W361" i="1" s="1"/>
  <c r="P361" i="1"/>
  <c r="J361" i="1"/>
  <c r="AY360" i="1"/>
  <c r="AX360" i="1"/>
  <c r="AV360" i="1"/>
  <c r="AU360" i="1"/>
  <c r="AS360" i="1"/>
  <c r="AL360" i="1"/>
  <c r="I360" i="1" s="1"/>
  <c r="H360" i="1" s="1"/>
  <c r="AG360" i="1"/>
  <c r="J360" i="1" s="1"/>
  <c r="Y360" i="1"/>
  <c r="X360" i="1"/>
  <c r="S360" i="1"/>
  <c r="P360" i="1"/>
  <c r="AY359" i="1"/>
  <c r="AX359" i="1"/>
  <c r="AV359" i="1"/>
  <c r="AU359" i="1"/>
  <c r="AS359" i="1"/>
  <c r="K359" i="1" s="1"/>
  <c r="AL359" i="1"/>
  <c r="I359" i="1" s="1"/>
  <c r="H359" i="1" s="1"/>
  <c r="AG359" i="1"/>
  <c r="Y359" i="1"/>
  <c r="X359" i="1"/>
  <c r="W359" i="1" s="1"/>
  <c r="P359" i="1"/>
  <c r="N359" i="1"/>
  <c r="J359" i="1"/>
  <c r="AY358" i="1"/>
  <c r="AX358" i="1"/>
  <c r="AV358" i="1"/>
  <c r="S358" i="1" s="1"/>
  <c r="AU358" i="1"/>
  <c r="AS358" i="1" s="1"/>
  <c r="AL358" i="1"/>
  <c r="I358" i="1" s="1"/>
  <c r="H358" i="1" s="1"/>
  <c r="AG358" i="1"/>
  <c r="Y358" i="1"/>
  <c r="X358" i="1"/>
  <c r="W358" i="1" s="1"/>
  <c r="P358" i="1"/>
  <c r="J358" i="1"/>
  <c r="AY357" i="1"/>
  <c r="AX357" i="1"/>
  <c r="AV357" i="1"/>
  <c r="AU357" i="1"/>
  <c r="AS357" i="1" s="1"/>
  <c r="AT357" i="1" s="1"/>
  <c r="AL357" i="1"/>
  <c r="AG357" i="1"/>
  <c r="J357" i="1" s="1"/>
  <c r="AF357" i="1"/>
  <c r="AE357" i="1"/>
  <c r="Y357" i="1"/>
  <c r="X357" i="1"/>
  <c r="W357" i="1" s="1"/>
  <c r="P357" i="1"/>
  <c r="N357" i="1"/>
  <c r="K357" i="1"/>
  <c r="I357" i="1"/>
  <c r="H357" i="1" s="1"/>
  <c r="AY356" i="1"/>
  <c r="AX356" i="1"/>
  <c r="AV356" i="1"/>
  <c r="S356" i="1" s="1"/>
  <c r="AU356" i="1"/>
  <c r="AS356" i="1"/>
  <c r="AT356" i="1" s="1"/>
  <c r="AL356" i="1"/>
  <c r="AG356" i="1"/>
  <c r="J356" i="1" s="1"/>
  <c r="AF356" i="1"/>
  <c r="Y356" i="1"/>
  <c r="X356" i="1"/>
  <c r="W356" i="1" s="1"/>
  <c r="P356" i="1"/>
  <c r="I356" i="1"/>
  <c r="H356" i="1" s="1"/>
  <c r="AY355" i="1"/>
  <c r="AX355" i="1"/>
  <c r="AV355" i="1"/>
  <c r="AU355" i="1"/>
  <c r="AS355" i="1" s="1"/>
  <c r="AL355" i="1"/>
  <c r="I355" i="1" s="1"/>
  <c r="H355" i="1" s="1"/>
  <c r="AG355" i="1"/>
  <c r="J355" i="1" s="1"/>
  <c r="AA355" i="1"/>
  <c r="Y355" i="1"/>
  <c r="X355" i="1"/>
  <c r="W355" i="1" s="1"/>
  <c r="P355" i="1"/>
  <c r="N355" i="1"/>
  <c r="AY354" i="1"/>
  <c r="AX354" i="1"/>
  <c r="AV354" i="1"/>
  <c r="S354" i="1" s="1"/>
  <c r="AU354" i="1"/>
  <c r="AS354" i="1" s="1"/>
  <c r="AE354" i="1" s="1"/>
  <c r="AL354" i="1"/>
  <c r="I354" i="1" s="1"/>
  <c r="AG354" i="1"/>
  <c r="AF354" i="1"/>
  <c r="Y354" i="1"/>
  <c r="X354" i="1"/>
  <c r="W354" i="1" s="1"/>
  <c r="P354" i="1"/>
  <c r="J354" i="1"/>
  <c r="H354" i="1"/>
  <c r="AY353" i="1"/>
  <c r="AX353" i="1"/>
  <c r="AW353" i="1" s="1"/>
  <c r="AV353" i="1"/>
  <c r="AU353" i="1"/>
  <c r="AS353" i="1" s="1"/>
  <c r="N353" i="1" s="1"/>
  <c r="AL353" i="1"/>
  <c r="I353" i="1" s="1"/>
  <c r="H353" i="1" s="1"/>
  <c r="AA353" i="1" s="1"/>
  <c r="AG353" i="1"/>
  <c r="J353" i="1" s="1"/>
  <c r="Y353" i="1"/>
  <c r="X353" i="1"/>
  <c r="P353" i="1"/>
  <c r="AY352" i="1"/>
  <c r="S352" i="1" s="1"/>
  <c r="AX352" i="1"/>
  <c r="AV352" i="1"/>
  <c r="AU352" i="1"/>
  <c r="AS352" i="1"/>
  <c r="AL352" i="1"/>
  <c r="AG352" i="1"/>
  <c r="J352" i="1" s="1"/>
  <c r="Y352" i="1"/>
  <c r="X352" i="1"/>
  <c r="P352" i="1"/>
  <c r="I352" i="1"/>
  <c r="H352" i="1" s="1"/>
  <c r="AY351" i="1"/>
  <c r="AX351" i="1"/>
  <c r="AV351" i="1"/>
  <c r="AW351" i="1" s="1"/>
  <c r="AU351" i="1"/>
  <c r="AS351" i="1" s="1"/>
  <c r="AL351" i="1"/>
  <c r="I351" i="1" s="1"/>
  <c r="AG351" i="1"/>
  <c r="Y351" i="1"/>
  <c r="X351" i="1"/>
  <c r="S351" i="1"/>
  <c r="P351" i="1"/>
  <c r="J351" i="1"/>
  <c r="H351" i="1"/>
  <c r="AY350" i="1"/>
  <c r="AX350" i="1"/>
  <c r="AV350" i="1"/>
  <c r="S350" i="1" s="1"/>
  <c r="AU350" i="1"/>
  <c r="AS350" i="1" s="1"/>
  <c r="AL350" i="1"/>
  <c r="I350" i="1" s="1"/>
  <c r="AG350" i="1"/>
  <c r="J350" i="1" s="1"/>
  <c r="Y350" i="1"/>
  <c r="X350" i="1"/>
  <c r="P350" i="1"/>
  <c r="H350" i="1"/>
  <c r="AY349" i="1"/>
  <c r="AX349" i="1"/>
  <c r="AV349" i="1"/>
  <c r="AU349" i="1"/>
  <c r="AS349" i="1" s="1"/>
  <c r="AL349" i="1"/>
  <c r="I349" i="1" s="1"/>
  <c r="H349" i="1" s="1"/>
  <c r="AG349" i="1"/>
  <c r="J349" i="1" s="1"/>
  <c r="AE349" i="1"/>
  <c r="Y349" i="1"/>
  <c r="X349" i="1"/>
  <c r="W349" i="1" s="1"/>
  <c r="P349" i="1"/>
  <c r="N349" i="1"/>
  <c r="K349" i="1"/>
  <c r="AY348" i="1"/>
  <c r="AX348" i="1"/>
  <c r="AV348" i="1"/>
  <c r="AU348" i="1"/>
  <c r="AT348" i="1"/>
  <c r="AS348" i="1"/>
  <c r="AL348" i="1"/>
  <c r="I348" i="1" s="1"/>
  <c r="H348" i="1" s="1"/>
  <c r="AA348" i="1" s="1"/>
  <c r="AG348" i="1"/>
  <c r="J348" i="1" s="1"/>
  <c r="Y348" i="1"/>
  <c r="X348" i="1"/>
  <c r="P348" i="1"/>
  <c r="N348" i="1"/>
  <c r="K348" i="1"/>
  <c r="AY347" i="1"/>
  <c r="AX347" i="1"/>
  <c r="AV347" i="1"/>
  <c r="S347" i="1" s="1"/>
  <c r="AU347" i="1"/>
  <c r="AS347" i="1" s="1"/>
  <c r="AL347" i="1"/>
  <c r="I347" i="1" s="1"/>
  <c r="AG347" i="1"/>
  <c r="J347" i="1" s="1"/>
  <c r="AA347" i="1"/>
  <c r="Y347" i="1"/>
  <c r="X347" i="1"/>
  <c r="P347" i="1"/>
  <c r="H347" i="1"/>
  <c r="AY346" i="1"/>
  <c r="AX346" i="1"/>
  <c r="AV346" i="1"/>
  <c r="S346" i="1" s="1"/>
  <c r="AU346" i="1"/>
  <c r="AS346" i="1" s="1"/>
  <c r="AL346" i="1"/>
  <c r="I346" i="1" s="1"/>
  <c r="AG346" i="1"/>
  <c r="Y346" i="1"/>
  <c r="X346" i="1"/>
  <c r="W346" i="1"/>
  <c r="P346" i="1"/>
  <c r="J346" i="1"/>
  <c r="H346" i="1"/>
  <c r="AY345" i="1"/>
  <c r="AX345" i="1"/>
  <c r="AV345" i="1"/>
  <c r="AU345" i="1"/>
  <c r="AS345" i="1"/>
  <c r="AL345" i="1"/>
  <c r="I345" i="1" s="1"/>
  <c r="H345" i="1" s="1"/>
  <c r="AG345" i="1"/>
  <c r="J345" i="1" s="1"/>
  <c r="Y345" i="1"/>
  <c r="X345" i="1"/>
  <c r="W345" i="1" s="1"/>
  <c r="S345" i="1"/>
  <c r="P345" i="1"/>
  <c r="K345" i="1"/>
  <c r="AY344" i="1"/>
  <c r="AX344" i="1"/>
  <c r="AV344" i="1"/>
  <c r="S344" i="1" s="1"/>
  <c r="T344" i="1" s="1"/>
  <c r="U344" i="1" s="1"/>
  <c r="AB344" i="1" s="1"/>
  <c r="AU344" i="1"/>
  <c r="AS344" i="1" s="1"/>
  <c r="AL344" i="1"/>
  <c r="I344" i="1" s="1"/>
  <c r="AG344" i="1"/>
  <c r="J344" i="1" s="1"/>
  <c r="Y344" i="1"/>
  <c r="W344" i="1" s="1"/>
  <c r="X344" i="1"/>
  <c r="P344" i="1"/>
  <c r="H344" i="1"/>
  <c r="AY343" i="1"/>
  <c r="AX343" i="1"/>
  <c r="AV343" i="1"/>
  <c r="AU343" i="1"/>
  <c r="AS343" i="1"/>
  <c r="AL343" i="1"/>
  <c r="AG343" i="1"/>
  <c r="J343" i="1" s="1"/>
  <c r="Y343" i="1"/>
  <c r="X343" i="1"/>
  <c r="P343" i="1"/>
  <c r="I343" i="1"/>
  <c r="H343" i="1" s="1"/>
  <c r="AA343" i="1" s="1"/>
  <c r="AY342" i="1"/>
  <c r="AX342" i="1"/>
  <c r="AV342" i="1"/>
  <c r="AU342" i="1"/>
  <c r="AS342" i="1" s="1"/>
  <c r="AL342" i="1"/>
  <c r="AG342" i="1"/>
  <c r="J342" i="1" s="1"/>
  <c r="Y342" i="1"/>
  <c r="X342" i="1"/>
  <c r="P342" i="1"/>
  <c r="I342" i="1"/>
  <c r="H342" i="1"/>
  <c r="AY341" i="1"/>
  <c r="AX341" i="1"/>
  <c r="AV341" i="1"/>
  <c r="AU341" i="1"/>
  <c r="AS341" i="1" s="1"/>
  <c r="AL341" i="1"/>
  <c r="I341" i="1" s="1"/>
  <c r="H341" i="1" s="1"/>
  <c r="AG341" i="1"/>
  <c r="J341" i="1" s="1"/>
  <c r="Y341" i="1"/>
  <c r="X341" i="1"/>
  <c r="P341" i="1"/>
  <c r="AY340" i="1"/>
  <c r="AX340" i="1"/>
  <c r="AV340" i="1"/>
  <c r="AU340" i="1"/>
  <c r="AS340" i="1" s="1"/>
  <c r="AL340" i="1"/>
  <c r="AG340" i="1"/>
  <c r="J340" i="1" s="1"/>
  <c r="Y340" i="1"/>
  <c r="X340" i="1"/>
  <c r="W340" i="1"/>
  <c r="P340" i="1"/>
  <c r="I340" i="1"/>
  <c r="H340" i="1" s="1"/>
  <c r="AY339" i="1"/>
  <c r="AX339" i="1"/>
  <c r="AV339" i="1"/>
  <c r="AW339" i="1" s="1"/>
  <c r="AU339" i="1"/>
  <c r="AS339" i="1"/>
  <c r="AL339" i="1"/>
  <c r="I339" i="1" s="1"/>
  <c r="H339" i="1" s="1"/>
  <c r="AG339" i="1"/>
  <c r="J339" i="1" s="1"/>
  <c r="Y339" i="1"/>
  <c r="X339" i="1"/>
  <c r="W339" i="1"/>
  <c r="P339" i="1"/>
  <c r="K339" i="1"/>
  <c r="AY338" i="1"/>
  <c r="S338" i="1" s="1"/>
  <c r="AX338" i="1"/>
  <c r="AW338" i="1" s="1"/>
  <c r="AV338" i="1"/>
  <c r="AU338" i="1"/>
  <c r="AS338" i="1"/>
  <c r="AL338" i="1"/>
  <c r="AG338" i="1"/>
  <c r="J338" i="1" s="1"/>
  <c r="AF338" i="1"/>
  <c r="AA338" i="1"/>
  <c r="Y338" i="1"/>
  <c r="X338" i="1"/>
  <c r="P338" i="1"/>
  <c r="K338" i="1"/>
  <c r="I338" i="1"/>
  <c r="H338" i="1" s="1"/>
  <c r="AY337" i="1"/>
  <c r="AX337" i="1"/>
  <c r="AV337" i="1"/>
  <c r="AU337" i="1"/>
  <c r="AS337" i="1" s="1"/>
  <c r="AL337" i="1"/>
  <c r="I337" i="1" s="1"/>
  <c r="H337" i="1" s="1"/>
  <c r="AG337" i="1"/>
  <c r="Y337" i="1"/>
  <c r="X337" i="1"/>
  <c r="P337" i="1"/>
  <c r="J337" i="1"/>
  <c r="AY336" i="1"/>
  <c r="AX336" i="1"/>
  <c r="AV336" i="1"/>
  <c r="AU336" i="1"/>
  <c r="AS336" i="1" s="1"/>
  <c r="AL336" i="1"/>
  <c r="I336" i="1" s="1"/>
  <c r="H336" i="1" s="1"/>
  <c r="AG336" i="1"/>
  <c r="J336" i="1" s="1"/>
  <c r="Y336" i="1"/>
  <c r="X336" i="1"/>
  <c r="W336" i="1" s="1"/>
  <c r="P336" i="1"/>
  <c r="AY335" i="1"/>
  <c r="AX335" i="1"/>
  <c r="AV335" i="1"/>
  <c r="AU335" i="1"/>
  <c r="AS335" i="1" s="1"/>
  <c r="AL335" i="1"/>
  <c r="I335" i="1" s="1"/>
  <c r="H335" i="1" s="1"/>
  <c r="AA335" i="1" s="1"/>
  <c r="AG335" i="1"/>
  <c r="J335" i="1" s="1"/>
  <c r="Y335" i="1"/>
  <c r="X335" i="1"/>
  <c r="W335" i="1"/>
  <c r="P335" i="1"/>
  <c r="AY334" i="1"/>
  <c r="AX334" i="1"/>
  <c r="AV334" i="1"/>
  <c r="AU334" i="1"/>
  <c r="AS334" i="1" s="1"/>
  <c r="AL334" i="1"/>
  <c r="I334" i="1" s="1"/>
  <c r="H334" i="1" s="1"/>
  <c r="AA334" i="1" s="1"/>
  <c r="AG334" i="1"/>
  <c r="J334" i="1" s="1"/>
  <c r="Y334" i="1"/>
  <c r="X334" i="1"/>
  <c r="W334" i="1" s="1"/>
  <c r="P334" i="1"/>
  <c r="AY333" i="1"/>
  <c r="AX333" i="1"/>
  <c r="AV333" i="1"/>
  <c r="AU333" i="1"/>
  <c r="AS333" i="1"/>
  <c r="N333" i="1" s="1"/>
  <c r="AL333" i="1"/>
  <c r="I333" i="1" s="1"/>
  <c r="H333" i="1" s="1"/>
  <c r="AG333" i="1"/>
  <c r="AA333" i="1"/>
  <c r="Y333" i="1"/>
  <c r="X333" i="1"/>
  <c r="P333" i="1"/>
  <c r="J333" i="1"/>
  <c r="AY332" i="1"/>
  <c r="AX332" i="1"/>
  <c r="AV332" i="1"/>
  <c r="S332" i="1" s="1"/>
  <c r="AU332" i="1"/>
  <c r="AS332" i="1" s="1"/>
  <c r="AL332" i="1"/>
  <c r="I332" i="1" s="1"/>
  <c r="H332" i="1" s="1"/>
  <c r="AG332" i="1"/>
  <c r="J332" i="1" s="1"/>
  <c r="Y332" i="1"/>
  <c r="X332" i="1"/>
  <c r="W332" i="1" s="1"/>
  <c r="P332" i="1"/>
  <c r="AY331" i="1"/>
  <c r="AX331" i="1"/>
  <c r="AV331" i="1"/>
  <c r="AU331" i="1"/>
  <c r="AS331" i="1" s="1"/>
  <c r="AL331" i="1"/>
  <c r="AG331" i="1"/>
  <c r="J331" i="1" s="1"/>
  <c r="Y331" i="1"/>
  <c r="X331" i="1"/>
  <c r="S331" i="1"/>
  <c r="P331" i="1"/>
  <c r="K331" i="1"/>
  <c r="I331" i="1"/>
  <c r="H331" i="1" s="1"/>
  <c r="AY330" i="1"/>
  <c r="AX330" i="1"/>
  <c r="AV330" i="1"/>
  <c r="AU330" i="1"/>
  <c r="AS330" i="1" s="1"/>
  <c r="AL330" i="1"/>
  <c r="I330" i="1" s="1"/>
  <c r="H330" i="1" s="1"/>
  <c r="AG330" i="1"/>
  <c r="J330" i="1" s="1"/>
  <c r="Y330" i="1"/>
  <c r="X330" i="1"/>
  <c r="S330" i="1"/>
  <c r="P330" i="1"/>
  <c r="AY329" i="1"/>
  <c r="AX329" i="1"/>
  <c r="AV329" i="1"/>
  <c r="S329" i="1" s="1"/>
  <c r="AU329" i="1"/>
  <c r="AS329" i="1" s="1"/>
  <c r="AL329" i="1"/>
  <c r="I329" i="1" s="1"/>
  <c r="AG329" i="1"/>
  <c r="Y329" i="1"/>
  <c r="X329" i="1"/>
  <c r="W329" i="1" s="1"/>
  <c r="P329" i="1"/>
  <c r="J329" i="1"/>
  <c r="H329" i="1"/>
  <c r="AY328" i="1"/>
  <c r="AX328" i="1"/>
  <c r="AV328" i="1"/>
  <c r="AW328" i="1" s="1"/>
  <c r="AU328" i="1"/>
  <c r="AS328" i="1"/>
  <c r="AL328" i="1"/>
  <c r="I328" i="1" s="1"/>
  <c r="H328" i="1" s="1"/>
  <c r="AA328" i="1" s="1"/>
  <c r="AG328" i="1"/>
  <c r="J328" i="1" s="1"/>
  <c r="Y328" i="1"/>
  <c r="W328" i="1" s="1"/>
  <c r="X328" i="1"/>
  <c r="P328" i="1"/>
  <c r="AY327" i="1"/>
  <c r="AX327" i="1"/>
  <c r="AV327" i="1"/>
  <c r="S327" i="1" s="1"/>
  <c r="AU327" i="1"/>
  <c r="AS327" i="1"/>
  <c r="AF327" i="1" s="1"/>
  <c r="AL327" i="1"/>
  <c r="I327" i="1" s="1"/>
  <c r="H327" i="1" s="1"/>
  <c r="AA327" i="1" s="1"/>
  <c r="AG327" i="1"/>
  <c r="J327" i="1" s="1"/>
  <c r="Y327" i="1"/>
  <c r="X327" i="1"/>
  <c r="W327" i="1" s="1"/>
  <c r="P327" i="1"/>
  <c r="AY326" i="1"/>
  <c r="S326" i="1" s="1"/>
  <c r="AX326" i="1"/>
  <c r="AV326" i="1"/>
  <c r="AU326" i="1"/>
  <c r="AS326" i="1" s="1"/>
  <c r="AL326" i="1"/>
  <c r="I326" i="1" s="1"/>
  <c r="H326" i="1" s="1"/>
  <c r="AA326" i="1" s="1"/>
  <c r="AG326" i="1"/>
  <c r="J326" i="1" s="1"/>
  <c r="Y326" i="1"/>
  <c r="X326" i="1"/>
  <c r="W326" i="1" s="1"/>
  <c r="P326" i="1"/>
  <c r="AY325" i="1"/>
  <c r="AX325" i="1"/>
  <c r="AW325" i="1"/>
  <c r="AV325" i="1"/>
  <c r="AU325" i="1"/>
  <c r="AS325" i="1" s="1"/>
  <c r="AT325" i="1" s="1"/>
  <c r="AL325" i="1"/>
  <c r="I325" i="1" s="1"/>
  <c r="H325" i="1" s="1"/>
  <c r="AG325" i="1"/>
  <c r="J325" i="1" s="1"/>
  <c r="AE325" i="1"/>
  <c r="Y325" i="1"/>
  <c r="X325" i="1"/>
  <c r="W325" i="1" s="1"/>
  <c r="P325" i="1"/>
  <c r="AY324" i="1"/>
  <c r="AX324" i="1"/>
  <c r="AW324" i="1"/>
  <c r="AV324" i="1"/>
  <c r="AU324" i="1"/>
  <c r="AS324" i="1"/>
  <c r="AL324" i="1"/>
  <c r="AG324" i="1"/>
  <c r="J324" i="1" s="1"/>
  <c r="AE324" i="1"/>
  <c r="Y324" i="1"/>
  <c r="W324" i="1" s="1"/>
  <c r="X324" i="1"/>
  <c r="P324" i="1"/>
  <c r="N324" i="1"/>
  <c r="I324" i="1"/>
  <c r="H324" i="1"/>
  <c r="AA324" i="1" s="1"/>
  <c r="AY323" i="1"/>
  <c r="AX323" i="1"/>
  <c r="AV323" i="1"/>
  <c r="AU323" i="1"/>
  <c r="AS323" i="1" s="1"/>
  <c r="AE323" i="1" s="1"/>
  <c r="AL323" i="1"/>
  <c r="I323" i="1" s="1"/>
  <c r="H323" i="1" s="1"/>
  <c r="AG323" i="1"/>
  <c r="J323" i="1" s="1"/>
  <c r="Y323" i="1"/>
  <c r="X323" i="1"/>
  <c r="P323" i="1"/>
  <c r="N323" i="1"/>
  <c r="AY322" i="1"/>
  <c r="AX322" i="1"/>
  <c r="AV322" i="1"/>
  <c r="AU322" i="1"/>
  <c r="AS322" i="1"/>
  <c r="AL322" i="1"/>
  <c r="I322" i="1" s="1"/>
  <c r="H322" i="1" s="1"/>
  <c r="AA322" i="1" s="1"/>
  <c r="AG322" i="1"/>
  <c r="J322" i="1" s="1"/>
  <c r="Y322" i="1"/>
  <c r="X322" i="1"/>
  <c r="P322" i="1"/>
  <c r="AY321" i="1"/>
  <c r="AX321" i="1"/>
  <c r="AV321" i="1"/>
  <c r="AU321" i="1"/>
  <c r="AS321" i="1" s="1"/>
  <c r="K321" i="1" s="1"/>
  <c r="AL321" i="1"/>
  <c r="I321" i="1" s="1"/>
  <c r="H321" i="1" s="1"/>
  <c r="AG321" i="1"/>
  <c r="AF321" i="1"/>
  <c r="AE321" i="1"/>
  <c r="Y321" i="1"/>
  <c r="X321" i="1"/>
  <c r="P321" i="1"/>
  <c r="J321" i="1"/>
  <c r="AY320" i="1"/>
  <c r="AX320" i="1"/>
  <c r="AW320" i="1" s="1"/>
  <c r="AV320" i="1"/>
  <c r="AU320" i="1"/>
  <c r="AS320" i="1" s="1"/>
  <c r="N320" i="1" s="1"/>
  <c r="AT320" i="1"/>
  <c r="AL320" i="1"/>
  <c r="AG320" i="1"/>
  <c r="AF320" i="1"/>
  <c r="AE320" i="1"/>
  <c r="Y320" i="1"/>
  <c r="W320" i="1" s="1"/>
  <c r="X320" i="1"/>
  <c r="P320" i="1"/>
  <c r="K320" i="1"/>
  <c r="J320" i="1"/>
  <c r="I320" i="1"/>
  <c r="H320" i="1"/>
  <c r="AY319" i="1"/>
  <c r="AX319" i="1"/>
  <c r="AV319" i="1"/>
  <c r="AU319" i="1"/>
  <c r="AT319" i="1"/>
  <c r="AS319" i="1"/>
  <c r="AL319" i="1"/>
  <c r="I319" i="1" s="1"/>
  <c r="H319" i="1" s="1"/>
  <c r="AG319" i="1"/>
  <c r="J319" i="1" s="1"/>
  <c r="Y319" i="1"/>
  <c r="X319" i="1"/>
  <c r="P319" i="1"/>
  <c r="N319" i="1"/>
  <c r="K319" i="1"/>
  <c r="AY318" i="1"/>
  <c r="AX318" i="1"/>
  <c r="AV318" i="1"/>
  <c r="AU318" i="1"/>
  <c r="AS318" i="1" s="1"/>
  <c r="AL318" i="1"/>
  <c r="I318" i="1" s="1"/>
  <c r="AG318" i="1"/>
  <c r="J318" i="1" s="1"/>
  <c r="AA318" i="1"/>
  <c r="Y318" i="1"/>
  <c r="X318" i="1"/>
  <c r="P318" i="1"/>
  <c r="H318" i="1"/>
  <c r="AY317" i="1"/>
  <c r="AX317" i="1"/>
  <c r="AV317" i="1"/>
  <c r="S317" i="1" s="1"/>
  <c r="AU317" i="1"/>
  <c r="AS317" i="1" s="1"/>
  <c r="AT317" i="1"/>
  <c r="AL317" i="1"/>
  <c r="I317" i="1" s="1"/>
  <c r="H317" i="1" s="1"/>
  <c r="AG317" i="1"/>
  <c r="Y317" i="1"/>
  <c r="X317" i="1"/>
  <c r="W317" i="1"/>
  <c r="P317" i="1"/>
  <c r="J317" i="1"/>
  <c r="AY316" i="1"/>
  <c r="AX316" i="1"/>
  <c r="AV316" i="1"/>
  <c r="AU316" i="1"/>
  <c r="AS316" i="1"/>
  <c r="AL316" i="1"/>
  <c r="AG316" i="1"/>
  <c r="AF316" i="1"/>
  <c r="Y316" i="1"/>
  <c r="X316" i="1"/>
  <c r="W316" i="1"/>
  <c r="P316" i="1"/>
  <c r="J316" i="1"/>
  <c r="I316" i="1"/>
  <c r="H316" i="1"/>
  <c r="AA316" i="1" s="1"/>
  <c r="AY315" i="1"/>
  <c r="AX315" i="1"/>
  <c r="AV315" i="1"/>
  <c r="AW315" i="1" s="1"/>
  <c r="AU315" i="1"/>
  <c r="AS315" i="1"/>
  <c r="AL315" i="1"/>
  <c r="I315" i="1" s="1"/>
  <c r="H315" i="1" s="1"/>
  <c r="AG315" i="1"/>
  <c r="J315" i="1" s="1"/>
  <c r="AF315" i="1"/>
  <c r="Y315" i="1"/>
  <c r="X315" i="1"/>
  <c r="P315" i="1"/>
  <c r="AY314" i="1"/>
  <c r="AX314" i="1"/>
  <c r="AV314" i="1"/>
  <c r="S314" i="1" s="1"/>
  <c r="T314" i="1" s="1"/>
  <c r="U314" i="1" s="1"/>
  <c r="AU314" i="1"/>
  <c r="AS314" i="1" s="1"/>
  <c r="AL314" i="1"/>
  <c r="I314" i="1" s="1"/>
  <c r="AG314" i="1"/>
  <c r="AF314" i="1"/>
  <c r="AE314" i="1"/>
  <c r="Y314" i="1"/>
  <c r="X314" i="1"/>
  <c r="W314" i="1"/>
  <c r="P314" i="1"/>
  <c r="K314" i="1"/>
  <c r="J314" i="1"/>
  <c r="H314" i="1"/>
  <c r="AY313" i="1"/>
  <c r="AX313" i="1"/>
  <c r="AV313" i="1"/>
  <c r="AU313" i="1"/>
  <c r="AS313" i="1" s="1"/>
  <c r="AT313" i="1" s="1"/>
  <c r="AL313" i="1"/>
  <c r="AG313" i="1"/>
  <c r="J313" i="1" s="1"/>
  <c r="AE313" i="1"/>
  <c r="Y313" i="1"/>
  <c r="X313" i="1"/>
  <c r="W313" i="1"/>
  <c r="P313" i="1"/>
  <c r="I313" i="1"/>
  <c r="H313" i="1" s="1"/>
  <c r="AA313" i="1" s="1"/>
  <c r="AY312" i="1"/>
  <c r="AX312" i="1"/>
  <c r="AV312" i="1"/>
  <c r="AW312" i="1" s="1"/>
  <c r="AU312" i="1"/>
  <c r="AS312" i="1"/>
  <c r="K312" i="1" s="1"/>
  <c r="AL312" i="1"/>
  <c r="I312" i="1" s="1"/>
  <c r="H312" i="1" s="1"/>
  <c r="AG312" i="1"/>
  <c r="AA312" i="1"/>
  <c r="Y312" i="1"/>
  <c r="X312" i="1"/>
  <c r="W312" i="1"/>
  <c r="S312" i="1"/>
  <c r="P312" i="1"/>
  <c r="J312" i="1"/>
  <c r="AY311" i="1"/>
  <c r="AX311" i="1"/>
  <c r="AV311" i="1"/>
  <c r="AU311" i="1"/>
  <c r="AS311" i="1" s="1"/>
  <c r="AL311" i="1"/>
  <c r="AG311" i="1"/>
  <c r="J311" i="1" s="1"/>
  <c r="Y311" i="1"/>
  <c r="W311" i="1" s="1"/>
  <c r="X311" i="1"/>
  <c r="P311" i="1"/>
  <c r="I311" i="1"/>
  <c r="H311" i="1" s="1"/>
  <c r="AA311" i="1" s="1"/>
  <c r="AY310" i="1"/>
  <c r="AX310" i="1"/>
  <c r="AV310" i="1"/>
  <c r="AU310" i="1"/>
  <c r="AS310" i="1"/>
  <c r="AE310" i="1" s="1"/>
  <c r="AL310" i="1"/>
  <c r="I310" i="1" s="1"/>
  <c r="H310" i="1" s="1"/>
  <c r="AA310" i="1" s="1"/>
  <c r="AG310" i="1"/>
  <c r="J310" i="1" s="1"/>
  <c r="Y310" i="1"/>
  <c r="X310" i="1"/>
  <c r="W310" i="1"/>
  <c r="P310" i="1"/>
  <c r="K310" i="1"/>
  <c r="AY309" i="1"/>
  <c r="AX309" i="1"/>
  <c r="AV309" i="1"/>
  <c r="S309" i="1" s="1"/>
  <c r="AU309" i="1"/>
  <c r="AS309" i="1"/>
  <c r="AF309" i="1" s="1"/>
  <c r="AL309" i="1"/>
  <c r="I309" i="1" s="1"/>
  <c r="H309" i="1" s="1"/>
  <c r="AA309" i="1" s="1"/>
  <c r="AG309" i="1"/>
  <c r="J309" i="1" s="1"/>
  <c r="Y309" i="1"/>
  <c r="X309" i="1"/>
  <c r="P309" i="1"/>
  <c r="AY308" i="1"/>
  <c r="AX308" i="1"/>
  <c r="AW308" i="1" s="1"/>
  <c r="AV308" i="1"/>
  <c r="AU308" i="1"/>
  <c r="AS308" i="1" s="1"/>
  <c r="AL308" i="1"/>
  <c r="I308" i="1" s="1"/>
  <c r="H308" i="1" s="1"/>
  <c r="AG308" i="1"/>
  <c r="Y308" i="1"/>
  <c r="X308" i="1"/>
  <c r="W308" i="1" s="1"/>
  <c r="S308" i="1"/>
  <c r="P308" i="1"/>
  <c r="J308" i="1"/>
  <c r="AY307" i="1"/>
  <c r="AX307" i="1"/>
  <c r="AW307" i="1" s="1"/>
  <c r="AV307" i="1"/>
  <c r="AU307" i="1"/>
  <c r="AS307" i="1" s="1"/>
  <c r="AL307" i="1"/>
  <c r="I307" i="1" s="1"/>
  <c r="H307" i="1" s="1"/>
  <c r="AG307" i="1"/>
  <c r="J307" i="1" s="1"/>
  <c r="Y307" i="1"/>
  <c r="W307" i="1" s="1"/>
  <c r="X307" i="1"/>
  <c r="P307" i="1"/>
  <c r="AY306" i="1"/>
  <c r="AX306" i="1"/>
  <c r="AV306" i="1"/>
  <c r="S306" i="1" s="1"/>
  <c r="AU306" i="1"/>
  <c r="AS306" i="1"/>
  <c r="N306" i="1" s="1"/>
  <c r="AL306" i="1"/>
  <c r="I306" i="1" s="1"/>
  <c r="H306" i="1" s="1"/>
  <c r="AG306" i="1"/>
  <c r="J306" i="1" s="1"/>
  <c r="Y306" i="1"/>
  <c r="X306" i="1"/>
  <c r="W306" i="1"/>
  <c r="P306" i="1"/>
  <c r="AY305" i="1"/>
  <c r="AX305" i="1"/>
  <c r="AV305" i="1"/>
  <c r="AW305" i="1" s="1"/>
  <c r="AU305" i="1"/>
  <c r="AS305" i="1"/>
  <c r="K305" i="1" s="1"/>
  <c r="AL305" i="1"/>
  <c r="I305" i="1" s="1"/>
  <c r="H305" i="1" s="1"/>
  <c r="AG305" i="1"/>
  <c r="J305" i="1" s="1"/>
  <c r="Y305" i="1"/>
  <c r="X305" i="1"/>
  <c r="P305" i="1"/>
  <c r="AY304" i="1"/>
  <c r="S304" i="1" s="1"/>
  <c r="AX304" i="1"/>
  <c r="AV304" i="1"/>
  <c r="AU304" i="1"/>
  <c r="AS304" i="1"/>
  <c r="AL304" i="1"/>
  <c r="I304" i="1" s="1"/>
  <c r="H304" i="1" s="1"/>
  <c r="AG304" i="1"/>
  <c r="Y304" i="1"/>
  <c r="X304" i="1"/>
  <c r="W304" i="1"/>
  <c r="P304" i="1"/>
  <c r="J304" i="1"/>
  <c r="AY303" i="1"/>
  <c r="AX303" i="1"/>
  <c r="AV303" i="1"/>
  <c r="S303" i="1" s="1"/>
  <c r="AU303" i="1"/>
  <c r="AS303" i="1" s="1"/>
  <c r="AL303" i="1"/>
  <c r="I303" i="1" s="1"/>
  <c r="H303" i="1" s="1"/>
  <c r="AG303" i="1"/>
  <c r="J303" i="1" s="1"/>
  <c r="Y303" i="1"/>
  <c r="X303" i="1"/>
  <c r="W303" i="1" s="1"/>
  <c r="P303" i="1"/>
  <c r="AY302" i="1"/>
  <c r="AX302" i="1"/>
  <c r="AW302" i="1" s="1"/>
  <c r="AV302" i="1"/>
  <c r="S302" i="1" s="1"/>
  <c r="AU302" i="1"/>
  <c r="AS302" i="1"/>
  <c r="AL302" i="1"/>
  <c r="AG302" i="1"/>
  <c r="J302" i="1" s="1"/>
  <c r="Y302" i="1"/>
  <c r="X302" i="1"/>
  <c r="W302" i="1" s="1"/>
  <c r="P302" i="1"/>
  <c r="I302" i="1"/>
  <c r="H302" i="1" s="1"/>
  <c r="AY301" i="1"/>
  <c r="AX301" i="1"/>
  <c r="AV301" i="1"/>
  <c r="AU301" i="1"/>
  <c r="AS301" i="1" s="1"/>
  <c r="AT301" i="1"/>
  <c r="AL301" i="1"/>
  <c r="AG301" i="1"/>
  <c r="J301" i="1" s="1"/>
  <c r="Y301" i="1"/>
  <c r="X301" i="1"/>
  <c r="S301" i="1"/>
  <c r="P301" i="1"/>
  <c r="N301" i="1"/>
  <c r="I301" i="1"/>
  <c r="H301" i="1" s="1"/>
  <c r="AY300" i="1"/>
  <c r="AX300" i="1"/>
  <c r="AW300" i="1" s="1"/>
  <c r="AV300" i="1"/>
  <c r="AU300" i="1"/>
  <c r="AS300" i="1"/>
  <c r="AF300" i="1" s="1"/>
  <c r="AL300" i="1"/>
  <c r="AG300" i="1"/>
  <c r="Y300" i="1"/>
  <c r="X300" i="1"/>
  <c r="S300" i="1"/>
  <c r="P300" i="1"/>
  <c r="J300" i="1"/>
  <c r="I300" i="1"/>
  <c r="H300" i="1" s="1"/>
  <c r="AY299" i="1"/>
  <c r="AX299" i="1"/>
  <c r="AV299" i="1"/>
  <c r="AW299" i="1" s="1"/>
  <c r="AU299" i="1"/>
  <c r="AS299" i="1" s="1"/>
  <c r="AL299" i="1"/>
  <c r="I299" i="1" s="1"/>
  <c r="H299" i="1" s="1"/>
  <c r="AA299" i="1" s="1"/>
  <c r="AG299" i="1"/>
  <c r="Y299" i="1"/>
  <c r="X299" i="1"/>
  <c r="P299" i="1"/>
  <c r="J299" i="1"/>
  <c r="AY298" i="1"/>
  <c r="AX298" i="1"/>
  <c r="AV298" i="1"/>
  <c r="AU298" i="1"/>
  <c r="AS298" i="1" s="1"/>
  <c r="N298" i="1" s="1"/>
  <c r="AT298" i="1"/>
  <c r="AL298" i="1"/>
  <c r="I298" i="1" s="1"/>
  <c r="H298" i="1" s="1"/>
  <c r="AG298" i="1"/>
  <c r="AA298" i="1"/>
  <c r="Y298" i="1"/>
  <c r="W298" i="1" s="1"/>
  <c r="X298" i="1"/>
  <c r="P298" i="1"/>
  <c r="J298" i="1"/>
  <c r="AY297" i="1"/>
  <c r="AX297" i="1"/>
  <c r="AV297" i="1"/>
  <c r="AU297" i="1"/>
  <c r="AS297" i="1" s="1"/>
  <c r="AL297" i="1"/>
  <c r="I297" i="1" s="1"/>
  <c r="H297" i="1" s="1"/>
  <c r="AG297" i="1"/>
  <c r="J297" i="1" s="1"/>
  <c r="Y297" i="1"/>
  <c r="X297" i="1"/>
  <c r="W297" i="1" s="1"/>
  <c r="P297" i="1"/>
  <c r="AY296" i="1"/>
  <c r="AX296" i="1"/>
  <c r="AW296" i="1" s="1"/>
  <c r="AV296" i="1"/>
  <c r="AU296" i="1"/>
  <c r="AS296" i="1"/>
  <c r="AF296" i="1" s="1"/>
  <c r="AL296" i="1"/>
  <c r="I296" i="1" s="1"/>
  <c r="H296" i="1" s="1"/>
  <c r="AG296" i="1"/>
  <c r="J296" i="1" s="1"/>
  <c r="AE296" i="1"/>
  <c r="Y296" i="1"/>
  <c r="X296" i="1"/>
  <c r="P296" i="1"/>
  <c r="AY295" i="1"/>
  <c r="S295" i="1" s="1"/>
  <c r="AX295" i="1"/>
  <c r="AV295" i="1"/>
  <c r="AU295" i="1"/>
  <c r="AS295" i="1" s="1"/>
  <c r="AL295" i="1"/>
  <c r="AG295" i="1"/>
  <c r="Y295" i="1"/>
  <c r="X295" i="1"/>
  <c r="W295" i="1" s="1"/>
  <c r="P295" i="1"/>
  <c r="J295" i="1"/>
  <c r="I295" i="1"/>
  <c r="H295" i="1" s="1"/>
  <c r="AY294" i="1"/>
  <c r="AX294" i="1"/>
  <c r="AV294" i="1"/>
  <c r="AU294" i="1"/>
  <c r="AS294" i="1"/>
  <c r="AL294" i="1"/>
  <c r="I294" i="1" s="1"/>
  <c r="H294" i="1" s="1"/>
  <c r="AG294" i="1"/>
  <c r="J294" i="1" s="1"/>
  <c r="Y294" i="1"/>
  <c r="X294" i="1"/>
  <c r="W294" i="1" s="1"/>
  <c r="P294" i="1"/>
  <c r="K294" i="1"/>
  <c r="AY293" i="1"/>
  <c r="AX293" i="1"/>
  <c r="AV293" i="1"/>
  <c r="AU293" i="1"/>
  <c r="AS293" i="1" s="1"/>
  <c r="AL293" i="1"/>
  <c r="AG293" i="1"/>
  <c r="J293" i="1" s="1"/>
  <c r="AF293" i="1"/>
  <c r="Y293" i="1"/>
  <c r="X293" i="1"/>
  <c r="W293" i="1" s="1"/>
  <c r="P293" i="1"/>
  <c r="I293" i="1"/>
  <c r="H293" i="1"/>
  <c r="AA293" i="1" s="1"/>
  <c r="AY292" i="1"/>
  <c r="AX292" i="1"/>
  <c r="AW292" i="1"/>
  <c r="AV292" i="1"/>
  <c r="AU292" i="1"/>
  <c r="AS292" i="1"/>
  <c r="AL292" i="1"/>
  <c r="I292" i="1" s="1"/>
  <c r="H292" i="1" s="1"/>
  <c r="AG292" i="1"/>
  <c r="J292" i="1" s="1"/>
  <c r="Y292" i="1"/>
  <c r="X292" i="1"/>
  <c r="W292" i="1"/>
  <c r="S292" i="1"/>
  <c r="P292" i="1"/>
  <c r="K292" i="1"/>
  <c r="AY291" i="1"/>
  <c r="AX291" i="1"/>
  <c r="AV291" i="1"/>
  <c r="AU291" i="1"/>
  <c r="AS291" i="1" s="1"/>
  <c r="AT291" i="1"/>
  <c r="AL291" i="1"/>
  <c r="AG291" i="1"/>
  <c r="Y291" i="1"/>
  <c r="X291" i="1"/>
  <c r="P291" i="1"/>
  <c r="J291" i="1"/>
  <c r="I291" i="1"/>
  <c r="H291" i="1" s="1"/>
  <c r="AY290" i="1"/>
  <c r="AX290" i="1"/>
  <c r="AV290" i="1"/>
  <c r="AW290" i="1" s="1"/>
  <c r="AU290" i="1"/>
  <c r="AS290" i="1" s="1"/>
  <c r="AL290" i="1"/>
  <c r="I290" i="1" s="1"/>
  <c r="H290" i="1" s="1"/>
  <c r="AA290" i="1" s="1"/>
  <c r="AG290" i="1"/>
  <c r="Y290" i="1"/>
  <c r="X290" i="1"/>
  <c r="W290" i="1"/>
  <c r="P290" i="1"/>
  <c r="J290" i="1"/>
  <c r="AY289" i="1"/>
  <c r="AX289" i="1"/>
  <c r="AV289" i="1"/>
  <c r="AU289" i="1"/>
  <c r="AS289" i="1" s="1"/>
  <c r="AL289" i="1"/>
  <c r="I289" i="1" s="1"/>
  <c r="H289" i="1" s="1"/>
  <c r="AA289" i="1" s="1"/>
  <c r="AG289" i="1"/>
  <c r="J289" i="1" s="1"/>
  <c r="Y289" i="1"/>
  <c r="X289" i="1"/>
  <c r="P289" i="1"/>
  <c r="AY288" i="1"/>
  <c r="AX288" i="1"/>
  <c r="AV288" i="1"/>
  <c r="S288" i="1" s="1"/>
  <c r="AU288" i="1"/>
  <c r="AS288" i="1" s="1"/>
  <c r="AL288" i="1"/>
  <c r="I288" i="1" s="1"/>
  <c r="H288" i="1" s="1"/>
  <c r="AG288" i="1"/>
  <c r="J288" i="1" s="1"/>
  <c r="Y288" i="1"/>
  <c r="X288" i="1"/>
  <c r="W288" i="1"/>
  <c r="P288" i="1"/>
  <c r="AY287" i="1"/>
  <c r="AX287" i="1"/>
  <c r="AV287" i="1"/>
  <c r="AW287" i="1" s="1"/>
  <c r="AU287" i="1"/>
  <c r="AS287" i="1" s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W286" i="1" s="1"/>
  <c r="AU286" i="1"/>
  <c r="AS286" i="1"/>
  <c r="AE286" i="1" s="1"/>
  <c r="AL286" i="1"/>
  <c r="I286" i="1" s="1"/>
  <c r="H286" i="1" s="1"/>
  <c r="AG286" i="1"/>
  <c r="AA286" i="1"/>
  <c r="Y286" i="1"/>
  <c r="X286" i="1"/>
  <c r="W286" i="1"/>
  <c r="P286" i="1"/>
  <c r="N286" i="1"/>
  <c r="J286" i="1"/>
  <c r="AY285" i="1"/>
  <c r="AX285" i="1"/>
  <c r="AV285" i="1"/>
  <c r="AU285" i="1"/>
  <c r="AS285" i="1" s="1"/>
  <c r="AF285" i="1" s="1"/>
  <c r="AL285" i="1"/>
  <c r="I285" i="1" s="1"/>
  <c r="H285" i="1" s="1"/>
  <c r="AA285" i="1" s="1"/>
  <c r="AG285" i="1"/>
  <c r="J285" i="1" s="1"/>
  <c r="Y285" i="1"/>
  <c r="X285" i="1"/>
  <c r="P285" i="1"/>
  <c r="N285" i="1"/>
  <c r="AY284" i="1"/>
  <c r="AX284" i="1"/>
  <c r="AW284" i="1" s="1"/>
  <c r="AV284" i="1"/>
  <c r="S284" i="1" s="1"/>
  <c r="AU284" i="1"/>
  <c r="AS284" i="1"/>
  <c r="AL284" i="1"/>
  <c r="I284" i="1" s="1"/>
  <c r="H284" i="1" s="1"/>
  <c r="AA284" i="1" s="1"/>
  <c r="AG284" i="1"/>
  <c r="AE284" i="1"/>
  <c r="Y284" i="1"/>
  <c r="X284" i="1"/>
  <c r="W284" i="1" s="1"/>
  <c r="P284" i="1"/>
  <c r="J284" i="1"/>
  <c r="AY283" i="1"/>
  <c r="AX283" i="1"/>
  <c r="AV283" i="1"/>
  <c r="AW283" i="1" s="1"/>
  <c r="AU283" i="1"/>
  <c r="AS283" i="1" s="1"/>
  <c r="AL283" i="1"/>
  <c r="AG283" i="1"/>
  <c r="Y283" i="1"/>
  <c r="X283" i="1"/>
  <c r="W283" i="1" s="1"/>
  <c r="P283" i="1"/>
  <c r="J283" i="1"/>
  <c r="I283" i="1"/>
  <c r="H283" i="1" s="1"/>
  <c r="AY282" i="1"/>
  <c r="S282" i="1" s="1"/>
  <c r="AX282" i="1"/>
  <c r="AV282" i="1"/>
  <c r="AW282" i="1" s="1"/>
  <c r="AU282" i="1"/>
  <c r="AS282" i="1"/>
  <c r="AL282" i="1"/>
  <c r="I282" i="1" s="1"/>
  <c r="H282" i="1" s="1"/>
  <c r="AA282" i="1" s="1"/>
  <c r="AG282" i="1"/>
  <c r="Y282" i="1"/>
  <c r="X282" i="1"/>
  <c r="W282" i="1"/>
  <c r="P282" i="1"/>
  <c r="J282" i="1"/>
  <c r="AY281" i="1"/>
  <c r="AX281" i="1"/>
  <c r="AV281" i="1"/>
  <c r="AU281" i="1"/>
  <c r="AS281" i="1" s="1"/>
  <c r="AL281" i="1"/>
  <c r="I281" i="1" s="1"/>
  <c r="H281" i="1" s="1"/>
  <c r="AA281" i="1" s="1"/>
  <c r="AG281" i="1"/>
  <c r="J281" i="1" s="1"/>
  <c r="Y281" i="1"/>
  <c r="X281" i="1"/>
  <c r="W281" i="1" s="1"/>
  <c r="P281" i="1"/>
  <c r="AY280" i="1"/>
  <c r="S280" i="1" s="1"/>
  <c r="AX280" i="1"/>
  <c r="AV280" i="1"/>
  <c r="AU280" i="1"/>
  <c r="AS280" i="1"/>
  <c r="AL280" i="1"/>
  <c r="I280" i="1" s="1"/>
  <c r="H280" i="1" s="1"/>
  <c r="AG280" i="1"/>
  <c r="AF280" i="1"/>
  <c r="AE280" i="1"/>
  <c r="Y280" i="1"/>
  <c r="X280" i="1"/>
  <c r="W280" i="1"/>
  <c r="P280" i="1"/>
  <c r="K280" i="1"/>
  <c r="J280" i="1"/>
  <c r="AY279" i="1"/>
  <c r="AX279" i="1"/>
  <c r="AV279" i="1"/>
  <c r="AW279" i="1" s="1"/>
  <c r="AU279" i="1"/>
  <c r="AS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W278" i="1" s="1"/>
  <c r="AU278" i="1"/>
  <c r="AS278" i="1" s="1"/>
  <c r="AL278" i="1"/>
  <c r="I278" i="1" s="1"/>
  <c r="H278" i="1" s="1"/>
  <c r="AG278" i="1"/>
  <c r="J278" i="1" s="1"/>
  <c r="Y278" i="1"/>
  <c r="X278" i="1"/>
  <c r="W278" i="1"/>
  <c r="P278" i="1"/>
  <c r="AY277" i="1"/>
  <c r="AX277" i="1"/>
  <c r="AV277" i="1"/>
  <c r="AU277" i="1"/>
  <c r="AS277" i="1" s="1"/>
  <c r="AF277" i="1" s="1"/>
  <c r="AL277" i="1"/>
  <c r="AG277" i="1"/>
  <c r="J277" i="1" s="1"/>
  <c r="Y277" i="1"/>
  <c r="X277" i="1"/>
  <c r="W277" i="1" s="1"/>
  <c r="P277" i="1"/>
  <c r="N277" i="1"/>
  <c r="I277" i="1"/>
  <c r="H277" i="1" s="1"/>
  <c r="AA277" i="1" s="1"/>
  <c r="AY276" i="1"/>
  <c r="AX276" i="1"/>
  <c r="AV276" i="1"/>
  <c r="AU276" i="1"/>
  <c r="AS276" i="1" s="1"/>
  <c r="AE276" i="1" s="1"/>
  <c r="AL276" i="1"/>
  <c r="I276" i="1" s="1"/>
  <c r="AG276" i="1"/>
  <c r="Y276" i="1"/>
  <c r="X276" i="1"/>
  <c r="W276" i="1" s="1"/>
  <c r="P276" i="1"/>
  <c r="J276" i="1"/>
  <c r="H276" i="1"/>
  <c r="AY275" i="1"/>
  <c r="AX275" i="1"/>
  <c r="AV275" i="1"/>
  <c r="AW275" i="1" s="1"/>
  <c r="AU275" i="1"/>
  <c r="AS275" i="1" s="1"/>
  <c r="AT275" i="1" s="1"/>
  <c r="AL275" i="1"/>
  <c r="I275" i="1" s="1"/>
  <c r="H275" i="1" s="1"/>
  <c r="AG275" i="1"/>
  <c r="J275" i="1" s="1"/>
  <c r="Y275" i="1"/>
  <c r="X275" i="1"/>
  <c r="W275" i="1" s="1"/>
  <c r="P275" i="1"/>
  <c r="AY274" i="1"/>
  <c r="S274" i="1" s="1"/>
  <c r="AX274" i="1"/>
  <c r="AW274" i="1"/>
  <c r="AV274" i="1"/>
  <c r="AU274" i="1"/>
  <c r="AS274" i="1"/>
  <c r="AL274" i="1"/>
  <c r="I274" i="1" s="1"/>
  <c r="H274" i="1" s="1"/>
  <c r="AG274" i="1"/>
  <c r="Y274" i="1"/>
  <c r="X274" i="1"/>
  <c r="P274" i="1"/>
  <c r="J274" i="1"/>
  <c r="AY273" i="1"/>
  <c r="AX273" i="1"/>
  <c r="AV273" i="1"/>
  <c r="AU273" i="1"/>
  <c r="AS273" i="1" s="1"/>
  <c r="AF273" i="1" s="1"/>
  <c r="AL273" i="1"/>
  <c r="AG273" i="1"/>
  <c r="J273" i="1" s="1"/>
  <c r="Y273" i="1"/>
  <c r="X273" i="1"/>
  <c r="P273" i="1"/>
  <c r="N273" i="1"/>
  <c r="I273" i="1"/>
  <c r="H273" i="1" s="1"/>
  <c r="AY272" i="1"/>
  <c r="S272" i="1" s="1"/>
  <c r="AX272" i="1"/>
  <c r="AW272" i="1" s="1"/>
  <c r="AV272" i="1"/>
  <c r="AU272" i="1"/>
  <c r="AS272" i="1"/>
  <c r="AL272" i="1"/>
  <c r="I272" i="1" s="1"/>
  <c r="H272" i="1" s="1"/>
  <c r="AA272" i="1" s="1"/>
  <c r="AG272" i="1"/>
  <c r="J272" i="1" s="1"/>
  <c r="Y272" i="1"/>
  <c r="X272" i="1"/>
  <c r="P272" i="1"/>
  <c r="AY271" i="1"/>
  <c r="AX271" i="1"/>
  <c r="AV271" i="1"/>
  <c r="AW271" i="1" s="1"/>
  <c r="AU271" i="1"/>
  <c r="AS271" i="1" s="1"/>
  <c r="AT271" i="1" s="1"/>
  <c r="AL271" i="1"/>
  <c r="I271" i="1" s="1"/>
  <c r="H271" i="1" s="1"/>
  <c r="AA271" i="1" s="1"/>
  <c r="AG271" i="1"/>
  <c r="J271" i="1" s="1"/>
  <c r="Y271" i="1"/>
  <c r="X271" i="1"/>
  <c r="P271" i="1"/>
  <c r="AY270" i="1"/>
  <c r="AX270" i="1"/>
  <c r="AV270" i="1"/>
  <c r="AU270" i="1"/>
  <c r="AS270" i="1"/>
  <c r="AL270" i="1"/>
  <c r="AG270" i="1"/>
  <c r="Y270" i="1"/>
  <c r="X270" i="1"/>
  <c r="W270" i="1" s="1"/>
  <c r="P270" i="1"/>
  <c r="J270" i="1"/>
  <c r="I270" i="1"/>
  <c r="H270" i="1" s="1"/>
  <c r="AA270" i="1" s="1"/>
  <c r="AY269" i="1"/>
  <c r="AX269" i="1"/>
  <c r="AV269" i="1"/>
  <c r="AU269" i="1"/>
  <c r="AS269" i="1" s="1"/>
  <c r="AF269" i="1" s="1"/>
  <c r="AL269" i="1"/>
  <c r="AG269" i="1"/>
  <c r="J269" i="1" s="1"/>
  <c r="Y269" i="1"/>
  <c r="X269" i="1"/>
  <c r="P269" i="1"/>
  <c r="I269" i="1"/>
  <c r="H269" i="1"/>
  <c r="AA269" i="1" s="1"/>
  <c r="AY268" i="1"/>
  <c r="AX268" i="1"/>
  <c r="AW268" i="1"/>
  <c r="AV268" i="1"/>
  <c r="AU268" i="1"/>
  <c r="AS268" i="1"/>
  <c r="AL268" i="1"/>
  <c r="I268" i="1" s="1"/>
  <c r="AG268" i="1"/>
  <c r="J268" i="1" s="1"/>
  <c r="Y268" i="1"/>
  <c r="X268" i="1"/>
  <c r="W268" i="1" s="1"/>
  <c r="S268" i="1"/>
  <c r="P268" i="1"/>
  <c r="H268" i="1"/>
  <c r="AA268" i="1" s="1"/>
  <c r="AY267" i="1"/>
  <c r="AX267" i="1"/>
  <c r="AV267" i="1"/>
  <c r="AW267" i="1" s="1"/>
  <c r="AU267" i="1"/>
  <c r="AS267" i="1" s="1"/>
  <c r="AT267" i="1"/>
  <c r="AL267" i="1"/>
  <c r="AG267" i="1"/>
  <c r="Y267" i="1"/>
  <c r="X267" i="1"/>
  <c r="P267" i="1"/>
  <c r="J267" i="1"/>
  <c r="I267" i="1"/>
  <c r="H267" i="1" s="1"/>
  <c r="AY266" i="1"/>
  <c r="AX266" i="1"/>
  <c r="AV266" i="1"/>
  <c r="AW266" i="1" s="1"/>
  <c r="AU266" i="1"/>
  <c r="AS266" i="1" s="1"/>
  <c r="AL266" i="1"/>
  <c r="I266" i="1" s="1"/>
  <c r="H266" i="1" s="1"/>
  <c r="AG266" i="1"/>
  <c r="J266" i="1" s="1"/>
  <c r="Y266" i="1"/>
  <c r="X266" i="1"/>
  <c r="W266" i="1"/>
  <c r="T266" i="1"/>
  <c r="U266" i="1" s="1"/>
  <c r="S266" i="1"/>
  <c r="P266" i="1"/>
  <c r="AY265" i="1"/>
  <c r="AX265" i="1"/>
  <c r="AV265" i="1"/>
  <c r="AU265" i="1"/>
  <c r="AS265" i="1" s="1"/>
  <c r="AL265" i="1"/>
  <c r="I265" i="1" s="1"/>
  <c r="H265" i="1" s="1"/>
  <c r="AA265" i="1" s="1"/>
  <c r="AG265" i="1"/>
  <c r="J265" i="1" s="1"/>
  <c r="Y265" i="1"/>
  <c r="X265" i="1"/>
  <c r="P265" i="1"/>
  <c r="AY264" i="1"/>
  <c r="AX264" i="1"/>
  <c r="AV264" i="1"/>
  <c r="S264" i="1" s="1"/>
  <c r="AU264" i="1"/>
  <c r="AS264" i="1" s="1"/>
  <c r="AL264" i="1"/>
  <c r="I264" i="1" s="1"/>
  <c r="H264" i="1" s="1"/>
  <c r="AG264" i="1"/>
  <c r="Y264" i="1"/>
  <c r="X264" i="1"/>
  <c r="W264" i="1"/>
  <c r="P264" i="1"/>
  <c r="J264" i="1"/>
  <c r="AY263" i="1"/>
  <c r="AX263" i="1"/>
  <c r="AV263" i="1"/>
  <c r="AW263" i="1" s="1"/>
  <c r="AU263" i="1"/>
  <c r="AS263" i="1" s="1"/>
  <c r="AL263" i="1"/>
  <c r="I263" i="1" s="1"/>
  <c r="H263" i="1" s="1"/>
  <c r="AG263" i="1"/>
  <c r="Y263" i="1"/>
  <c r="X263" i="1"/>
  <c r="P263" i="1"/>
  <c r="J263" i="1"/>
  <c r="AY262" i="1"/>
  <c r="S262" i="1" s="1"/>
  <c r="AX262" i="1"/>
  <c r="AV262" i="1"/>
  <c r="AU262" i="1"/>
  <c r="AS262" i="1" s="1"/>
  <c r="AT262" i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S261" i="1" s="1"/>
  <c r="AU261" i="1"/>
  <c r="AS261" i="1" s="1"/>
  <c r="AE261" i="1" s="1"/>
  <c r="AL261" i="1"/>
  <c r="AG261" i="1"/>
  <c r="J261" i="1" s="1"/>
  <c r="AA261" i="1"/>
  <c r="Y261" i="1"/>
  <c r="X261" i="1"/>
  <c r="W261" i="1" s="1"/>
  <c r="P261" i="1"/>
  <c r="I261" i="1"/>
  <c r="H261" i="1"/>
  <c r="AY260" i="1"/>
  <c r="AX260" i="1"/>
  <c r="AV260" i="1"/>
  <c r="AU260" i="1"/>
  <c r="AS260" i="1" s="1"/>
  <c r="AF260" i="1" s="1"/>
  <c r="AL260" i="1"/>
  <c r="AG260" i="1"/>
  <c r="J260" i="1" s="1"/>
  <c r="Y260" i="1"/>
  <c r="X260" i="1"/>
  <c r="P260" i="1"/>
  <c r="N260" i="1"/>
  <c r="I260" i="1"/>
  <c r="H260" i="1" s="1"/>
  <c r="AY259" i="1"/>
  <c r="AX259" i="1"/>
  <c r="AW259" i="1" s="1"/>
  <c r="AV259" i="1"/>
  <c r="AU259" i="1"/>
  <c r="AS259" i="1" s="1"/>
  <c r="AE259" i="1" s="1"/>
  <c r="AL259" i="1"/>
  <c r="I259" i="1" s="1"/>
  <c r="AG259" i="1"/>
  <c r="J259" i="1" s="1"/>
  <c r="Y259" i="1"/>
  <c r="X259" i="1"/>
  <c r="S259" i="1"/>
  <c r="P259" i="1"/>
  <c r="H259" i="1"/>
  <c r="AA259" i="1" s="1"/>
  <c r="AY258" i="1"/>
  <c r="AX258" i="1"/>
  <c r="AV258" i="1"/>
  <c r="AU258" i="1"/>
  <c r="AS258" i="1" s="1"/>
  <c r="AT258" i="1"/>
  <c r="AL258" i="1"/>
  <c r="I258" i="1" s="1"/>
  <c r="H258" i="1" s="1"/>
  <c r="AA258" i="1" s="1"/>
  <c r="AG258" i="1"/>
  <c r="J258" i="1" s="1"/>
  <c r="Y258" i="1"/>
  <c r="X258" i="1"/>
  <c r="P258" i="1"/>
  <c r="AY257" i="1"/>
  <c r="AX257" i="1"/>
  <c r="AV257" i="1"/>
  <c r="S257" i="1" s="1"/>
  <c r="AU257" i="1"/>
  <c r="AS257" i="1"/>
  <c r="AE257" i="1" s="1"/>
  <c r="AL257" i="1"/>
  <c r="I257" i="1" s="1"/>
  <c r="AG257" i="1"/>
  <c r="Y257" i="1"/>
  <c r="X257" i="1"/>
  <c r="W257" i="1" s="1"/>
  <c r="T257" i="1"/>
  <c r="U257" i="1" s="1"/>
  <c r="P257" i="1"/>
  <c r="J257" i="1"/>
  <c r="H257" i="1"/>
  <c r="AY256" i="1"/>
  <c r="AX256" i="1"/>
  <c r="AV256" i="1"/>
  <c r="AU256" i="1"/>
  <c r="AS256" i="1" s="1"/>
  <c r="AL256" i="1"/>
  <c r="AG256" i="1"/>
  <c r="J256" i="1" s="1"/>
  <c r="Y256" i="1"/>
  <c r="X256" i="1"/>
  <c r="P256" i="1"/>
  <c r="I256" i="1"/>
  <c r="H256" i="1" s="1"/>
  <c r="AY255" i="1"/>
  <c r="AX255" i="1"/>
  <c r="AW255" i="1" s="1"/>
  <c r="AV255" i="1"/>
  <c r="AU255" i="1"/>
  <c r="AS255" i="1"/>
  <c r="AL255" i="1"/>
  <c r="I255" i="1" s="1"/>
  <c r="AG255" i="1"/>
  <c r="J255" i="1" s="1"/>
  <c r="AF255" i="1"/>
  <c r="AE255" i="1"/>
  <c r="Y255" i="1"/>
  <c r="X255" i="1"/>
  <c r="P255" i="1"/>
  <c r="K255" i="1"/>
  <c r="H255" i="1"/>
  <c r="AA255" i="1" s="1"/>
  <c r="AY254" i="1"/>
  <c r="AX254" i="1"/>
  <c r="AV254" i="1"/>
  <c r="AU254" i="1"/>
  <c r="AS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U253" i="1"/>
  <c r="AS253" i="1"/>
  <c r="AL253" i="1"/>
  <c r="I253" i="1" s="1"/>
  <c r="H253" i="1" s="1"/>
  <c r="AA253" i="1" s="1"/>
  <c r="AG253" i="1"/>
  <c r="J253" i="1" s="1"/>
  <c r="Y253" i="1"/>
  <c r="W253" i="1" s="1"/>
  <c r="X253" i="1"/>
  <c r="P253" i="1"/>
  <c r="AY252" i="1"/>
  <c r="AX252" i="1"/>
  <c r="AV252" i="1"/>
  <c r="AU252" i="1"/>
  <c r="AS252" i="1" s="1"/>
  <c r="AL252" i="1"/>
  <c r="AG252" i="1"/>
  <c r="J252" i="1" s="1"/>
  <c r="AF252" i="1"/>
  <c r="Y252" i="1"/>
  <c r="X252" i="1"/>
  <c r="W252" i="1" s="1"/>
  <c r="P252" i="1"/>
  <c r="I252" i="1"/>
  <c r="H252" i="1" s="1"/>
  <c r="AA252" i="1" s="1"/>
  <c r="AY251" i="1"/>
  <c r="AX251" i="1"/>
  <c r="AV251" i="1"/>
  <c r="AW251" i="1" s="1"/>
  <c r="AU251" i="1"/>
  <c r="AS251" i="1"/>
  <c r="K251" i="1" s="1"/>
  <c r="AL251" i="1"/>
  <c r="I251" i="1" s="1"/>
  <c r="H251" i="1" s="1"/>
  <c r="AA251" i="1" s="1"/>
  <c r="AG251" i="1"/>
  <c r="J251" i="1" s="1"/>
  <c r="Y251" i="1"/>
  <c r="X251" i="1"/>
  <c r="W251" i="1" s="1"/>
  <c r="P251" i="1"/>
  <c r="AY250" i="1"/>
  <c r="AX250" i="1"/>
  <c r="AV250" i="1"/>
  <c r="AU250" i="1"/>
  <c r="AS250" i="1" s="1"/>
  <c r="AT250" i="1"/>
  <c r="AL250" i="1"/>
  <c r="I250" i="1" s="1"/>
  <c r="H250" i="1" s="1"/>
  <c r="AG250" i="1"/>
  <c r="J250" i="1" s="1"/>
  <c r="Y250" i="1"/>
  <c r="X250" i="1"/>
  <c r="P250" i="1"/>
  <c r="AY249" i="1"/>
  <c r="S249" i="1" s="1"/>
  <c r="AX249" i="1"/>
  <c r="AW249" i="1"/>
  <c r="AV249" i="1"/>
  <c r="AU249" i="1"/>
  <c r="AT249" i="1"/>
  <c r="AS249" i="1"/>
  <c r="AF249" i="1" s="1"/>
  <c r="AL249" i="1"/>
  <c r="I249" i="1" s="1"/>
  <c r="H249" i="1" s="1"/>
  <c r="AG249" i="1"/>
  <c r="AE249" i="1"/>
  <c r="AA249" i="1"/>
  <c r="Y249" i="1"/>
  <c r="X249" i="1"/>
  <c r="W249" i="1"/>
  <c r="P249" i="1"/>
  <c r="N249" i="1"/>
  <c r="K249" i="1"/>
  <c r="J249" i="1"/>
  <c r="AY248" i="1"/>
  <c r="AX248" i="1"/>
  <c r="AV248" i="1"/>
  <c r="AU248" i="1"/>
  <c r="AS248" i="1" s="1"/>
  <c r="N248" i="1" s="1"/>
  <c r="AL248" i="1"/>
  <c r="AG248" i="1"/>
  <c r="J248" i="1" s="1"/>
  <c r="AF248" i="1"/>
  <c r="Y248" i="1"/>
  <c r="X248" i="1"/>
  <c r="P248" i="1"/>
  <c r="I248" i="1"/>
  <c r="H248" i="1" s="1"/>
  <c r="AY247" i="1"/>
  <c r="AX247" i="1"/>
  <c r="AV247" i="1"/>
  <c r="S247" i="1" s="1"/>
  <c r="AU247" i="1"/>
  <c r="AS247" i="1"/>
  <c r="AL247" i="1"/>
  <c r="I247" i="1" s="1"/>
  <c r="AG247" i="1"/>
  <c r="Y247" i="1"/>
  <c r="X247" i="1"/>
  <c r="W247" i="1" s="1"/>
  <c r="P247" i="1"/>
  <c r="J247" i="1"/>
  <c r="H247" i="1"/>
  <c r="AA247" i="1" s="1"/>
  <c r="AY246" i="1"/>
  <c r="AX246" i="1"/>
  <c r="AV246" i="1"/>
  <c r="AU246" i="1"/>
  <c r="AS246" i="1" s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W245" i="1"/>
  <c r="AV245" i="1"/>
  <c r="AU245" i="1"/>
  <c r="AT245" i="1"/>
  <c r="AS245" i="1"/>
  <c r="AL245" i="1"/>
  <c r="I245" i="1" s="1"/>
  <c r="H245" i="1" s="1"/>
  <c r="AG245" i="1"/>
  <c r="Y245" i="1"/>
  <c r="X245" i="1"/>
  <c r="W245" i="1" s="1"/>
  <c r="S245" i="1"/>
  <c r="P245" i="1"/>
  <c r="T245" i="1" s="1"/>
  <c r="U245" i="1" s="1"/>
  <c r="V245" i="1" s="1"/>
  <c r="Z245" i="1" s="1"/>
  <c r="J245" i="1"/>
  <c r="AY244" i="1"/>
  <c r="AX244" i="1"/>
  <c r="AV244" i="1"/>
  <c r="AU244" i="1"/>
  <c r="AS244" i="1" s="1"/>
  <c r="AL244" i="1"/>
  <c r="I244" i="1" s="1"/>
  <c r="H244" i="1" s="1"/>
  <c r="AG244" i="1"/>
  <c r="J244" i="1" s="1"/>
  <c r="AF244" i="1"/>
  <c r="Y244" i="1"/>
  <c r="X244" i="1"/>
  <c r="P244" i="1"/>
  <c r="N244" i="1"/>
  <c r="AY243" i="1"/>
  <c r="AX243" i="1"/>
  <c r="AV243" i="1"/>
  <c r="AW243" i="1" s="1"/>
  <c r="AU243" i="1"/>
  <c r="AS243" i="1" s="1"/>
  <c r="AL243" i="1"/>
  <c r="I243" i="1" s="1"/>
  <c r="AG243" i="1"/>
  <c r="AE243" i="1"/>
  <c r="Y243" i="1"/>
  <c r="X243" i="1"/>
  <c r="W243" i="1" s="1"/>
  <c r="P243" i="1"/>
  <c r="J243" i="1"/>
  <c r="H243" i="1"/>
  <c r="AY242" i="1"/>
  <c r="AX242" i="1"/>
  <c r="AV242" i="1"/>
  <c r="AW242" i="1" s="1"/>
  <c r="AU242" i="1"/>
  <c r="AS242" i="1" s="1"/>
  <c r="AT242" i="1" s="1"/>
  <c r="AL242" i="1"/>
  <c r="I242" i="1" s="1"/>
  <c r="H242" i="1" s="1"/>
  <c r="AG242" i="1"/>
  <c r="J242" i="1" s="1"/>
  <c r="Y242" i="1"/>
  <c r="X242" i="1"/>
  <c r="P242" i="1"/>
  <c r="AY241" i="1"/>
  <c r="AX241" i="1"/>
  <c r="AW241" i="1"/>
  <c r="AV241" i="1"/>
  <c r="AU241" i="1"/>
  <c r="AS241" i="1" s="1"/>
  <c r="AL241" i="1"/>
  <c r="I241" i="1" s="1"/>
  <c r="H241" i="1" s="1"/>
  <c r="AG241" i="1"/>
  <c r="J241" i="1" s="1"/>
  <c r="AE241" i="1"/>
  <c r="Y241" i="1"/>
  <c r="X241" i="1"/>
  <c r="W241" i="1"/>
  <c r="P241" i="1"/>
  <c r="K241" i="1"/>
  <c r="AY240" i="1"/>
  <c r="AX240" i="1"/>
  <c r="AV240" i="1"/>
  <c r="AU240" i="1"/>
  <c r="AS240" i="1" s="1"/>
  <c r="AF240" i="1" s="1"/>
  <c r="AL240" i="1"/>
  <c r="AG240" i="1"/>
  <c r="J240" i="1" s="1"/>
  <c r="Y240" i="1"/>
  <c r="X240" i="1"/>
  <c r="P240" i="1"/>
  <c r="N240" i="1"/>
  <c r="I240" i="1"/>
  <c r="H240" i="1" s="1"/>
  <c r="AY239" i="1"/>
  <c r="AX239" i="1"/>
  <c r="AV239" i="1"/>
  <c r="AW239" i="1" s="1"/>
  <c r="AU239" i="1"/>
  <c r="AS239" i="1"/>
  <c r="AL239" i="1"/>
  <c r="I239" i="1" s="1"/>
  <c r="H239" i="1" s="1"/>
  <c r="AA239" i="1" s="1"/>
  <c r="AG239" i="1"/>
  <c r="J239" i="1" s="1"/>
  <c r="Y239" i="1"/>
  <c r="W239" i="1" s="1"/>
  <c r="X239" i="1"/>
  <c r="S239" i="1"/>
  <c r="P239" i="1"/>
  <c r="AY238" i="1"/>
  <c r="AX238" i="1"/>
  <c r="AV238" i="1"/>
  <c r="AW238" i="1" s="1"/>
  <c r="AU238" i="1"/>
  <c r="AS238" i="1" s="1"/>
  <c r="AT238" i="1"/>
  <c r="AL238" i="1"/>
  <c r="I238" i="1" s="1"/>
  <c r="H238" i="1" s="1"/>
  <c r="AA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 s="1"/>
  <c r="P237" i="1"/>
  <c r="N237" i="1"/>
  <c r="AY236" i="1"/>
  <c r="AX236" i="1"/>
  <c r="AV236" i="1"/>
  <c r="AU236" i="1"/>
  <c r="AS236" i="1" s="1"/>
  <c r="AL236" i="1"/>
  <c r="I236" i="1" s="1"/>
  <c r="H236" i="1" s="1"/>
  <c r="AA236" i="1" s="1"/>
  <c r="AG236" i="1"/>
  <c r="J236" i="1" s="1"/>
  <c r="Y236" i="1"/>
  <c r="X236" i="1"/>
  <c r="P236" i="1"/>
  <c r="AY235" i="1"/>
  <c r="AX235" i="1"/>
  <c r="AV235" i="1"/>
  <c r="S235" i="1" s="1"/>
  <c r="AU235" i="1"/>
  <c r="AS235" i="1" s="1"/>
  <c r="AF235" i="1" s="1"/>
  <c r="AL235" i="1"/>
  <c r="I235" i="1" s="1"/>
  <c r="H235" i="1" s="1"/>
  <c r="AG235" i="1"/>
  <c r="AE235" i="1"/>
  <c r="Y235" i="1"/>
  <c r="X235" i="1"/>
  <c r="P235" i="1"/>
  <c r="K235" i="1"/>
  <c r="J235" i="1"/>
  <c r="AY234" i="1"/>
  <c r="AX234" i="1"/>
  <c r="AV234" i="1"/>
  <c r="S234" i="1" s="1"/>
  <c r="AU234" i="1"/>
  <c r="AS234" i="1" s="1"/>
  <c r="AT234" i="1" s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AU233" i="1"/>
  <c r="AS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/>
  <c r="N232" i="1" s="1"/>
  <c r="AL232" i="1"/>
  <c r="I232" i="1" s="1"/>
  <c r="H232" i="1" s="1"/>
  <c r="AG232" i="1"/>
  <c r="AE232" i="1"/>
  <c r="Y232" i="1"/>
  <c r="X232" i="1"/>
  <c r="W232" i="1" s="1"/>
  <c r="P232" i="1"/>
  <c r="J232" i="1"/>
  <c r="AY231" i="1"/>
  <c r="AX231" i="1"/>
  <c r="AV231" i="1"/>
  <c r="AU231" i="1"/>
  <c r="AS231" i="1" s="1"/>
  <c r="AF231" i="1" s="1"/>
  <c r="AL231" i="1"/>
  <c r="AG231" i="1"/>
  <c r="J231" i="1" s="1"/>
  <c r="Y231" i="1"/>
  <c r="X231" i="1"/>
  <c r="P231" i="1"/>
  <c r="N231" i="1"/>
  <c r="I231" i="1"/>
  <c r="H231" i="1" s="1"/>
  <c r="AA231" i="1" s="1"/>
  <c r="AY230" i="1"/>
  <c r="AX230" i="1"/>
  <c r="AV230" i="1"/>
  <c r="S230" i="1" s="1"/>
  <c r="AU230" i="1"/>
  <c r="AS230" i="1"/>
  <c r="AL230" i="1"/>
  <c r="I230" i="1" s="1"/>
  <c r="H230" i="1" s="1"/>
  <c r="AA230" i="1" s="1"/>
  <c r="AG230" i="1"/>
  <c r="J230" i="1" s="1"/>
  <c r="Y230" i="1"/>
  <c r="X230" i="1"/>
  <c r="W230" i="1" s="1"/>
  <c r="P230" i="1"/>
  <c r="AY229" i="1"/>
  <c r="S229" i="1" s="1"/>
  <c r="AX229" i="1"/>
  <c r="AW229" i="1" s="1"/>
  <c r="AV229" i="1"/>
  <c r="AU229" i="1"/>
  <c r="AS229" i="1" s="1"/>
  <c r="AL229" i="1"/>
  <c r="I229" i="1" s="1"/>
  <c r="H229" i="1" s="1"/>
  <c r="AG229" i="1"/>
  <c r="Y229" i="1"/>
  <c r="X229" i="1"/>
  <c r="W229" i="1" s="1"/>
  <c r="P229" i="1"/>
  <c r="J229" i="1"/>
  <c r="AY228" i="1"/>
  <c r="AX228" i="1"/>
  <c r="AV228" i="1"/>
  <c r="AU228" i="1"/>
  <c r="AS228" i="1"/>
  <c r="AL228" i="1"/>
  <c r="I228" i="1" s="1"/>
  <c r="H228" i="1" s="1"/>
  <c r="AG228" i="1"/>
  <c r="Y228" i="1"/>
  <c r="X228" i="1"/>
  <c r="W228" i="1" s="1"/>
  <c r="S228" i="1"/>
  <c r="P228" i="1"/>
  <c r="J228" i="1"/>
  <c r="AY227" i="1"/>
  <c r="AX227" i="1"/>
  <c r="AV227" i="1"/>
  <c r="AU227" i="1"/>
  <c r="AS227" i="1" s="1"/>
  <c r="AL227" i="1"/>
  <c r="AG227" i="1"/>
  <c r="J227" i="1" s="1"/>
  <c r="AF227" i="1"/>
  <c r="Y227" i="1"/>
  <c r="X227" i="1"/>
  <c r="P227" i="1"/>
  <c r="N227" i="1"/>
  <c r="I227" i="1"/>
  <c r="H227" i="1" s="1"/>
  <c r="AA227" i="1" s="1"/>
  <c r="AY226" i="1"/>
  <c r="AX226" i="1"/>
  <c r="AV226" i="1"/>
  <c r="AW226" i="1" s="1"/>
  <c r="AU226" i="1"/>
  <c r="AS226" i="1"/>
  <c r="K226" i="1" s="1"/>
  <c r="AL226" i="1"/>
  <c r="I226" i="1" s="1"/>
  <c r="H226" i="1" s="1"/>
  <c r="AA226" i="1" s="1"/>
  <c r="AG226" i="1"/>
  <c r="Y226" i="1"/>
  <c r="X226" i="1"/>
  <c r="W226" i="1" s="1"/>
  <c r="S226" i="1"/>
  <c r="P226" i="1"/>
  <c r="J226" i="1"/>
  <c r="AY225" i="1"/>
  <c r="AX225" i="1"/>
  <c r="AV225" i="1"/>
  <c r="AW225" i="1" s="1"/>
  <c r="AU225" i="1"/>
  <c r="AS225" i="1" s="1"/>
  <c r="AT225" i="1"/>
  <c r="AL225" i="1"/>
  <c r="I225" i="1" s="1"/>
  <c r="H225" i="1" s="1"/>
  <c r="AA225" i="1" s="1"/>
  <c r="AG225" i="1"/>
  <c r="J225" i="1" s="1"/>
  <c r="Y225" i="1"/>
  <c r="X225" i="1"/>
  <c r="P225" i="1"/>
  <c r="AY224" i="1"/>
  <c r="S224" i="1" s="1"/>
  <c r="AX224" i="1"/>
  <c r="AV224" i="1"/>
  <c r="AW224" i="1" s="1"/>
  <c r="AU224" i="1"/>
  <c r="AS224" i="1" s="1"/>
  <c r="AT224" i="1"/>
  <c r="AL224" i="1"/>
  <c r="I224" i="1" s="1"/>
  <c r="H224" i="1" s="1"/>
  <c r="AG224" i="1"/>
  <c r="AE224" i="1"/>
  <c r="Y224" i="1"/>
  <c r="W224" i="1" s="1"/>
  <c r="X224" i="1"/>
  <c r="P224" i="1"/>
  <c r="J224" i="1"/>
  <c r="AY223" i="1"/>
  <c r="AX223" i="1"/>
  <c r="AV223" i="1"/>
  <c r="AU223" i="1"/>
  <c r="AS223" i="1" s="1"/>
  <c r="AF223" i="1" s="1"/>
  <c r="AL223" i="1"/>
  <c r="AG223" i="1"/>
  <c r="J223" i="1" s="1"/>
  <c r="Y223" i="1"/>
  <c r="X223" i="1"/>
  <c r="P223" i="1"/>
  <c r="N223" i="1"/>
  <c r="I223" i="1"/>
  <c r="H223" i="1" s="1"/>
  <c r="AY222" i="1"/>
  <c r="S222" i="1" s="1"/>
  <c r="AX222" i="1"/>
  <c r="AV222" i="1"/>
  <c r="AU222" i="1"/>
  <c r="AS222" i="1"/>
  <c r="K222" i="1" s="1"/>
  <c r="AL222" i="1"/>
  <c r="I222" i="1" s="1"/>
  <c r="H222" i="1" s="1"/>
  <c r="AG222" i="1"/>
  <c r="J222" i="1" s="1"/>
  <c r="Y222" i="1"/>
  <c r="X222" i="1"/>
  <c r="P222" i="1"/>
  <c r="AY221" i="1"/>
  <c r="AX221" i="1"/>
  <c r="AV221" i="1"/>
  <c r="AU221" i="1"/>
  <c r="AS221" i="1" s="1"/>
  <c r="AT221" i="1" s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AU220" i="1"/>
  <c r="AS220" i="1" s="1"/>
  <c r="AF220" i="1" s="1"/>
  <c r="AL220" i="1"/>
  <c r="I220" i="1" s="1"/>
  <c r="H220" i="1" s="1"/>
  <c r="AG220" i="1"/>
  <c r="J220" i="1" s="1"/>
  <c r="AE220" i="1"/>
  <c r="AA220" i="1"/>
  <c r="Y220" i="1"/>
  <c r="W220" i="1" s="1"/>
  <c r="X220" i="1"/>
  <c r="P220" i="1"/>
  <c r="AY219" i="1"/>
  <c r="AX219" i="1"/>
  <c r="AV219" i="1"/>
  <c r="AU219" i="1"/>
  <c r="AS219" i="1" s="1"/>
  <c r="N219" i="1" s="1"/>
  <c r="AL219" i="1"/>
  <c r="AG219" i="1"/>
  <c r="J219" i="1" s="1"/>
  <c r="Y219" i="1"/>
  <c r="X219" i="1"/>
  <c r="W219" i="1" s="1"/>
  <c r="P219" i="1"/>
  <c r="I219" i="1"/>
  <c r="H219" i="1"/>
  <c r="AY218" i="1"/>
  <c r="AX218" i="1"/>
  <c r="AV218" i="1"/>
  <c r="AU218" i="1"/>
  <c r="AS218" i="1"/>
  <c r="AL218" i="1"/>
  <c r="I218" i="1" s="1"/>
  <c r="H218" i="1" s="1"/>
  <c r="AG218" i="1"/>
  <c r="Y218" i="1"/>
  <c r="X218" i="1"/>
  <c r="W218" i="1" s="1"/>
  <c r="P218" i="1"/>
  <c r="J218" i="1"/>
  <c r="AY217" i="1"/>
  <c r="S217" i="1" s="1"/>
  <c r="AX217" i="1"/>
  <c r="AV217" i="1"/>
  <c r="AU217" i="1"/>
  <c r="AS217" i="1" s="1"/>
  <c r="AT217" i="1" s="1"/>
  <c r="AL217" i="1"/>
  <c r="I217" i="1" s="1"/>
  <c r="H217" i="1" s="1"/>
  <c r="AA217" i="1" s="1"/>
  <c r="AG217" i="1"/>
  <c r="J217" i="1" s="1"/>
  <c r="Y217" i="1"/>
  <c r="X217" i="1"/>
  <c r="P217" i="1"/>
  <c r="AY216" i="1"/>
  <c r="AX216" i="1"/>
  <c r="AV216" i="1"/>
  <c r="AW216" i="1" s="1"/>
  <c r="AU216" i="1"/>
  <c r="AS216" i="1"/>
  <c r="AL216" i="1"/>
  <c r="I216" i="1" s="1"/>
  <c r="H216" i="1" s="1"/>
  <c r="AG216" i="1"/>
  <c r="J216" i="1" s="1"/>
  <c r="AA216" i="1"/>
  <c r="Y216" i="1"/>
  <c r="X216" i="1"/>
  <c r="W216" i="1" s="1"/>
  <c r="S216" i="1"/>
  <c r="T216" i="1" s="1"/>
  <c r="U216" i="1" s="1"/>
  <c r="P216" i="1"/>
  <c r="AY215" i="1"/>
  <c r="AX215" i="1"/>
  <c r="AV215" i="1"/>
  <c r="AU215" i="1"/>
  <c r="AS215" i="1" s="1"/>
  <c r="AL215" i="1"/>
  <c r="AG215" i="1"/>
  <c r="J215" i="1" s="1"/>
  <c r="Y215" i="1"/>
  <c r="X215" i="1"/>
  <c r="P215" i="1"/>
  <c r="I215" i="1"/>
  <c r="H215" i="1" s="1"/>
  <c r="AY214" i="1"/>
  <c r="AX214" i="1"/>
  <c r="AW214" i="1" s="1"/>
  <c r="AV214" i="1"/>
  <c r="AU214" i="1"/>
  <c r="AS214" i="1" s="1"/>
  <c r="AL214" i="1"/>
  <c r="I214" i="1" s="1"/>
  <c r="AG214" i="1"/>
  <c r="J214" i="1" s="1"/>
  <c r="Y214" i="1"/>
  <c r="X214" i="1"/>
  <c r="S214" i="1"/>
  <c r="P214" i="1"/>
  <c r="H214" i="1"/>
  <c r="AY213" i="1"/>
  <c r="AX213" i="1"/>
  <c r="AV213" i="1"/>
  <c r="AW213" i="1" s="1"/>
  <c r="AU213" i="1"/>
  <c r="AS213" i="1" s="1"/>
  <c r="AL213" i="1"/>
  <c r="I213" i="1" s="1"/>
  <c r="H213" i="1" s="1"/>
  <c r="AA213" i="1" s="1"/>
  <c r="AG213" i="1"/>
  <c r="Y213" i="1"/>
  <c r="X213" i="1"/>
  <c r="W213" i="1" s="1"/>
  <c r="P213" i="1"/>
  <c r="J213" i="1"/>
  <c r="AY212" i="1"/>
  <c r="AX212" i="1"/>
  <c r="AW212" i="1"/>
  <c r="AV212" i="1"/>
  <c r="S212" i="1" s="1"/>
  <c r="AU212" i="1"/>
  <c r="AT212" i="1"/>
  <c r="AS212" i="1"/>
  <c r="AL212" i="1"/>
  <c r="I212" i="1" s="1"/>
  <c r="H212" i="1" s="1"/>
  <c r="AA212" i="1" s="1"/>
  <c r="AG212" i="1"/>
  <c r="Y212" i="1"/>
  <c r="X212" i="1"/>
  <c r="W212" i="1" s="1"/>
  <c r="P212" i="1"/>
  <c r="N212" i="1"/>
  <c r="J212" i="1"/>
  <c r="AY211" i="1"/>
  <c r="AX211" i="1"/>
  <c r="AV211" i="1"/>
  <c r="AU211" i="1"/>
  <c r="AS211" i="1" s="1"/>
  <c r="AL211" i="1"/>
  <c r="AG211" i="1"/>
  <c r="J211" i="1" s="1"/>
  <c r="Y211" i="1"/>
  <c r="X211" i="1"/>
  <c r="W211" i="1" s="1"/>
  <c r="P211" i="1"/>
  <c r="N211" i="1"/>
  <c r="I211" i="1"/>
  <c r="H211" i="1" s="1"/>
  <c r="AY210" i="1"/>
  <c r="AX210" i="1"/>
  <c r="AV210" i="1"/>
  <c r="AU210" i="1"/>
  <c r="AS210" i="1"/>
  <c r="AL210" i="1"/>
  <c r="I210" i="1" s="1"/>
  <c r="H210" i="1" s="1"/>
  <c r="AG210" i="1"/>
  <c r="J210" i="1" s="1"/>
  <c r="Y210" i="1"/>
  <c r="X210" i="1"/>
  <c r="W210" i="1"/>
  <c r="S210" i="1"/>
  <c r="P210" i="1"/>
  <c r="AY209" i="1"/>
  <c r="S209" i="1" s="1"/>
  <c r="AX209" i="1"/>
  <c r="AV209" i="1"/>
  <c r="AU209" i="1"/>
  <c r="AS209" i="1" s="1"/>
  <c r="AT209" i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AU208" i="1"/>
  <c r="AS208" i="1"/>
  <c r="AL208" i="1"/>
  <c r="I208" i="1" s="1"/>
  <c r="H208" i="1" s="1"/>
  <c r="AG208" i="1"/>
  <c r="Y208" i="1"/>
  <c r="X208" i="1"/>
  <c r="W208" i="1"/>
  <c r="P208" i="1"/>
  <c r="J208" i="1"/>
  <c r="AY207" i="1"/>
  <c r="AX207" i="1"/>
  <c r="AV207" i="1"/>
  <c r="AU207" i="1"/>
  <c r="AS207" i="1" s="1"/>
  <c r="AL207" i="1"/>
  <c r="I207" i="1" s="1"/>
  <c r="H207" i="1" s="1"/>
  <c r="AA207" i="1" s="1"/>
  <c r="AG207" i="1"/>
  <c r="J207" i="1" s="1"/>
  <c r="Y207" i="1"/>
  <c r="X207" i="1"/>
  <c r="W207" i="1" s="1"/>
  <c r="P207" i="1"/>
  <c r="AY206" i="1"/>
  <c r="AX206" i="1"/>
  <c r="AW206" i="1"/>
  <c r="AV206" i="1"/>
  <c r="AU206" i="1"/>
  <c r="AS206" i="1"/>
  <c r="AL206" i="1"/>
  <c r="I206" i="1" s="1"/>
  <c r="AG206" i="1"/>
  <c r="AA206" i="1"/>
  <c r="Y206" i="1"/>
  <c r="X206" i="1"/>
  <c r="S206" i="1"/>
  <c r="P206" i="1"/>
  <c r="J206" i="1"/>
  <c r="H206" i="1"/>
  <c r="AY205" i="1"/>
  <c r="S205" i="1" s="1"/>
  <c r="AX205" i="1"/>
  <c r="AV205" i="1"/>
  <c r="AU205" i="1"/>
  <c r="AS205" i="1" s="1"/>
  <c r="AT205" i="1"/>
  <c r="AL205" i="1"/>
  <c r="AG205" i="1"/>
  <c r="J205" i="1" s="1"/>
  <c r="Y205" i="1"/>
  <c r="X205" i="1"/>
  <c r="P205" i="1"/>
  <c r="I205" i="1"/>
  <c r="H205" i="1" s="1"/>
  <c r="AY204" i="1"/>
  <c r="S204" i="1" s="1"/>
  <c r="AX204" i="1"/>
  <c r="AW204" i="1" s="1"/>
  <c r="AV204" i="1"/>
  <c r="AU204" i="1"/>
  <c r="AS204" i="1" s="1"/>
  <c r="AT204" i="1"/>
  <c r="AL204" i="1"/>
  <c r="I204" i="1" s="1"/>
  <c r="H204" i="1" s="1"/>
  <c r="AG204" i="1"/>
  <c r="J204" i="1" s="1"/>
  <c r="Y204" i="1"/>
  <c r="X204" i="1"/>
  <c r="W204" i="1" s="1"/>
  <c r="P204" i="1"/>
  <c r="K204" i="1"/>
  <c r="AY203" i="1"/>
  <c r="AX203" i="1"/>
  <c r="AV203" i="1"/>
  <c r="AU203" i="1"/>
  <c r="AS203" i="1" s="1"/>
  <c r="AL203" i="1"/>
  <c r="AG203" i="1"/>
  <c r="J203" i="1" s="1"/>
  <c r="Y203" i="1"/>
  <c r="X203" i="1"/>
  <c r="P203" i="1"/>
  <c r="I203" i="1"/>
  <c r="H203" i="1" s="1"/>
  <c r="AY202" i="1"/>
  <c r="AX202" i="1"/>
  <c r="AW202" i="1" s="1"/>
  <c r="AV202" i="1"/>
  <c r="AU202" i="1"/>
  <c r="AS202" i="1"/>
  <c r="AL202" i="1"/>
  <c r="AG202" i="1"/>
  <c r="Y202" i="1"/>
  <c r="X202" i="1"/>
  <c r="P202" i="1"/>
  <c r="J202" i="1"/>
  <c r="I202" i="1"/>
  <c r="H202" i="1" s="1"/>
  <c r="AY201" i="1"/>
  <c r="S201" i="1" s="1"/>
  <c r="AX201" i="1"/>
  <c r="AV201" i="1"/>
  <c r="AU201" i="1"/>
  <c r="AS201" i="1" s="1"/>
  <c r="AL201" i="1"/>
  <c r="I201" i="1" s="1"/>
  <c r="H201" i="1" s="1"/>
  <c r="AG201" i="1"/>
  <c r="J201" i="1" s="1"/>
  <c r="Y201" i="1"/>
  <c r="X201" i="1"/>
  <c r="W201" i="1" s="1"/>
  <c r="P201" i="1"/>
  <c r="AY200" i="1"/>
  <c r="AX200" i="1"/>
  <c r="AW200" i="1"/>
  <c r="AV200" i="1"/>
  <c r="S200" i="1" s="1"/>
  <c r="AU200" i="1"/>
  <c r="AS200" i="1" s="1"/>
  <c r="AF200" i="1" s="1"/>
  <c r="AT200" i="1"/>
  <c r="AL200" i="1"/>
  <c r="I200" i="1" s="1"/>
  <c r="H200" i="1" s="1"/>
  <c r="AG200" i="1"/>
  <c r="AE200" i="1"/>
  <c r="Y200" i="1"/>
  <c r="X200" i="1"/>
  <c r="W200" i="1" s="1"/>
  <c r="P200" i="1"/>
  <c r="J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/>
  <c r="AF198" i="1" s="1"/>
  <c r="AL198" i="1"/>
  <c r="I198" i="1" s="1"/>
  <c r="H198" i="1" s="1"/>
  <c r="AA198" i="1" s="1"/>
  <c r="AG198" i="1"/>
  <c r="J198" i="1" s="1"/>
  <c r="Y198" i="1"/>
  <c r="X198" i="1"/>
  <c r="P198" i="1"/>
  <c r="AY197" i="1"/>
  <c r="AX197" i="1"/>
  <c r="AV197" i="1"/>
  <c r="AU197" i="1"/>
  <c r="AS197" i="1" s="1"/>
  <c r="AL197" i="1"/>
  <c r="I197" i="1" s="1"/>
  <c r="H197" i="1" s="1"/>
  <c r="AG197" i="1"/>
  <c r="Y197" i="1"/>
  <c r="X197" i="1"/>
  <c r="W197" i="1" s="1"/>
  <c r="P197" i="1"/>
  <c r="J197" i="1"/>
  <c r="AY196" i="1"/>
  <c r="AX196" i="1"/>
  <c r="AW196" i="1" s="1"/>
  <c r="AV196" i="1"/>
  <c r="S196" i="1" s="1"/>
  <c r="AU196" i="1"/>
  <c r="AS196" i="1" s="1"/>
  <c r="AL196" i="1"/>
  <c r="I196" i="1" s="1"/>
  <c r="H196" i="1" s="1"/>
  <c r="T196" i="1" s="1"/>
  <c r="U196" i="1" s="1"/>
  <c r="AG196" i="1"/>
  <c r="J196" i="1" s="1"/>
  <c r="Y196" i="1"/>
  <c r="X196" i="1"/>
  <c r="P196" i="1"/>
  <c r="AY195" i="1"/>
  <c r="AX195" i="1"/>
  <c r="AW195" i="1"/>
  <c r="AV195" i="1"/>
  <c r="AU195" i="1"/>
  <c r="AS195" i="1" s="1"/>
  <c r="AL195" i="1"/>
  <c r="AG195" i="1"/>
  <c r="J195" i="1" s="1"/>
  <c r="Y195" i="1"/>
  <c r="X195" i="1"/>
  <c r="P195" i="1"/>
  <c r="I195" i="1"/>
  <c r="H195" i="1" s="1"/>
  <c r="AY194" i="1"/>
  <c r="S194" i="1" s="1"/>
  <c r="AX194" i="1"/>
  <c r="AV194" i="1"/>
  <c r="AU194" i="1"/>
  <c r="AS194" i="1" s="1"/>
  <c r="AF194" i="1" s="1"/>
  <c r="AL194" i="1"/>
  <c r="AG194" i="1"/>
  <c r="J194" i="1" s="1"/>
  <c r="Y194" i="1"/>
  <c r="X194" i="1"/>
  <c r="W194" i="1" s="1"/>
  <c r="P194" i="1"/>
  <c r="I194" i="1"/>
  <c r="H194" i="1" s="1"/>
  <c r="AY193" i="1"/>
  <c r="AX193" i="1"/>
  <c r="AV193" i="1"/>
  <c r="AU193" i="1"/>
  <c r="AS193" i="1" s="1"/>
  <c r="N193" i="1" s="1"/>
  <c r="AL193" i="1"/>
  <c r="I193" i="1" s="1"/>
  <c r="H193" i="1" s="1"/>
  <c r="AG193" i="1"/>
  <c r="AA193" i="1"/>
  <c r="Y193" i="1"/>
  <c r="X193" i="1"/>
  <c r="P193" i="1"/>
  <c r="J193" i="1"/>
  <c r="AY192" i="1"/>
  <c r="AX192" i="1"/>
  <c r="AV192" i="1"/>
  <c r="S192" i="1" s="1"/>
  <c r="AU192" i="1"/>
  <c r="AS192" i="1" s="1"/>
  <c r="AT192" i="1" s="1"/>
  <c r="AL192" i="1"/>
  <c r="I192" i="1" s="1"/>
  <c r="H192" i="1" s="1"/>
  <c r="AG192" i="1"/>
  <c r="J192" i="1" s="1"/>
  <c r="AE192" i="1"/>
  <c r="Y192" i="1"/>
  <c r="X192" i="1"/>
  <c r="P192" i="1"/>
  <c r="AY191" i="1"/>
  <c r="AX191" i="1"/>
  <c r="AV191" i="1"/>
  <c r="S191" i="1" s="1"/>
  <c r="T191" i="1" s="1"/>
  <c r="U191" i="1" s="1"/>
  <c r="AU191" i="1"/>
  <c r="AT191" i="1"/>
  <c r="AS191" i="1"/>
  <c r="N191" i="1" s="1"/>
  <c r="AL191" i="1"/>
  <c r="AG191" i="1"/>
  <c r="AF191" i="1"/>
  <c r="AE191" i="1"/>
  <c r="Y191" i="1"/>
  <c r="W191" i="1" s="1"/>
  <c r="X191" i="1"/>
  <c r="P191" i="1"/>
  <c r="K191" i="1"/>
  <c r="J191" i="1"/>
  <c r="I191" i="1"/>
  <c r="H191" i="1" s="1"/>
  <c r="AY190" i="1"/>
  <c r="S190" i="1" s="1"/>
  <c r="AX190" i="1"/>
  <c r="AV190" i="1"/>
  <c r="AU190" i="1"/>
  <c r="AS190" i="1" s="1"/>
  <c r="AL190" i="1"/>
  <c r="I190" i="1" s="1"/>
  <c r="H190" i="1" s="1"/>
  <c r="AG190" i="1"/>
  <c r="J190" i="1" s="1"/>
  <c r="Y190" i="1"/>
  <c r="X190" i="1"/>
  <c r="P190" i="1"/>
  <c r="AY189" i="1"/>
  <c r="S189" i="1" s="1"/>
  <c r="AX189" i="1"/>
  <c r="AV189" i="1"/>
  <c r="AU189" i="1"/>
  <c r="AS189" i="1" s="1"/>
  <c r="N189" i="1" s="1"/>
  <c r="AL189" i="1"/>
  <c r="I189" i="1" s="1"/>
  <c r="H189" i="1" s="1"/>
  <c r="AG189" i="1"/>
  <c r="J189" i="1" s="1"/>
  <c r="Y189" i="1"/>
  <c r="X189" i="1"/>
  <c r="P189" i="1"/>
  <c r="AY188" i="1"/>
  <c r="AX188" i="1"/>
  <c r="AW188" i="1"/>
  <c r="AV188" i="1"/>
  <c r="AU188" i="1"/>
  <c r="AS188" i="1" s="1"/>
  <c r="AL188" i="1"/>
  <c r="I188" i="1" s="1"/>
  <c r="H188" i="1" s="1"/>
  <c r="AG188" i="1"/>
  <c r="J188" i="1" s="1"/>
  <c r="AE188" i="1"/>
  <c r="Y188" i="1"/>
  <c r="X188" i="1"/>
  <c r="W188" i="1" s="1"/>
  <c r="P188" i="1"/>
  <c r="N188" i="1"/>
  <c r="AY187" i="1"/>
  <c r="AX187" i="1"/>
  <c r="AW187" i="1"/>
  <c r="AV187" i="1"/>
  <c r="AU187" i="1"/>
  <c r="AS187" i="1" s="1"/>
  <c r="AT187" i="1"/>
  <c r="AL187" i="1"/>
  <c r="I187" i="1" s="1"/>
  <c r="H187" i="1" s="1"/>
  <c r="AG187" i="1"/>
  <c r="J187" i="1" s="1"/>
  <c r="AE187" i="1"/>
  <c r="Y187" i="1"/>
  <c r="X187" i="1"/>
  <c r="P187" i="1"/>
  <c r="N187" i="1"/>
  <c r="AY186" i="1"/>
  <c r="AX186" i="1"/>
  <c r="AV186" i="1"/>
  <c r="AU186" i="1"/>
  <c r="AS186" i="1"/>
  <c r="AF186" i="1" s="1"/>
  <c r="AL186" i="1"/>
  <c r="I186" i="1" s="1"/>
  <c r="H186" i="1" s="1"/>
  <c r="AG186" i="1"/>
  <c r="Y186" i="1"/>
  <c r="X186" i="1"/>
  <c r="W186" i="1" s="1"/>
  <c r="P186" i="1"/>
  <c r="J186" i="1"/>
  <c r="AY185" i="1"/>
  <c r="S185" i="1" s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S184" i="1" s="1"/>
  <c r="AU184" i="1"/>
  <c r="AS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U183" i="1"/>
  <c r="AS183" i="1" s="1"/>
  <c r="AL183" i="1"/>
  <c r="AG183" i="1"/>
  <c r="J183" i="1" s="1"/>
  <c r="Y183" i="1"/>
  <c r="X183" i="1"/>
  <c r="W183" i="1" s="1"/>
  <c r="P183" i="1"/>
  <c r="I183" i="1"/>
  <c r="H183" i="1" s="1"/>
  <c r="AY182" i="1"/>
  <c r="AX182" i="1"/>
  <c r="AV182" i="1"/>
  <c r="S182" i="1" s="1"/>
  <c r="AU182" i="1"/>
  <c r="AS182" i="1" s="1"/>
  <c r="AL182" i="1"/>
  <c r="I182" i="1" s="1"/>
  <c r="H182" i="1" s="1"/>
  <c r="AG182" i="1"/>
  <c r="Y182" i="1"/>
  <c r="X182" i="1"/>
  <c r="P182" i="1"/>
  <c r="J182" i="1"/>
  <c r="AY181" i="1"/>
  <c r="AX181" i="1"/>
  <c r="AV181" i="1"/>
  <c r="AU181" i="1"/>
  <c r="AS181" i="1" s="1"/>
  <c r="N181" i="1" s="1"/>
  <c r="AL181" i="1"/>
  <c r="I181" i="1" s="1"/>
  <c r="AG181" i="1"/>
  <c r="Y181" i="1"/>
  <c r="X181" i="1"/>
  <c r="W181" i="1" s="1"/>
  <c r="P181" i="1"/>
  <c r="J181" i="1"/>
  <c r="H181" i="1"/>
  <c r="AY180" i="1"/>
  <c r="AX180" i="1"/>
  <c r="AV180" i="1"/>
  <c r="S180" i="1" s="1"/>
  <c r="AU180" i="1"/>
  <c r="AS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/>
  <c r="AL179" i="1"/>
  <c r="AG179" i="1"/>
  <c r="J179" i="1" s="1"/>
  <c r="AF179" i="1"/>
  <c r="Y179" i="1"/>
  <c r="X179" i="1"/>
  <c r="W179" i="1" s="1"/>
  <c r="P179" i="1"/>
  <c r="I179" i="1"/>
  <c r="H179" i="1" s="1"/>
  <c r="AY178" i="1"/>
  <c r="AX178" i="1"/>
  <c r="AV178" i="1"/>
  <c r="AU178" i="1"/>
  <c r="AS178" i="1" s="1"/>
  <c r="AT178" i="1" s="1"/>
  <c r="AL178" i="1"/>
  <c r="AG178" i="1"/>
  <c r="J178" i="1" s="1"/>
  <c r="AA178" i="1"/>
  <c r="Y178" i="1"/>
  <c r="X178" i="1"/>
  <c r="P178" i="1"/>
  <c r="K178" i="1"/>
  <c r="I178" i="1"/>
  <c r="H178" i="1" s="1"/>
  <c r="AY177" i="1"/>
  <c r="AX177" i="1"/>
  <c r="AV177" i="1"/>
  <c r="AW177" i="1" s="1"/>
  <c r="AU177" i="1"/>
  <c r="AS177" i="1" s="1"/>
  <c r="AL177" i="1"/>
  <c r="I177" i="1" s="1"/>
  <c r="H177" i="1" s="1"/>
  <c r="AA177" i="1" s="1"/>
  <c r="AG177" i="1"/>
  <c r="J177" i="1" s="1"/>
  <c r="Y177" i="1"/>
  <c r="X177" i="1"/>
  <c r="P177" i="1"/>
  <c r="AY176" i="1"/>
  <c r="AX176" i="1"/>
  <c r="AV176" i="1"/>
  <c r="AU176" i="1"/>
  <c r="AS176" i="1" s="1"/>
  <c r="AL176" i="1"/>
  <c r="I176" i="1" s="1"/>
  <c r="H176" i="1" s="1"/>
  <c r="AG176" i="1"/>
  <c r="J176" i="1" s="1"/>
  <c r="Y176" i="1"/>
  <c r="X176" i="1"/>
  <c r="W176" i="1" s="1"/>
  <c r="P176" i="1"/>
  <c r="AY175" i="1"/>
  <c r="AX175" i="1"/>
  <c r="AW175" i="1" s="1"/>
  <c r="AV175" i="1"/>
  <c r="AU175" i="1"/>
  <c r="AS175" i="1" s="1"/>
  <c r="AL175" i="1"/>
  <c r="I175" i="1" s="1"/>
  <c r="H175" i="1" s="1"/>
  <c r="AG175" i="1"/>
  <c r="Y175" i="1"/>
  <c r="X175" i="1"/>
  <c r="P175" i="1"/>
  <c r="J175" i="1"/>
  <c r="AY174" i="1"/>
  <c r="AX174" i="1"/>
  <c r="AV174" i="1"/>
  <c r="AU174" i="1"/>
  <c r="AS174" i="1" s="1"/>
  <c r="K174" i="1" s="1"/>
  <c r="AL174" i="1"/>
  <c r="I174" i="1" s="1"/>
  <c r="H174" i="1" s="1"/>
  <c r="AG174" i="1"/>
  <c r="J174" i="1" s="1"/>
  <c r="AA174" i="1"/>
  <c r="Y174" i="1"/>
  <c r="X174" i="1"/>
  <c r="W174" i="1"/>
  <c r="P174" i="1"/>
  <c r="AY173" i="1"/>
  <c r="AX173" i="1"/>
  <c r="AV173" i="1"/>
  <c r="AU173" i="1"/>
  <c r="AS173" i="1" s="1"/>
  <c r="AF173" i="1" s="1"/>
  <c r="AL173" i="1"/>
  <c r="AG173" i="1"/>
  <c r="J173" i="1" s="1"/>
  <c r="Y173" i="1"/>
  <c r="X173" i="1"/>
  <c r="W173" i="1" s="1"/>
  <c r="P173" i="1"/>
  <c r="I173" i="1"/>
  <c r="H173" i="1"/>
  <c r="AA173" i="1" s="1"/>
  <c r="AY172" i="1"/>
  <c r="S172" i="1" s="1"/>
  <c r="AX172" i="1"/>
  <c r="AW172" i="1" s="1"/>
  <c r="AV172" i="1"/>
  <c r="AU172" i="1"/>
  <c r="AS172" i="1"/>
  <c r="AL172" i="1"/>
  <c r="I172" i="1" s="1"/>
  <c r="AG172" i="1"/>
  <c r="J172" i="1" s="1"/>
  <c r="AF172" i="1"/>
  <c r="AE172" i="1"/>
  <c r="Y172" i="1"/>
  <c r="X172" i="1"/>
  <c r="W172" i="1" s="1"/>
  <c r="P172" i="1"/>
  <c r="K172" i="1"/>
  <c r="H172" i="1"/>
  <c r="AA172" i="1" s="1"/>
  <c r="AY171" i="1"/>
  <c r="AX171" i="1"/>
  <c r="AV171" i="1"/>
  <c r="AU171" i="1"/>
  <c r="AS171" i="1" s="1"/>
  <c r="AT171" i="1"/>
  <c r="AL171" i="1"/>
  <c r="I171" i="1" s="1"/>
  <c r="H171" i="1" s="1"/>
  <c r="AG171" i="1"/>
  <c r="J171" i="1" s="1"/>
  <c r="Y171" i="1"/>
  <c r="X171" i="1"/>
  <c r="P171" i="1"/>
  <c r="AY170" i="1"/>
  <c r="AX170" i="1"/>
  <c r="AW170" i="1"/>
  <c r="AV170" i="1"/>
  <c r="AU170" i="1"/>
  <c r="AS170" i="1"/>
  <c r="AF170" i="1" s="1"/>
  <c r="AL170" i="1"/>
  <c r="I170" i="1" s="1"/>
  <c r="H170" i="1" s="1"/>
  <c r="AG170" i="1"/>
  <c r="J170" i="1" s="1"/>
  <c r="AA170" i="1"/>
  <c r="Y170" i="1"/>
  <c r="X170" i="1"/>
  <c r="W170" i="1" s="1"/>
  <c r="S170" i="1"/>
  <c r="T170" i="1" s="1"/>
  <c r="U170" i="1" s="1"/>
  <c r="P170" i="1"/>
  <c r="N170" i="1"/>
  <c r="K170" i="1"/>
  <c r="AY169" i="1"/>
  <c r="AX169" i="1"/>
  <c r="AV169" i="1"/>
  <c r="AU169" i="1"/>
  <c r="AS169" i="1" s="1"/>
  <c r="AL169" i="1"/>
  <c r="AG169" i="1"/>
  <c r="J169" i="1" s="1"/>
  <c r="Y169" i="1"/>
  <c r="X169" i="1"/>
  <c r="P169" i="1"/>
  <c r="I169" i="1"/>
  <c r="H169" i="1" s="1"/>
  <c r="AY168" i="1"/>
  <c r="S168" i="1" s="1"/>
  <c r="AX168" i="1"/>
  <c r="AV168" i="1"/>
  <c r="AU168" i="1"/>
  <c r="AS168" i="1"/>
  <c r="K168" i="1" s="1"/>
  <c r="AL168" i="1"/>
  <c r="I168" i="1" s="1"/>
  <c r="H168" i="1" s="1"/>
  <c r="AG168" i="1"/>
  <c r="AF168" i="1"/>
  <c r="AE168" i="1"/>
  <c r="Y168" i="1"/>
  <c r="X168" i="1"/>
  <c r="W168" i="1"/>
  <c r="P168" i="1"/>
  <c r="J168" i="1"/>
  <c r="AY167" i="1"/>
  <c r="S167" i="1" s="1"/>
  <c r="AX167" i="1"/>
  <c r="AW167" i="1" s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T167" i="1" s="1"/>
  <c r="U167" i="1" s="1"/>
  <c r="AY166" i="1"/>
  <c r="AX166" i="1"/>
  <c r="AV166" i="1"/>
  <c r="AW166" i="1" s="1"/>
  <c r="AU166" i="1"/>
  <c r="AS166" i="1"/>
  <c r="AL166" i="1"/>
  <c r="I166" i="1" s="1"/>
  <c r="H166" i="1" s="1"/>
  <c r="AG166" i="1"/>
  <c r="J166" i="1" s="1"/>
  <c r="AE166" i="1"/>
  <c r="Y166" i="1"/>
  <c r="X166" i="1"/>
  <c r="W166" i="1" s="1"/>
  <c r="P166" i="1"/>
  <c r="AY165" i="1"/>
  <c r="AX165" i="1"/>
  <c r="AV165" i="1"/>
  <c r="AU165" i="1"/>
  <c r="AS165" i="1" s="1"/>
  <c r="AL165" i="1"/>
  <c r="AG165" i="1"/>
  <c r="J165" i="1" s="1"/>
  <c r="AF165" i="1"/>
  <c r="Y165" i="1"/>
  <c r="X165" i="1"/>
  <c r="W165" i="1" s="1"/>
  <c r="P165" i="1"/>
  <c r="N165" i="1"/>
  <c r="I165" i="1"/>
  <c r="H165" i="1" s="1"/>
  <c r="AA165" i="1" s="1"/>
  <c r="AY164" i="1"/>
  <c r="AX164" i="1"/>
  <c r="AV164" i="1"/>
  <c r="S164" i="1" s="1"/>
  <c r="AU164" i="1"/>
  <c r="AS164" i="1"/>
  <c r="AE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W163" i="1" s="1"/>
  <c r="AV163" i="1"/>
  <c r="AU163" i="1"/>
  <c r="AS163" i="1" s="1"/>
  <c r="AT163" i="1"/>
  <c r="AL163" i="1"/>
  <c r="I163" i="1" s="1"/>
  <c r="H163" i="1" s="1"/>
  <c r="AG163" i="1"/>
  <c r="J163" i="1" s="1"/>
  <c r="Y163" i="1"/>
  <c r="X163" i="1"/>
  <c r="W163" i="1" s="1"/>
  <c r="P163" i="1"/>
  <c r="AY162" i="1"/>
  <c r="AX162" i="1"/>
  <c r="AV162" i="1"/>
  <c r="AW162" i="1" s="1"/>
  <c r="AU162" i="1"/>
  <c r="AS162" i="1" s="1"/>
  <c r="AE162" i="1" s="1"/>
  <c r="AL162" i="1"/>
  <c r="I162" i="1" s="1"/>
  <c r="H162" i="1" s="1"/>
  <c r="AG162" i="1"/>
  <c r="J162" i="1" s="1"/>
  <c r="Y162" i="1"/>
  <c r="X162" i="1"/>
  <c r="W162" i="1"/>
  <c r="S162" i="1"/>
  <c r="P162" i="1"/>
  <c r="AY161" i="1"/>
  <c r="AX161" i="1"/>
  <c r="AV161" i="1"/>
  <c r="AU161" i="1"/>
  <c r="AS161" i="1" s="1"/>
  <c r="AF161" i="1" s="1"/>
  <c r="AL161" i="1"/>
  <c r="I161" i="1" s="1"/>
  <c r="H161" i="1" s="1"/>
  <c r="AA161" i="1" s="1"/>
  <c r="AG161" i="1"/>
  <c r="J161" i="1" s="1"/>
  <c r="Y161" i="1"/>
  <c r="X161" i="1"/>
  <c r="P161" i="1"/>
  <c r="N161" i="1"/>
  <c r="AY160" i="1"/>
  <c r="S160" i="1" s="1"/>
  <c r="AX160" i="1"/>
  <c r="AW160" i="1" s="1"/>
  <c r="AV160" i="1"/>
  <c r="AU160" i="1"/>
  <c r="AS160" i="1"/>
  <c r="AL160" i="1"/>
  <c r="I160" i="1" s="1"/>
  <c r="AG160" i="1"/>
  <c r="J160" i="1" s="1"/>
  <c r="Y160" i="1"/>
  <c r="X160" i="1"/>
  <c r="W160" i="1" s="1"/>
  <c r="P160" i="1"/>
  <c r="H160" i="1"/>
  <c r="AA160" i="1" s="1"/>
  <c r="AY159" i="1"/>
  <c r="AX159" i="1"/>
  <c r="AV159" i="1"/>
  <c r="AU159" i="1"/>
  <c r="AS159" i="1" s="1"/>
  <c r="AT159" i="1" s="1"/>
  <c r="AL159" i="1"/>
  <c r="AG159" i="1"/>
  <c r="J159" i="1" s="1"/>
  <c r="Y159" i="1"/>
  <c r="X159" i="1"/>
  <c r="P159" i="1"/>
  <c r="I159" i="1"/>
  <c r="H159" i="1" s="1"/>
  <c r="AA159" i="1" s="1"/>
  <c r="AY158" i="1"/>
  <c r="AX158" i="1"/>
  <c r="AV158" i="1"/>
  <c r="S158" i="1" s="1"/>
  <c r="AU158" i="1"/>
  <c r="AS158" i="1"/>
  <c r="K158" i="1" s="1"/>
  <c r="AL158" i="1"/>
  <c r="I158" i="1" s="1"/>
  <c r="H158" i="1" s="1"/>
  <c r="AG158" i="1"/>
  <c r="Y158" i="1"/>
  <c r="X158" i="1"/>
  <c r="W158" i="1"/>
  <c r="P158" i="1"/>
  <c r="J158" i="1"/>
  <c r="AY157" i="1"/>
  <c r="AX157" i="1"/>
  <c r="AV157" i="1"/>
  <c r="AU157" i="1"/>
  <c r="AS157" i="1" s="1"/>
  <c r="N157" i="1" s="1"/>
  <c r="AL157" i="1"/>
  <c r="I157" i="1" s="1"/>
  <c r="H157" i="1" s="1"/>
  <c r="AG157" i="1"/>
  <c r="J157" i="1" s="1"/>
  <c r="AF157" i="1"/>
  <c r="Y157" i="1"/>
  <c r="X157" i="1"/>
  <c r="P157" i="1"/>
  <c r="AY156" i="1"/>
  <c r="S156" i="1" s="1"/>
  <c r="AX156" i="1"/>
  <c r="AW156" i="1" s="1"/>
  <c r="AV156" i="1"/>
  <c r="AU156" i="1"/>
  <c r="AS156" i="1"/>
  <c r="AL156" i="1"/>
  <c r="I156" i="1" s="1"/>
  <c r="H156" i="1" s="1"/>
  <c r="AG156" i="1"/>
  <c r="J156" i="1" s="1"/>
  <c r="Y156" i="1"/>
  <c r="X156" i="1"/>
  <c r="W156" i="1" s="1"/>
  <c r="P156" i="1"/>
  <c r="K156" i="1"/>
  <c r="AY155" i="1"/>
  <c r="AX155" i="1"/>
  <c r="AV155" i="1"/>
  <c r="AW155" i="1" s="1"/>
  <c r="AU155" i="1"/>
  <c r="AS155" i="1" s="1"/>
  <c r="AT155" i="1" s="1"/>
  <c r="AL155" i="1"/>
  <c r="I155" i="1" s="1"/>
  <c r="H155" i="1" s="1"/>
  <c r="AG155" i="1"/>
  <c r="J155" i="1" s="1"/>
  <c r="Y155" i="1"/>
  <c r="X155" i="1"/>
  <c r="P155" i="1"/>
  <c r="AY154" i="1"/>
  <c r="AX154" i="1"/>
  <c r="AV154" i="1"/>
  <c r="AU154" i="1"/>
  <c r="AS154" i="1" s="1"/>
  <c r="AL154" i="1"/>
  <c r="I154" i="1" s="1"/>
  <c r="H154" i="1" s="1"/>
  <c r="AA154" i="1" s="1"/>
  <c r="AG154" i="1"/>
  <c r="Y154" i="1"/>
  <c r="X154" i="1"/>
  <c r="W154" i="1" s="1"/>
  <c r="P154" i="1"/>
  <c r="J154" i="1"/>
  <c r="AY153" i="1"/>
  <c r="AX153" i="1"/>
  <c r="AV153" i="1"/>
  <c r="AU153" i="1"/>
  <c r="AS153" i="1" s="1"/>
  <c r="AL153" i="1"/>
  <c r="I153" i="1" s="1"/>
  <c r="H153" i="1" s="1"/>
  <c r="AG153" i="1"/>
  <c r="J153" i="1" s="1"/>
  <c r="Y153" i="1"/>
  <c r="X153" i="1"/>
  <c r="W153" i="1" s="1"/>
  <c r="P153" i="1"/>
  <c r="N153" i="1"/>
  <c r="AY152" i="1"/>
  <c r="AX152" i="1"/>
  <c r="AV152" i="1"/>
  <c r="AW152" i="1" s="1"/>
  <c r="AU152" i="1"/>
  <c r="AS152" i="1"/>
  <c r="AF152" i="1" s="1"/>
  <c r="AL152" i="1"/>
  <c r="I152" i="1" s="1"/>
  <c r="H152" i="1" s="1"/>
  <c r="AG152" i="1"/>
  <c r="Y152" i="1"/>
  <c r="X152" i="1"/>
  <c r="P152" i="1"/>
  <c r="J152" i="1"/>
  <c r="AY151" i="1"/>
  <c r="AX151" i="1"/>
  <c r="AV151" i="1"/>
  <c r="AU151" i="1"/>
  <c r="AS151" i="1" s="1"/>
  <c r="AT151" i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S150" i="1" s="1"/>
  <c r="T150" i="1" s="1"/>
  <c r="U150" i="1" s="1"/>
  <c r="AU150" i="1"/>
  <c r="AS150" i="1" s="1"/>
  <c r="AT150" i="1"/>
  <c r="AL150" i="1"/>
  <c r="I150" i="1" s="1"/>
  <c r="H150" i="1" s="1"/>
  <c r="AG150" i="1"/>
  <c r="AA150" i="1"/>
  <c r="Y150" i="1"/>
  <c r="X150" i="1"/>
  <c r="W150" i="1"/>
  <c r="P150" i="1"/>
  <c r="J150" i="1"/>
  <c r="AY149" i="1"/>
  <c r="AX149" i="1"/>
  <c r="AV149" i="1"/>
  <c r="AU149" i="1"/>
  <c r="AS149" i="1" s="1"/>
  <c r="AL149" i="1"/>
  <c r="AG149" i="1"/>
  <c r="J149" i="1" s="1"/>
  <c r="Y149" i="1"/>
  <c r="X149" i="1"/>
  <c r="P149" i="1"/>
  <c r="I149" i="1"/>
  <c r="H149" i="1" s="1"/>
  <c r="AY148" i="1"/>
  <c r="S148" i="1" s="1"/>
  <c r="AX148" i="1"/>
  <c r="AW148" i="1" s="1"/>
  <c r="AV148" i="1"/>
  <c r="AU148" i="1"/>
  <c r="AS148" i="1"/>
  <c r="AL148" i="1"/>
  <c r="I148" i="1" s="1"/>
  <c r="AG148" i="1"/>
  <c r="J148" i="1" s="1"/>
  <c r="AF148" i="1"/>
  <c r="AE148" i="1"/>
  <c r="Y148" i="1"/>
  <c r="X148" i="1"/>
  <c r="W148" i="1"/>
  <c r="P148" i="1"/>
  <c r="H148" i="1"/>
  <c r="AY147" i="1"/>
  <c r="S147" i="1" s="1"/>
  <c r="AX147" i="1"/>
  <c r="AV147" i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 s="1"/>
  <c r="P147" i="1"/>
  <c r="AY146" i="1"/>
  <c r="AX146" i="1"/>
  <c r="AV146" i="1"/>
  <c r="S146" i="1" s="1"/>
  <c r="AU146" i="1"/>
  <c r="AS146" i="1"/>
  <c r="AT146" i="1" s="1"/>
  <c r="AL146" i="1"/>
  <c r="I146" i="1" s="1"/>
  <c r="H146" i="1" s="1"/>
  <c r="AA146" i="1" s="1"/>
  <c r="AG146" i="1"/>
  <c r="Y146" i="1"/>
  <c r="X146" i="1"/>
  <c r="W146" i="1"/>
  <c r="P146" i="1"/>
  <c r="J146" i="1"/>
  <c r="AY145" i="1"/>
  <c r="AX145" i="1"/>
  <c r="AV145" i="1"/>
  <c r="AU145" i="1"/>
  <c r="AS145" i="1" s="1"/>
  <c r="AL145" i="1"/>
  <c r="I145" i="1" s="1"/>
  <c r="AG145" i="1"/>
  <c r="J145" i="1" s="1"/>
  <c r="Y145" i="1"/>
  <c r="X145" i="1"/>
  <c r="W145" i="1" s="1"/>
  <c r="P145" i="1"/>
  <c r="H145" i="1"/>
  <c r="AA145" i="1" s="1"/>
  <c r="AY144" i="1"/>
  <c r="AX144" i="1"/>
  <c r="AV144" i="1"/>
  <c r="S144" i="1" s="1"/>
  <c r="AU144" i="1"/>
  <c r="AS144" i="1" s="1"/>
  <c r="AE144" i="1" s="1"/>
  <c r="AL144" i="1"/>
  <c r="I144" i="1" s="1"/>
  <c r="H144" i="1" s="1"/>
  <c r="AG144" i="1"/>
  <c r="J144" i="1" s="1"/>
  <c r="AF144" i="1"/>
  <c r="AA144" i="1"/>
  <c r="Y144" i="1"/>
  <c r="X144" i="1"/>
  <c r="W144" i="1" s="1"/>
  <c r="P144" i="1"/>
  <c r="AY143" i="1"/>
  <c r="S143" i="1" s="1"/>
  <c r="AX143" i="1"/>
  <c r="AV143" i="1"/>
  <c r="AU143" i="1"/>
  <c r="AS143" i="1" s="1"/>
  <c r="AT143" i="1" s="1"/>
  <c r="AL143" i="1"/>
  <c r="AG143" i="1"/>
  <c r="Y143" i="1"/>
  <c r="X143" i="1"/>
  <c r="W143" i="1" s="1"/>
  <c r="P143" i="1"/>
  <c r="J143" i="1"/>
  <c r="I143" i="1"/>
  <c r="H143" i="1" s="1"/>
  <c r="AY142" i="1"/>
  <c r="AX142" i="1"/>
  <c r="AV142" i="1"/>
  <c r="AU142" i="1"/>
  <c r="AS142" i="1"/>
  <c r="K142" i="1" s="1"/>
  <c r="AL142" i="1"/>
  <c r="I142" i="1" s="1"/>
  <c r="H142" i="1" s="1"/>
  <c r="AA142" i="1" s="1"/>
  <c r="AG142" i="1"/>
  <c r="J142" i="1" s="1"/>
  <c r="Y142" i="1"/>
  <c r="X142" i="1"/>
  <c r="W142" i="1"/>
  <c r="P142" i="1"/>
  <c r="AY141" i="1"/>
  <c r="AX141" i="1"/>
  <c r="AV141" i="1"/>
  <c r="AU141" i="1"/>
  <c r="AS141" i="1" s="1"/>
  <c r="AF141" i="1" s="1"/>
  <c r="AL141" i="1"/>
  <c r="AG141" i="1"/>
  <c r="J141" i="1" s="1"/>
  <c r="Y141" i="1"/>
  <c r="X141" i="1"/>
  <c r="W141" i="1" s="1"/>
  <c r="P141" i="1"/>
  <c r="I141" i="1"/>
  <c r="H141" i="1" s="1"/>
  <c r="AA141" i="1" s="1"/>
  <c r="AY140" i="1"/>
  <c r="AX140" i="1"/>
  <c r="AV140" i="1"/>
  <c r="AW140" i="1" s="1"/>
  <c r="AU140" i="1"/>
  <c r="AS140" i="1" s="1"/>
  <c r="AL140" i="1"/>
  <c r="I140" i="1" s="1"/>
  <c r="H140" i="1" s="1"/>
  <c r="AA140" i="1" s="1"/>
  <c r="AG140" i="1"/>
  <c r="J140" i="1" s="1"/>
  <c r="Y140" i="1"/>
  <c r="X140" i="1"/>
  <c r="W140" i="1" s="1"/>
  <c r="S140" i="1"/>
  <c r="P140" i="1"/>
  <c r="AY139" i="1"/>
  <c r="S139" i="1" s="1"/>
  <c r="AX139" i="1"/>
  <c r="AV139" i="1"/>
  <c r="AU139" i="1"/>
  <c r="AS139" i="1" s="1"/>
  <c r="AT139" i="1"/>
  <c r="AL139" i="1"/>
  <c r="I139" i="1" s="1"/>
  <c r="H139" i="1" s="1"/>
  <c r="AG139" i="1"/>
  <c r="Y139" i="1"/>
  <c r="X139" i="1"/>
  <c r="P139" i="1"/>
  <c r="J139" i="1"/>
  <c r="AY138" i="1"/>
  <c r="AX138" i="1"/>
  <c r="AW138" i="1"/>
  <c r="AV138" i="1"/>
  <c r="AU138" i="1"/>
  <c r="AT138" i="1"/>
  <c r="AS138" i="1"/>
  <c r="AF138" i="1" s="1"/>
  <c r="AL138" i="1"/>
  <c r="I138" i="1" s="1"/>
  <c r="H138" i="1" s="1"/>
  <c r="AG138" i="1"/>
  <c r="AA138" i="1"/>
  <c r="Y138" i="1"/>
  <c r="X138" i="1"/>
  <c r="S138" i="1"/>
  <c r="P138" i="1"/>
  <c r="N138" i="1"/>
  <c r="K138" i="1"/>
  <c r="J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S136" i="1" s="1"/>
  <c r="AU136" i="1"/>
  <c r="AS136" i="1" s="1"/>
  <c r="AL136" i="1"/>
  <c r="I136" i="1" s="1"/>
  <c r="H136" i="1" s="1"/>
  <c r="AG136" i="1"/>
  <c r="J136" i="1" s="1"/>
  <c r="Y136" i="1"/>
  <c r="X136" i="1"/>
  <c r="W136" i="1"/>
  <c r="P136" i="1"/>
  <c r="AY135" i="1"/>
  <c r="AX135" i="1"/>
  <c r="AV135" i="1"/>
  <c r="AW135" i="1" s="1"/>
  <c r="AU135" i="1"/>
  <c r="AS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W134" i="1" s="1"/>
  <c r="AU134" i="1"/>
  <c r="AS134" i="1" s="1"/>
  <c r="AE134" i="1" s="1"/>
  <c r="AL134" i="1"/>
  <c r="I134" i="1" s="1"/>
  <c r="H134" i="1" s="1"/>
  <c r="AG134" i="1"/>
  <c r="J134" i="1" s="1"/>
  <c r="Y134" i="1"/>
  <c r="X134" i="1"/>
  <c r="W134" i="1"/>
  <c r="P134" i="1"/>
  <c r="AY133" i="1"/>
  <c r="AX133" i="1"/>
  <c r="AV133" i="1"/>
  <c r="AU133" i="1"/>
  <c r="AS133" i="1" s="1"/>
  <c r="N133" i="1" s="1"/>
  <c r="AL133" i="1"/>
  <c r="I133" i="1" s="1"/>
  <c r="H133" i="1" s="1"/>
  <c r="AA133" i="1" s="1"/>
  <c r="AG133" i="1"/>
  <c r="J133" i="1" s="1"/>
  <c r="AF133" i="1"/>
  <c r="Y133" i="1"/>
  <c r="X133" i="1"/>
  <c r="P133" i="1"/>
  <c r="AY132" i="1"/>
  <c r="S132" i="1" s="1"/>
  <c r="AX132" i="1"/>
  <c r="AW132" i="1" s="1"/>
  <c r="AV132" i="1"/>
  <c r="AU132" i="1"/>
  <c r="AS132" i="1"/>
  <c r="AL132" i="1"/>
  <c r="I132" i="1" s="1"/>
  <c r="AG132" i="1"/>
  <c r="Y132" i="1"/>
  <c r="X132" i="1"/>
  <c r="P132" i="1"/>
  <c r="J132" i="1"/>
  <c r="H132" i="1"/>
  <c r="AA132" i="1" s="1"/>
  <c r="AY131" i="1"/>
  <c r="AX131" i="1"/>
  <c r="AV131" i="1"/>
  <c r="AW131" i="1" s="1"/>
  <c r="AU131" i="1"/>
  <c r="AS131" i="1" s="1"/>
  <c r="AT131" i="1" s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W130" i="1"/>
  <c r="AV130" i="1"/>
  <c r="AU130" i="1"/>
  <c r="AS130" i="1" s="1"/>
  <c r="AL130" i="1"/>
  <c r="I130" i="1" s="1"/>
  <c r="AG130" i="1"/>
  <c r="Y130" i="1"/>
  <c r="X130" i="1"/>
  <c r="W130" i="1"/>
  <c r="S130" i="1"/>
  <c r="T130" i="1" s="1"/>
  <c r="U130" i="1" s="1"/>
  <c r="P130" i="1"/>
  <c r="J130" i="1"/>
  <c r="H130" i="1"/>
  <c r="AY129" i="1"/>
  <c r="AX129" i="1"/>
  <c r="AV129" i="1"/>
  <c r="AU129" i="1"/>
  <c r="AS129" i="1" s="1"/>
  <c r="AL129" i="1"/>
  <c r="I129" i="1" s="1"/>
  <c r="H129" i="1" s="1"/>
  <c r="AG129" i="1"/>
  <c r="J129" i="1" s="1"/>
  <c r="Y129" i="1"/>
  <c r="X129" i="1"/>
  <c r="P129" i="1"/>
  <c r="AY128" i="1"/>
  <c r="S128" i="1" s="1"/>
  <c r="AX128" i="1"/>
  <c r="AW128" i="1" s="1"/>
  <c r="AV128" i="1"/>
  <c r="AU128" i="1"/>
  <c r="AS128" i="1"/>
  <c r="AL128" i="1"/>
  <c r="I128" i="1" s="1"/>
  <c r="H128" i="1" s="1"/>
  <c r="AG128" i="1"/>
  <c r="AF128" i="1"/>
  <c r="AE128" i="1"/>
  <c r="Y128" i="1"/>
  <c r="W128" i="1" s="1"/>
  <c r="X128" i="1"/>
  <c r="P128" i="1"/>
  <c r="K128" i="1"/>
  <c r="J128" i="1"/>
  <c r="AY127" i="1"/>
  <c r="S127" i="1" s="1"/>
  <c r="AX127" i="1"/>
  <c r="AV127" i="1"/>
  <c r="AU127" i="1"/>
  <c r="AS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AW126" i="1" s="1"/>
  <c r="AU126" i="1"/>
  <c r="AS126" i="1" s="1"/>
  <c r="AL126" i="1"/>
  <c r="I126" i="1" s="1"/>
  <c r="H126" i="1" s="1"/>
  <c r="AG126" i="1"/>
  <c r="Y126" i="1"/>
  <c r="W126" i="1" s="1"/>
  <c r="X126" i="1"/>
  <c r="P126" i="1"/>
  <c r="J126" i="1"/>
  <c r="AY125" i="1"/>
  <c r="AX125" i="1"/>
  <c r="AV125" i="1"/>
  <c r="AU125" i="1"/>
  <c r="AS125" i="1" s="1"/>
  <c r="N125" i="1" s="1"/>
  <c r="AL125" i="1"/>
  <c r="AG125" i="1"/>
  <c r="J125" i="1" s="1"/>
  <c r="AF125" i="1"/>
  <c r="Y125" i="1"/>
  <c r="X125" i="1"/>
  <c r="P125" i="1"/>
  <c r="I125" i="1"/>
  <c r="H125" i="1" s="1"/>
  <c r="AA125" i="1" s="1"/>
  <c r="AY124" i="1"/>
  <c r="AX124" i="1"/>
  <c r="AV124" i="1"/>
  <c r="AW124" i="1" s="1"/>
  <c r="AU124" i="1"/>
  <c r="AS124" i="1"/>
  <c r="AL124" i="1"/>
  <c r="I124" i="1" s="1"/>
  <c r="H124" i="1" s="1"/>
  <c r="AA124" i="1" s="1"/>
  <c r="AG124" i="1"/>
  <c r="Y124" i="1"/>
  <c r="X124" i="1"/>
  <c r="W124" i="1" s="1"/>
  <c r="P124" i="1"/>
  <c r="J124" i="1"/>
  <c r="AY123" i="1"/>
  <c r="AX123" i="1"/>
  <c r="AV123" i="1"/>
  <c r="AW123" i="1" s="1"/>
  <c r="AU123" i="1"/>
  <c r="AS123" i="1" s="1"/>
  <c r="AT123" i="1"/>
  <c r="AL123" i="1"/>
  <c r="I123" i="1" s="1"/>
  <c r="H123" i="1" s="1"/>
  <c r="AG123" i="1"/>
  <c r="Y123" i="1"/>
  <c r="X123" i="1"/>
  <c r="P123" i="1"/>
  <c r="J123" i="1"/>
  <c r="AY122" i="1"/>
  <c r="AX122" i="1"/>
  <c r="AV122" i="1"/>
  <c r="AU122" i="1"/>
  <c r="AS122" i="1"/>
  <c r="AL122" i="1"/>
  <c r="I122" i="1" s="1"/>
  <c r="H122" i="1" s="1"/>
  <c r="AA122" i="1" s="1"/>
  <c r="AG122" i="1"/>
  <c r="AE122" i="1"/>
  <c r="Y122" i="1"/>
  <c r="X122" i="1"/>
  <c r="W122" i="1" s="1"/>
  <c r="P122" i="1"/>
  <c r="K122" i="1"/>
  <c r="J122" i="1"/>
  <c r="AY121" i="1"/>
  <c r="AX121" i="1"/>
  <c r="AV121" i="1"/>
  <c r="AU121" i="1"/>
  <c r="AS121" i="1" s="1"/>
  <c r="N121" i="1" s="1"/>
  <c r="AL121" i="1"/>
  <c r="I121" i="1" s="1"/>
  <c r="H121" i="1" s="1"/>
  <c r="AG121" i="1"/>
  <c r="J121" i="1" s="1"/>
  <c r="AF121" i="1"/>
  <c r="Y121" i="1"/>
  <c r="X121" i="1"/>
  <c r="P121" i="1"/>
  <c r="AY120" i="1"/>
  <c r="AX120" i="1"/>
  <c r="AV120" i="1"/>
  <c r="AU120" i="1"/>
  <c r="AS120" i="1" s="1"/>
  <c r="AL120" i="1"/>
  <c r="I120" i="1" s="1"/>
  <c r="H120" i="1" s="1"/>
  <c r="AG120" i="1"/>
  <c r="Y120" i="1"/>
  <c r="X120" i="1"/>
  <c r="W120" i="1"/>
  <c r="S120" i="1"/>
  <c r="P120" i="1"/>
  <c r="J120" i="1"/>
  <c r="AY119" i="1"/>
  <c r="S119" i="1" s="1"/>
  <c r="AX119" i="1"/>
  <c r="AV119" i="1"/>
  <c r="AW119" i="1" s="1"/>
  <c r="AU119" i="1"/>
  <c r="AS119" i="1" s="1"/>
  <c r="AL119" i="1"/>
  <c r="I119" i="1" s="1"/>
  <c r="H119" i="1" s="1"/>
  <c r="AG119" i="1"/>
  <c r="J119" i="1" s="1"/>
  <c r="Y119" i="1"/>
  <c r="X119" i="1"/>
  <c r="P119" i="1"/>
  <c r="AY118" i="1"/>
  <c r="AX118" i="1"/>
  <c r="AV118" i="1"/>
  <c r="AW118" i="1" s="1"/>
  <c r="AU118" i="1"/>
  <c r="AS118" i="1"/>
  <c r="N118" i="1" s="1"/>
  <c r="AL118" i="1"/>
  <c r="AG118" i="1"/>
  <c r="AE118" i="1"/>
  <c r="Y118" i="1"/>
  <c r="X118" i="1"/>
  <c r="W118" i="1"/>
  <c r="P118" i="1"/>
  <c r="J118" i="1"/>
  <c r="I118" i="1"/>
  <c r="H118" i="1" s="1"/>
  <c r="AA118" i="1" s="1"/>
  <c r="AY117" i="1"/>
  <c r="AX117" i="1"/>
  <c r="AV117" i="1"/>
  <c r="AU117" i="1"/>
  <c r="AS117" i="1" s="1"/>
  <c r="AL117" i="1"/>
  <c r="AG117" i="1"/>
  <c r="J117" i="1" s="1"/>
  <c r="Y117" i="1"/>
  <c r="X117" i="1"/>
  <c r="P117" i="1"/>
  <c r="I117" i="1"/>
  <c r="H117" i="1"/>
  <c r="AA117" i="1" s="1"/>
  <c r="AY116" i="1"/>
  <c r="AX116" i="1"/>
  <c r="AV116" i="1"/>
  <c r="AW116" i="1" s="1"/>
  <c r="AU116" i="1"/>
  <c r="AS116" i="1" s="1"/>
  <c r="AL116" i="1"/>
  <c r="I116" i="1" s="1"/>
  <c r="H116" i="1" s="1"/>
  <c r="AA116" i="1" s="1"/>
  <c r="AG116" i="1"/>
  <c r="J116" i="1" s="1"/>
  <c r="Y116" i="1"/>
  <c r="X116" i="1"/>
  <c r="W116" i="1" s="1"/>
  <c r="S116" i="1"/>
  <c r="P116" i="1"/>
  <c r="AY115" i="1"/>
  <c r="AX115" i="1"/>
  <c r="AV115" i="1"/>
  <c r="AW115" i="1" s="1"/>
  <c r="AU115" i="1"/>
  <c r="AS115" i="1" s="1"/>
  <c r="AT115" i="1"/>
  <c r="AL115" i="1"/>
  <c r="I115" i="1" s="1"/>
  <c r="H115" i="1" s="1"/>
  <c r="AG115" i="1"/>
  <c r="J115" i="1" s="1"/>
  <c r="Y115" i="1"/>
  <c r="X115" i="1"/>
  <c r="P115" i="1"/>
  <c r="AY114" i="1"/>
  <c r="S114" i="1" s="1"/>
  <c r="AX114" i="1"/>
  <c r="AW114" i="1"/>
  <c r="AV114" i="1"/>
  <c r="AU114" i="1"/>
  <c r="AS114" i="1"/>
  <c r="AF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U113" i="1"/>
  <c r="AS113" i="1" s="1"/>
  <c r="AL113" i="1"/>
  <c r="AG113" i="1"/>
  <c r="J113" i="1" s="1"/>
  <c r="Y113" i="1"/>
  <c r="X113" i="1"/>
  <c r="P113" i="1"/>
  <c r="I113" i="1"/>
  <c r="H113" i="1" s="1"/>
  <c r="AY112" i="1"/>
  <c r="AX112" i="1"/>
  <c r="AV112" i="1"/>
  <c r="AU112" i="1"/>
  <c r="AS112" i="1"/>
  <c r="AE112" i="1" s="1"/>
  <c r="AL112" i="1"/>
  <c r="I112" i="1" s="1"/>
  <c r="H112" i="1" s="1"/>
  <c r="AG112" i="1"/>
  <c r="AF112" i="1"/>
  <c r="Y112" i="1"/>
  <c r="X112" i="1"/>
  <c r="W112" i="1" s="1"/>
  <c r="S112" i="1"/>
  <c r="P112" i="1"/>
  <c r="K112" i="1"/>
  <c r="J112" i="1"/>
  <c r="AY111" i="1"/>
  <c r="AX111" i="1"/>
  <c r="AV111" i="1"/>
  <c r="AW111" i="1" s="1"/>
  <c r="AU111" i="1"/>
  <c r="AS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AU110" i="1"/>
  <c r="AS110" i="1"/>
  <c r="AL110" i="1"/>
  <c r="I110" i="1" s="1"/>
  <c r="H110" i="1" s="1"/>
  <c r="AG110" i="1"/>
  <c r="Y110" i="1"/>
  <c r="X110" i="1"/>
  <c r="W110" i="1" s="1"/>
  <c r="P110" i="1"/>
  <c r="J110" i="1"/>
  <c r="AY109" i="1"/>
  <c r="AX109" i="1"/>
  <c r="AV109" i="1"/>
  <c r="AU109" i="1"/>
  <c r="AS109" i="1" s="1"/>
  <c r="N109" i="1" s="1"/>
  <c r="AL109" i="1"/>
  <c r="I109" i="1" s="1"/>
  <c r="AG109" i="1"/>
  <c r="J109" i="1" s="1"/>
  <c r="AF109" i="1"/>
  <c r="Y109" i="1"/>
  <c r="X109" i="1"/>
  <c r="W109" i="1" s="1"/>
  <c r="P109" i="1"/>
  <c r="H109" i="1"/>
  <c r="AA109" i="1" s="1"/>
  <c r="AY108" i="1"/>
  <c r="AX108" i="1"/>
  <c r="AW108" i="1" s="1"/>
  <c r="AV108" i="1"/>
  <c r="S108" i="1" s="1"/>
  <c r="AU108" i="1"/>
  <c r="AS108" i="1"/>
  <c r="AL108" i="1"/>
  <c r="I108" i="1" s="1"/>
  <c r="AG108" i="1"/>
  <c r="J108" i="1" s="1"/>
  <c r="AE108" i="1"/>
  <c r="AA108" i="1"/>
  <c r="Y108" i="1"/>
  <c r="X108" i="1"/>
  <c r="P108" i="1"/>
  <c r="H108" i="1"/>
  <c r="AY107" i="1"/>
  <c r="AX107" i="1"/>
  <c r="AV107" i="1"/>
  <c r="AW107" i="1" s="1"/>
  <c r="AU107" i="1"/>
  <c r="AS107" i="1" s="1"/>
  <c r="AT107" i="1"/>
  <c r="AL107" i="1"/>
  <c r="AG107" i="1"/>
  <c r="Y107" i="1"/>
  <c r="X107" i="1"/>
  <c r="W107" i="1" s="1"/>
  <c r="P107" i="1"/>
  <c r="J107" i="1"/>
  <c r="I107" i="1"/>
  <c r="H107" i="1" s="1"/>
  <c r="AY106" i="1"/>
  <c r="S106" i="1" s="1"/>
  <c r="AX106" i="1"/>
  <c r="AV106" i="1"/>
  <c r="AW106" i="1" s="1"/>
  <c r="AU106" i="1"/>
  <c r="AS106" i="1"/>
  <c r="AE106" i="1" s="1"/>
  <c r="AL106" i="1"/>
  <c r="I106" i="1" s="1"/>
  <c r="H106" i="1" s="1"/>
  <c r="AG106" i="1"/>
  <c r="J106" i="1" s="1"/>
  <c r="Y106" i="1"/>
  <c r="W106" i="1" s="1"/>
  <c r="X106" i="1"/>
  <c r="P106" i="1"/>
  <c r="AY105" i="1"/>
  <c r="AX105" i="1"/>
  <c r="AV105" i="1"/>
  <c r="AU105" i="1"/>
  <c r="AS105" i="1" s="1"/>
  <c r="AL105" i="1"/>
  <c r="I105" i="1" s="1"/>
  <c r="H105" i="1" s="1"/>
  <c r="AA105" i="1" s="1"/>
  <c r="AG105" i="1"/>
  <c r="J105" i="1" s="1"/>
  <c r="AF105" i="1"/>
  <c r="Y105" i="1"/>
  <c r="X105" i="1"/>
  <c r="P105" i="1"/>
  <c r="N105" i="1"/>
  <c r="AY104" i="1"/>
  <c r="AX104" i="1"/>
  <c r="AV104" i="1"/>
  <c r="AU104" i="1"/>
  <c r="AS104" i="1"/>
  <c r="AL104" i="1"/>
  <c r="I104" i="1" s="1"/>
  <c r="H104" i="1" s="1"/>
  <c r="AG104" i="1"/>
  <c r="Y104" i="1"/>
  <c r="X104" i="1"/>
  <c r="W104" i="1" s="1"/>
  <c r="P104" i="1"/>
  <c r="J104" i="1"/>
  <c r="AY103" i="1"/>
  <c r="S103" i="1" s="1"/>
  <c r="AX103" i="1"/>
  <c r="AV103" i="1"/>
  <c r="AU103" i="1"/>
  <c r="AS103" i="1" s="1"/>
  <c r="AT103" i="1"/>
  <c r="AL103" i="1"/>
  <c r="I103" i="1" s="1"/>
  <c r="AG103" i="1"/>
  <c r="J103" i="1" s="1"/>
  <c r="Y103" i="1"/>
  <c r="X103" i="1"/>
  <c r="P103" i="1"/>
  <c r="H103" i="1"/>
  <c r="AA103" i="1" s="1"/>
  <c r="AY102" i="1"/>
  <c r="AX102" i="1"/>
  <c r="AV102" i="1"/>
  <c r="AW102" i="1" s="1"/>
  <c r="AU102" i="1"/>
  <c r="AS102" i="1" s="1"/>
  <c r="AF102" i="1" s="1"/>
  <c r="AL102" i="1"/>
  <c r="I102" i="1" s="1"/>
  <c r="H102" i="1" s="1"/>
  <c r="AG102" i="1"/>
  <c r="J102" i="1" s="1"/>
  <c r="AE102" i="1"/>
  <c r="Y102" i="1"/>
  <c r="X102" i="1"/>
  <c r="W102" i="1"/>
  <c r="S102" i="1"/>
  <c r="P102" i="1"/>
  <c r="AY101" i="1"/>
  <c r="S101" i="1" s="1"/>
  <c r="AX101" i="1"/>
  <c r="AW101" i="1"/>
  <c r="AV101" i="1"/>
  <c r="AU101" i="1"/>
  <c r="AS101" i="1" s="1"/>
  <c r="AL101" i="1"/>
  <c r="I101" i="1" s="1"/>
  <c r="H101" i="1" s="1"/>
  <c r="AA101" i="1" s="1"/>
  <c r="AG101" i="1"/>
  <c r="Y101" i="1"/>
  <c r="X101" i="1"/>
  <c r="P101" i="1"/>
  <c r="J101" i="1"/>
  <c r="AY100" i="1"/>
  <c r="AX100" i="1"/>
  <c r="AV100" i="1"/>
  <c r="AU100" i="1"/>
  <c r="AS100" i="1"/>
  <c r="AL100" i="1"/>
  <c r="AG100" i="1"/>
  <c r="J100" i="1" s="1"/>
  <c r="Y100" i="1"/>
  <c r="X100" i="1"/>
  <c r="W100" i="1" s="1"/>
  <c r="P100" i="1"/>
  <c r="I100" i="1"/>
  <c r="H100" i="1" s="1"/>
  <c r="AA100" i="1" s="1"/>
  <c r="AY99" i="1"/>
  <c r="AX99" i="1"/>
  <c r="AV99" i="1"/>
  <c r="AU99" i="1"/>
  <c r="AS99" i="1" s="1"/>
  <c r="AL99" i="1"/>
  <c r="AG99" i="1"/>
  <c r="J99" i="1" s="1"/>
  <c r="Y99" i="1"/>
  <c r="X99" i="1"/>
  <c r="W99" i="1" s="1"/>
  <c r="P99" i="1"/>
  <c r="I99" i="1"/>
  <c r="H99" i="1" s="1"/>
  <c r="AA99" i="1" s="1"/>
  <c r="AY98" i="1"/>
  <c r="AX98" i="1"/>
  <c r="AW98" i="1" s="1"/>
  <c r="AV98" i="1"/>
  <c r="AU98" i="1"/>
  <c r="AS98" i="1"/>
  <c r="AF98" i="1" s="1"/>
  <c r="AL98" i="1"/>
  <c r="I98" i="1" s="1"/>
  <c r="H98" i="1" s="1"/>
  <c r="AA98" i="1" s="1"/>
  <c r="AG98" i="1"/>
  <c r="J98" i="1" s="1"/>
  <c r="Y98" i="1"/>
  <c r="X98" i="1"/>
  <c r="W98" i="1"/>
  <c r="S98" i="1"/>
  <c r="P98" i="1"/>
  <c r="AY97" i="1"/>
  <c r="S97" i="1" s="1"/>
  <c r="AX97" i="1"/>
  <c r="AW97" i="1" s="1"/>
  <c r="AV97" i="1"/>
  <c r="AU97" i="1"/>
  <c r="AS97" i="1" s="1"/>
  <c r="AL97" i="1"/>
  <c r="I97" i="1" s="1"/>
  <c r="H97" i="1" s="1"/>
  <c r="AA97" i="1" s="1"/>
  <c r="AG97" i="1"/>
  <c r="J97" i="1" s="1"/>
  <c r="Y97" i="1"/>
  <c r="W97" i="1" s="1"/>
  <c r="X97" i="1"/>
  <c r="P97" i="1"/>
  <c r="AY96" i="1"/>
  <c r="AX96" i="1"/>
  <c r="AV96" i="1"/>
  <c r="AW96" i="1" s="1"/>
  <c r="AU96" i="1"/>
  <c r="AS96" i="1"/>
  <c r="AL96" i="1"/>
  <c r="I96" i="1" s="1"/>
  <c r="H96" i="1" s="1"/>
  <c r="AA96" i="1" s="1"/>
  <c r="AG96" i="1"/>
  <c r="J96" i="1" s="1"/>
  <c r="Y96" i="1"/>
  <c r="W96" i="1" s="1"/>
  <c r="X96" i="1"/>
  <c r="P96" i="1"/>
  <c r="AY95" i="1"/>
  <c r="AX95" i="1"/>
  <c r="AV95" i="1"/>
  <c r="AU95" i="1"/>
  <c r="AS95" i="1" s="1"/>
  <c r="AL95" i="1"/>
  <c r="I95" i="1" s="1"/>
  <c r="H95" i="1" s="1"/>
  <c r="AA95" i="1" s="1"/>
  <c r="AG95" i="1"/>
  <c r="J95" i="1" s="1"/>
  <c r="Y95" i="1"/>
  <c r="X95" i="1"/>
  <c r="W95" i="1" s="1"/>
  <c r="P95" i="1"/>
  <c r="AY94" i="1"/>
  <c r="S94" i="1" s="1"/>
  <c r="AX94" i="1"/>
  <c r="AW94" i="1" s="1"/>
  <c r="AV94" i="1"/>
  <c r="AU94" i="1"/>
  <c r="AS94" i="1"/>
  <c r="AF94" i="1" s="1"/>
  <c r="AL94" i="1"/>
  <c r="I94" i="1" s="1"/>
  <c r="H94" i="1" s="1"/>
  <c r="AG94" i="1"/>
  <c r="AE94" i="1"/>
  <c r="AA94" i="1"/>
  <c r="Y94" i="1"/>
  <c r="W94" i="1" s="1"/>
  <c r="X94" i="1"/>
  <c r="P94" i="1"/>
  <c r="J94" i="1"/>
  <c r="AY93" i="1"/>
  <c r="S93" i="1" s="1"/>
  <c r="AX93" i="1"/>
  <c r="AW93" i="1"/>
  <c r="AV93" i="1"/>
  <c r="AU93" i="1"/>
  <c r="AS93" i="1" s="1"/>
  <c r="AL93" i="1"/>
  <c r="I93" i="1" s="1"/>
  <c r="H93" i="1" s="1"/>
  <c r="AA93" i="1" s="1"/>
  <c r="AG93" i="1"/>
  <c r="Y93" i="1"/>
  <c r="X93" i="1"/>
  <c r="P93" i="1"/>
  <c r="J93" i="1"/>
  <c r="AY92" i="1"/>
  <c r="AX92" i="1"/>
  <c r="AV92" i="1"/>
  <c r="AU92" i="1"/>
  <c r="AS92" i="1"/>
  <c r="AL92" i="1"/>
  <c r="I92" i="1" s="1"/>
  <c r="H92" i="1" s="1"/>
  <c r="AA92" i="1" s="1"/>
  <c r="AG92" i="1"/>
  <c r="J92" i="1" s="1"/>
  <c r="Y92" i="1"/>
  <c r="X92" i="1"/>
  <c r="W92" i="1" s="1"/>
  <c r="P92" i="1"/>
  <c r="AY91" i="1"/>
  <c r="AX91" i="1"/>
  <c r="AV91" i="1"/>
  <c r="AU91" i="1"/>
  <c r="AS91" i="1" s="1"/>
  <c r="AL91" i="1"/>
  <c r="AG91" i="1"/>
  <c r="J91" i="1" s="1"/>
  <c r="Y91" i="1"/>
  <c r="X91" i="1"/>
  <c r="W91" i="1" s="1"/>
  <c r="P91" i="1"/>
  <c r="I91" i="1"/>
  <c r="H91" i="1"/>
  <c r="AA91" i="1" s="1"/>
  <c r="AY90" i="1"/>
  <c r="AX90" i="1"/>
  <c r="AW90" i="1" s="1"/>
  <c r="AV90" i="1"/>
  <c r="AU90" i="1"/>
  <c r="AS90" i="1"/>
  <c r="AF90" i="1" s="1"/>
  <c r="AL90" i="1"/>
  <c r="I90" i="1" s="1"/>
  <c r="H90" i="1" s="1"/>
  <c r="AA90" i="1" s="1"/>
  <c r="AG90" i="1"/>
  <c r="J90" i="1" s="1"/>
  <c r="AE90" i="1"/>
  <c r="Y90" i="1"/>
  <c r="X90" i="1"/>
  <c r="W90" i="1"/>
  <c r="S90" i="1"/>
  <c r="P90" i="1"/>
  <c r="AY89" i="1"/>
  <c r="S89" i="1" s="1"/>
  <c r="AX89" i="1"/>
  <c r="AW89" i="1" s="1"/>
  <c r="AV89" i="1"/>
  <c r="AU89" i="1"/>
  <c r="AS89" i="1" s="1"/>
  <c r="AL89" i="1"/>
  <c r="I89" i="1" s="1"/>
  <c r="H89" i="1" s="1"/>
  <c r="AA89" i="1" s="1"/>
  <c r="AG89" i="1"/>
  <c r="J89" i="1" s="1"/>
  <c r="Y89" i="1"/>
  <c r="W89" i="1" s="1"/>
  <c r="X89" i="1"/>
  <c r="P89" i="1"/>
  <c r="AY88" i="1"/>
  <c r="AX88" i="1"/>
  <c r="AV88" i="1"/>
  <c r="AW88" i="1" s="1"/>
  <c r="AU88" i="1"/>
  <c r="AS88" i="1" s="1"/>
  <c r="AL88" i="1"/>
  <c r="AG88" i="1"/>
  <c r="J88" i="1" s="1"/>
  <c r="Y88" i="1"/>
  <c r="W88" i="1" s="1"/>
  <c r="X88" i="1"/>
  <c r="P88" i="1"/>
  <c r="I88" i="1"/>
  <c r="H88" i="1" s="1"/>
  <c r="AA88" i="1" s="1"/>
  <c r="AY87" i="1"/>
  <c r="AX87" i="1"/>
  <c r="AV87" i="1"/>
  <c r="AU87" i="1"/>
  <c r="AS87" i="1" s="1"/>
  <c r="AF87" i="1" s="1"/>
  <c r="AL87" i="1"/>
  <c r="I87" i="1" s="1"/>
  <c r="AG87" i="1"/>
  <c r="J87" i="1" s="1"/>
  <c r="Y87" i="1"/>
  <c r="X87" i="1"/>
  <c r="W87" i="1" s="1"/>
  <c r="P87" i="1"/>
  <c r="H87" i="1"/>
  <c r="AA87" i="1" s="1"/>
  <c r="AY86" i="1"/>
  <c r="AX86" i="1"/>
  <c r="AV86" i="1"/>
  <c r="AU86" i="1"/>
  <c r="AS86" i="1" s="1"/>
  <c r="AF86" i="1" s="1"/>
  <c r="AL86" i="1"/>
  <c r="I86" i="1" s="1"/>
  <c r="H86" i="1" s="1"/>
  <c r="AG86" i="1"/>
  <c r="J86" i="1" s="1"/>
  <c r="AE86" i="1"/>
  <c r="AA86" i="1"/>
  <c r="Y86" i="1"/>
  <c r="X86" i="1"/>
  <c r="W86" i="1"/>
  <c r="P86" i="1"/>
  <c r="AY85" i="1"/>
  <c r="S85" i="1" s="1"/>
  <c r="AX85" i="1"/>
  <c r="AW85" i="1" s="1"/>
  <c r="AV85" i="1"/>
  <c r="AU85" i="1"/>
  <c r="AS85" i="1" s="1"/>
  <c r="AL85" i="1"/>
  <c r="AG85" i="1"/>
  <c r="Y85" i="1"/>
  <c r="X85" i="1"/>
  <c r="P85" i="1"/>
  <c r="J85" i="1"/>
  <c r="I85" i="1"/>
  <c r="H85" i="1" s="1"/>
  <c r="AA85" i="1" s="1"/>
  <c r="AY84" i="1"/>
  <c r="AX84" i="1"/>
  <c r="AV84" i="1"/>
  <c r="AU84" i="1"/>
  <c r="AS84" i="1"/>
  <c r="AL84" i="1"/>
  <c r="I84" i="1" s="1"/>
  <c r="H84" i="1" s="1"/>
  <c r="AA84" i="1" s="1"/>
  <c r="AG84" i="1"/>
  <c r="J84" i="1" s="1"/>
  <c r="Y84" i="1"/>
  <c r="X84" i="1"/>
  <c r="W84" i="1" s="1"/>
  <c r="P84" i="1"/>
  <c r="AY83" i="1"/>
  <c r="AX83" i="1"/>
  <c r="AV83" i="1"/>
  <c r="AU83" i="1"/>
  <c r="AS83" i="1" s="1"/>
  <c r="AL83" i="1"/>
  <c r="AG83" i="1"/>
  <c r="J83" i="1" s="1"/>
  <c r="Y83" i="1"/>
  <c r="X83" i="1"/>
  <c r="P83" i="1"/>
  <c r="I83" i="1"/>
  <c r="H83" i="1" s="1"/>
  <c r="AY82" i="1"/>
  <c r="AX82" i="1"/>
  <c r="AW82" i="1" s="1"/>
  <c r="AV82" i="1"/>
  <c r="AU82" i="1"/>
  <c r="AS82" i="1"/>
  <c r="AE82" i="1" s="1"/>
  <c r="AL82" i="1"/>
  <c r="I82" i="1" s="1"/>
  <c r="H82" i="1" s="1"/>
  <c r="AG82" i="1"/>
  <c r="J82" i="1" s="1"/>
  <c r="AF82" i="1"/>
  <c r="Y82" i="1"/>
  <c r="X82" i="1"/>
  <c r="W82" i="1"/>
  <c r="S82" i="1"/>
  <c r="P82" i="1"/>
  <c r="AY81" i="1"/>
  <c r="S81" i="1" s="1"/>
  <c r="AX81" i="1"/>
  <c r="AV81" i="1"/>
  <c r="AU81" i="1"/>
  <c r="AS81" i="1" s="1"/>
  <c r="AL81" i="1"/>
  <c r="I81" i="1" s="1"/>
  <c r="H81" i="1" s="1"/>
  <c r="AA81" i="1" s="1"/>
  <c r="AG81" i="1"/>
  <c r="J81" i="1" s="1"/>
  <c r="Y81" i="1"/>
  <c r="X81" i="1"/>
  <c r="P81" i="1"/>
  <c r="AY80" i="1"/>
  <c r="AX80" i="1"/>
  <c r="AV80" i="1"/>
  <c r="S80" i="1" s="1"/>
  <c r="AU80" i="1"/>
  <c r="AS80" i="1"/>
  <c r="AL80" i="1"/>
  <c r="I80" i="1" s="1"/>
  <c r="H80" i="1" s="1"/>
  <c r="AA80" i="1" s="1"/>
  <c r="AG80" i="1"/>
  <c r="J80" i="1" s="1"/>
  <c r="Y80" i="1"/>
  <c r="X80" i="1"/>
  <c r="W80" i="1"/>
  <c r="P80" i="1"/>
  <c r="AY79" i="1"/>
  <c r="AX79" i="1"/>
  <c r="AV79" i="1"/>
  <c r="AU79" i="1"/>
  <c r="AS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U78" i="1"/>
  <c r="AS78" i="1"/>
  <c r="AL78" i="1"/>
  <c r="I78" i="1" s="1"/>
  <c r="H78" i="1" s="1"/>
  <c r="AG78" i="1"/>
  <c r="J78" i="1" s="1"/>
  <c r="Y78" i="1"/>
  <c r="X78" i="1"/>
  <c r="W78" i="1" s="1"/>
  <c r="S78" i="1"/>
  <c r="P78" i="1"/>
  <c r="AY77" i="1"/>
  <c r="AX77" i="1"/>
  <c r="AV77" i="1"/>
  <c r="AW77" i="1" s="1"/>
  <c r="AU77" i="1"/>
  <c r="AS77" i="1" s="1"/>
  <c r="AL77" i="1"/>
  <c r="AG77" i="1"/>
  <c r="J77" i="1" s="1"/>
  <c r="Y77" i="1"/>
  <c r="X77" i="1"/>
  <c r="P77" i="1"/>
  <c r="I77" i="1"/>
  <c r="H77" i="1" s="1"/>
  <c r="AA77" i="1" s="1"/>
  <c r="AY76" i="1"/>
  <c r="AX76" i="1"/>
  <c r="AV76" i="1"/>
  <c r="AU76" i="1"/>
  <c r="AS76" i="1"/>
  <c r="AL76" i="1"/>
  <c r="AG76" i="1"/>
  <c r="J76" i="1" s="1"/>
  <c r="AA76" i="1"/>
  <c r="Y76" i="1"/>
  <c r="X76" i="1"/>
  <c r="W76" i="1" s="1"/>
  <c r="P76" i="1"/>
  <c r="I76" i="1"/>
  <c r="H76" i="1" s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P75" i="1"/>
  <c r="AY74" i="1"/>
  <c r="AX74" i="1"/>
  <c r="AV74" i="1"/>
  <c r="S74" i="1" s="1"/>
  <c r="AU74" i="1"/>
  <c r="AS74" i="1"/>
  <c r="AL74" i="1"/>
  <c r="I74" i="1" s="1"/>
  <c r="H74" i="1" s="1"/>
  <c r="AG74" i="1"/>
  <c r="AF74" i="1"/>
  <c r="AE74" i="1"/>
  <c r="Y74" i="1"/>
  <c r="X74" i="1"/>
  <c r="W74" i="1" s="1"/>
  <c r="P74" i="1"/>
  <c r="J74" i="1"/>
  <c r="AY73" i="1"/>
  <c r="S73" i="1" s="1"/>
  <c r="AX73" i="1"/>
  <c r="AV73" i="1"/>
  <c r="AU73" i="1"/>
  <c r="AS73" i="1" s="1"/>
  <c r="AL73" i="1"/>
  <c r="AG73" i="1"/>
  <c r="Y73" i="1"/>
  <c r="X73" i="1"/>
  <c r="P73" i="1"/>
  <c r="J73" i="1"/>
  <c r="I73" i="1"/>
  <c r="H73" i="1" s="1"/>
  <c r="AA73" i="1" s="1"/>
  <c r="AY72" i="1"/>
  <c r="AX72" i="1"/>
  <c r="AV72" i="1"/>
  <c r="AU72" i="1"/>
  <c r="AS72" i="1" s="1"/>
  <c r="AL72" i="1"/>
  <c r="I72" i="1" s="1"/>
  <c r="H72" i="1" s="1"/>
  <c r="AA72" i="1" s="1"/>
  <c r="AG72" i="1"/>
  <c r="J72" i="1" s="1"/>
  <c r="Y72" i="1"/>
  <c r="W72" i="1" s="1"/>
  <c r="X72" i="1"/>
  <c r="P72" i="1"/>
  <c r="AY71" i="1"/>
  <c r="AX71" i="1"/>
  <c r="AV71" i="1"/>
  <c r="AU71" i="1"/>
  <c r="AS71" i="1" s="1"/>
  <c r="AF71" i="1" s="1"/>
  <c r="AL71" i="1"/>
  <c r="I71" i="1" s="1"/>
  <c r="H71" i="1" s="1"/>
  <c r="AA71" i="1" s="1"/>
  <c r="AG71" i="1"/>
  <c r="J71" i="1" s="1"/>
  <c r="Y71" i="1"/>
  <c r="X71" i="1"/>
  <c r="P71" i="1"/>
  <c r="AY70" i="1"/>
  <c r="AX70" i="1"/>
  <c r="AW70" i="1"/>
  <c r="AV70" i="1"/>
  <c r="AU70" i="1"/>
  <c r="AS70" i="1"/>
  <c r="AF70" i="1" s="1"/>
  <c r="AL70" i="1"/>
  <c r="I70" i="1" s="1"/>
  <c r="H70" i="1" s="1"/>
  <c r="AG70" i="1"/>
  <c r="J70" i="1" s="1"/>
  <c r="AE70" i="1"/>
  <c r="Y70" i="1"/>
  <c r="X70" i="1"/>
  <c r="W70" i="1" s="1"/>
  <c r="P70" i="1"/>
  <c r="AY69" i="1"/>
  <c r="AX69" i="1"/>
  <c r="AV69" i="1"/>
  <c r="AW69" i="1" s="1"/>
  <c r="AU69" i="1"/>
  <c r="AS69" i="1" s="1"/>
  <c r="AT69" i="1" s="1"/>
  <c r="AL69" i="1"/>
  <c r="AG69" i="1"/>
  <c r="Y69" i="1"/>
  <c r="X69" i="1"/>
  <c r="W69" i="1" s="1"/>
  <c r="P69" i="1"/>
  <c r="J69" i="1"/>
  <c r="I69" i="1"/>
  <c r="H69" i="1" s="1"/>
  <c r="AY68" i="1"/>
  <c r="AX68" i="1"/>
  <c r="AV68" i="1"/>
  <c r="AW68" i="1" s="1"/>
  <c r="AU68" i="1"/>
  <c r="AS68" i="1"/>
  <c r="AF68" i="1" s="1"/>
  <c r="AL68" i="1"/>
  <c r="I68" i="1" s="1"/>
  <c r="H68" i="1" s="1"/>
  <c r="AG68" i="1"/>
  <c r="J68" i="1" s="1"/>
  <c r="Y68" i="1"/>
  <c r="X68" i="1"/>
  <c r="W68" i="1" s="1"/>
  <c r="P68" i="1"/>
  <c r="K68" i="1"/>
  <c r="AY67" i="1"/>
  <c r="AX67" i="1"/>
  <c r="AV67" i="1"/>
  <c r="AU67" i="1"/>
  <c r="AS67" i="1" s="1"/>
  <c r="AL67" i="1"/>
  <c r="AG67" i="1"/>
  <c r="J67" i="1" s="1"/>
  <c r="AF67" i="1"/>
  <c r="Y67" i="1"/>
  <c r="X67" i="1"/>
  <c r="W67" i="1" s="1"/>
  <c r="P67" i="1"/>
  <c r="I67" i="1"/>
  <c r="H67" i="1" s="1"/>
  <c r="AA67" i="1" s="1"/>
  <c r="AY66" i="1"/>
  <c r="AX66" i="1"/>
  <c r="AV66" i="1"/>
  <c r="S66" i="1" s="1"/>
  <c r="AU66" i="1"/>
  <c r="AS66" i="1"/>
  <c r="AL66" i="1"/>
  <c r="I66" i="1" s="1"/>
  <c r="H66" i="1" s="1"/>
  <c r="AG66" i="1"/>
  <c r="J66" i="1" s="1"/>
  <c r="AE66" i="1"/>
  <c r="Y66" i="1"/>
  <c r="X66" i="1"/>
  <c r="W66" i="1"/>
  <c r="P66" i="1"/>
  <c r="AY65" i="1"/>
  <c r="AX65" i="1"/>
  <c r="AV65" i="1"/>
  <c r="AW65" i="1" s="1"/>
  <c r="AU65" i="1"/>
  <c r="AS65" i="1" s="1"/>
  <c r="AT65" i="1"/>
  <c r="AL65" i="1"/>
  <c r="I65" i="1" s="1"/>
  <c r="H65" i="1" s="1"/>
  <c r="AG65" i="1"/>
  <c r="J65" i="1" s="1"/>
  <c r="Y65" i="1"/>
  <c r="X65" i="1"/>
  <c r="P65" i="1"/>
  <c r="AY64" i="1"/>
  <c r="AX64" i="1"/>
  <c r="AV64" i="1"/>
  <c r="AW64" i="1" s="1"/>
  <c r="AU64" i="1"/>
  <c r="AS64" i="1" s="1"/>
  <c r="AL64" i="1"/>
  <c r="I64" i="1" s="1"/>
  <c r="H64" i="1" s="1"/>
  <c r="AG64" i="1"/>
  <c r="J64" i="1" s="1"/>
  <c r="Y64" i="1"/>
  <c r="X64" i="1"/>
  <c r="W64" i="1"/>
  <c r="P64" i="1"/>
  <c r="AY63" i="1"/>
  <c r="AX63" i="1"/>
  <c r="AV63" i="1"/>
  <c r="AU63" i="1"/>
  <c r="AS63" i="1" s="1"/>
  <c r="N63" i="1" s="1"/>
  <c r="AL63" i="1"/>
  <c r="AG63" i="1"/>
  <c r="J63" i="1" s="1"/>
  <c r="AF63" i="1"/>
  <c r="Y63" i="1"/>
  <c r="X63" i="1"/>
  <c r="W63" i="1" s="1"/>
  <c r="P63" i="1"/>
  <c r="I63" i="1"/>
  <c r="H63" i="1" s="1"/>
  <c r="AA63" i="1" s="1"/>
  <c r="AY62" i="1"/>
  <c r="AX62" i="1"/>
  <c r="AV62" i="1"/>
  <c r="S62" i="1" s="1"/>
  <c r="AU62" i="1"/>
  <c r="AS62" i="1"/>
  <c r="AL62" i="1"/>
  <c r="I62" i="1" s="1"/>
  <c r="H62" i="1" s="1"/>
  <c r="AA62" i="1" s="1"/>
  <c r="AG62" i="1"/>
  <c r="J62" i="1" s="1"/>
  <c r="Y62" i="1"/>
  <c r="X62" i="1"/>
  <c r="P62" i="1"/>
  <c r="AY61" i="1"/>
  <c r="AX61" i="1"/>
  <c r="AV61" i="1"/>
  <c r="AW61" i="1" s="1"/>
  <c r="AU61" i="1"/>
  <c r="AS61" i="1" s="1"/>
  <c r="AT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U60" i="1"/>
  <c r="AS60" i="1" s="1"/>
  <c r="AF60" i="1" s="1"/>
  <c r="AL60" i="1"/>
  <c r="I60" i="1" s="1"/>
  <c r="H60" i="1" s="1"/>
  <c r="AG60" i="1"/>
  <c r="AE60" i="1"/>
  <c r="AA60" i="1"/>
  <c r="Y60" i="1"/>
  <c r="W60" i="1" s="1"/>
  <c r="X60" i="1"/>
  <c r="P60" i="1"/>
  <c r="J60" i="1"/>
  <c r="AY59" i="1"/>
  <c r="AX59" i="1"/>
  <c r="AV59" i="1"/>
  <c r="AU59" i="1"/>
  <c r="AS59" i="1" s="1"/>
  <c r="AF59" i="1" s="1"/>
  <c r="AL59" i="1"/>
  <c r="AG59" i="1"/>
  <c r="J59" i="1" s="1"/>
  <c r="Y59" i="1"/>
  <c r="X59" i="1"/>
  <c r="P59" i="1"/>
  <c r="I59" i="1"/>
  <c r="H59" i="1" s="1"/>
  <c r="AY58" i="1"/>
  <c r="AX58" i="1"/>
  <c r="AV58" i="1"/>
  <c r="AU58" i="1"/>
  <c r="AS58" i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 s="1"/>
  <c r="AT57" i="1" s="1"/>
  <c r="AL57" i="1"/>
  <c r="I57" i="1" s="1"/>
  <c r="H57" i="1" s="1"/>
  <c r="AA57" i="1" s="1"/>
  <c r="AG57" i="1"/>
  <c r="J57" i="1" s="1"/>
  <c r="Y57" i="1"/>
  <c r="X57" i="1"/>
  <c r="W57" i="1" s="1"/>
  <c r="P57" i="1"/>
  <c r="AY56" i="1"/>
  <c r="AX56" i="1"/>
  <c r="AW56" i="1"/>
  <c r="AV56" i="1"/>
  <c r="AU56" i="1"/>
  <c r="AS56" i="1"/>
  <c r="AL56" i="1"/>
  <c r="I56" i="1" s="1"/>
  <c r="H56" i="1" s="1"/>
  <c r="AG56" i="1"/>
  <c r="Y56" i="1"/>
  <c r="X56" i="1"/>
  <c r="W56" i="1"/>
  <c r="S56" i="1"/>
  <c r="P56" i="1"/>
  <c r="K56" i="1"/>
  <c r="J56" i="1"/>
  <c r="AY55" i="1"/>
  <c r="AX55" i="1"/>
  <c r="AV55" i="1"/>
  <c r="AU55" i="1"/>
  <c r="AS55" i="1" s="1"/>
  <c r="AF55" i="1" s="1"/>
  <c r="AL55" i="1"/>
  <c r="AG55" i="1"/>
  <c r="J55" i="1" s="1"/>
  <c r="Y55" i="1"/>
  <c r="X55" i="1"/>
  <c r="P55" i="1"/>
  <c r="I55" i="1"/>
  <c r="H55" i="1" s="1"/>
  <c r="AY54" i="1"/>
  <c r="S54" i="1" s="1"/>
  <c r="AX54" i="1"/>
  <c r="AW54" i="1"/>
  <c r="AV54" i="1"/>
  <c r="AU54" i="1"/>
  <c r="AS54" i="1"/>
  <c r="AL54" i="1"/>
  <c r="I54" i="1" s="1"/>
  <c r="H54" i="1" s="1"/>
  <c r="AG54" i="1"/>
  <c r="J54" i="1" s="1"/>
  <c r="Y54" i="1"/>
  <c r="X54" i="1"/>
  <c r="W54" i="1"/>
  <c r="P54" i="1"/>
  <c r="K54" i="1"/>
  <c r="AY53" i="1"/>
  <c r="S53" i="1" s="1"/>
  <c r="AX53" i="1"/>
  <c r="AV53" i="1"/>
  <c r="AU53" i="1"/>
  <c r="AS53" i="1" s="1"/>
  <c r="AT53" i="1" s="1"/>
  <c r="AL53" i="1"/>
  <c r="I53" i="1" s="1"/>
  <c r="H53" i="1" s="1"/>
  <c r="AG53" i="1"/>
  <c r="Y53" i="1"/>
  <c r="X53" i="1"/>
  <c r="P53" i="1"/>
  <c r="J53" i="1"/>
  <c r="AY52" i="1"/>
  <c r="AX52" i="1"/>
  <c r="AV52" i="1"/>
  <c r="AU52" i="1"/>
  <c r="AS52" i="1"/>
  <c r="AF52" i="1" s="1"/>
  <c r="AL52" i="1"/>
  <c r="AG52" i="1"/>
  <c r="J52" i="1" s="1"/>
  <c r="Y52" i="1"/>
  <c r="X52" i="1"/>
  <c r="W52" i="1"/>
  <c r="P52" i="1"/>
  <c r="K52" i="1"/>
  <c r="I52" i="1"/>
  <c r="H52" i="1"/>
  <c r="AA52" i="1" s="1"/>
  <c r="AY51" i="1"/>
  <c r="AX51" i="1"/>
  <c r="AV51" i="1"/>
  <c r="AU51" i="1"/>
  <c r="AS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AW50" i="1" s="1"/>
  <c r="AU50" i="1"/>
  <c r="AS50" i="1"/>
  <c r="AL50" i="1"/>
  <c r="I50" i="1" s="1"/>
  <c r="AG50" i="1"/>
  <c r="Y50" i="1"/>
  <c r="X50" i="1"/>
  <c r="W50" i="1" s="1"/>
  <c r="P50" i="1"/>
  <c r="J50" i="1"/>
  <c r="H50" i="1"/>
  <c r="AY49" i="1"/>
  <c r="AX49" i="1"/>
  <c r="AV49" i="1"/>
  <c r="AW49" i="1" s="1"/>
  <c r="AU49" i="1"/>
  <c r="AS49" i="1" s="1"/>
  <c r="AT49" i="1" s="1"/>
  <c r="AL49" i="1"/>
  <c r="AG49" i="1"/>
  <c r="J49" i="1" s="1"/>
  <c r="Y49" i="1"/>
  <c r="W49" i="1" s="1"/>
  <c r="X49" i="1"/>
  <c r="P49" i="1"/>
  <c r="I49" i="1"/>
  <c r="H49" i="1" s="1"/>
  <c r="AY48" i="1"/>
  <c r="AX48" i="1"/>
  <c r="AW48" i="1"/>
  <c r="AV48" i="1"/>
  <c r="AU48" i="1"/>
  <c r="AS48" i="1"/>
  <c r="AF48" i="1" s="1"/>
  <c r="AL48" i="1"/>
  <c r="AG48" i="1"/>
  <c r="J48" i="1" s="1"/>
  <c r="AE48" i="1"/>
  <c r="Y48" i="1"/>
  <c r="X48" i="1"/>
  <c r="P48" i="1"/>
  <c r="K48" i="1"/>
  <c r="I48" i="1"/>
  <c r="H48" i="1"/>
  <c r="AA48" i="1" s="1"/>
  <c r="AY47" i="1"/>
  <c r="AX47" i="1"/>
  <c r="AV47" i="1"/>
  <c r="AU47" i="1"/>
  <c r="AS47" i="1" s="1"/>
  <c r="N47" i="1" s="1"/>
  <c r="AL47" i="1"/>
  <c r="I47" i="1" s="1"/>
  <c r="H47" i="1" s="1"/>
  <c r="AA47" i="1" s="1"/>
  <c r="AG47" i="1"/>
  <c r="J47" i="1" s="1"/>
  <c r="AF47" i="1"/>
  <c r="Y47" i="1"/>
  <c r="X47" i="1"/>
  <c r="P47" i="1"/>
  <c r="AY46" i="1"/>
  <c r="AX46" i="1"/>
  <c r="AV46" i="1"/>
  <c r="S46" i="1" s="1"/>
  <c r="AU46" i="1"/>
  <c r="AS46" i="1" s="1"/>
  <c r="K46" i="1" s="1"/>
  <c r="AL46" i="1"/>
  <c r="I46" i="1" s="1"/>
  <c r="AG46" i="1"/>
  <c r="Y46" i="1"/>
  <c r="X46" i="1"/>
  <c r="W46" i="1" s="1"/>
  <c r="P46" i="1"/>
  <c r="J46" i="1"/>
  <c r="H46" i="1"/>
  <c r="AA46" i="1" s="1"/>
  <c r="AY45" i="1"/>
  <c r="AX45" i="1"/>
  <c r="AV45" i="1"/>
  <c r="AW45" i="1" s="1"/>
  <c r="AU45" i="1"/>
  <c r="AS45" i="1" s="1"/>
  <c r="AT45" i="1" s="1"/>
  <c r="AL45" i="1"/>
  <c r="I45" i="1" s="1"/>
  <c r="H45" i="1" s="1"/>
  <c r="AG45" i="1"/>
  <c r="J45" i="1" s="1"/>
  <c r="Y45" i="1"/>
  <c r="X45" i="1"/>
  <c r="W45" i="1" s="1"/>
  <c r="P45" i="1"/>
  <c r="AY44" i="1"/>
  <c r="AX44" i="1"/>
  <c r="AW44" i="1"/>
  <c r="AV44" i="1"/>
  <c r="AU44" i="1"/>
  <c r="AS44" i="1"/>
  <c r="AF44" i="1" s="1"/>
  <c r="AL44" i="1"/>
  <c r="AG44" i="1"/>
  <c r="J44" i="1" s="1"/>
  <c r="AE44" i="1"/>
  <c r="Y44" i="1"/>
  <c r="W44" i="1" s="1"/>
  <c r="X44" i="1"/>
  <c r="S44" i="1"/>
  <c r="P44" i="1"/>
  <c r="I44" i="1"/>
  <c r="H44" i="1" s="1"/>
  <c r="AA44" i="1" s="1"/>
  <c r="AY43" i="1"/>
  <c r="AX43" i="1"/>
  <c r="AV43" i="1"/>
  <c r="AU43" i="1"/>
  <c r="AS43" i="1" s="1"/>
  <c r="AF43" i="1" s="1"/>
  <c r="AL43" i="1"/>
  <c r="I43" i="1" s="1"/>
  <c r="H43" i="1" s="1"/>
  <c r="AA43" i="1" s="1"/>
  <c r="AG43" i="1"/>
  <c r="J43" i="1" s="1"/>
  <c r="Y43" i="1"/>
  <c r="X43" i="1"/>
  <c r="P43" i="1"/>
  <c r="AY42" i="1"/>
  <c r="AX42" i="1"/>
  <c r="AV42" i="1"/>
  <c r="AU42" i="1"/>
  <c r="AS42" i="1"/>
  <c r="AL42" i="1"/>
  <c r="I42" i="1" s="1"/>
  <c r="H42" i="1" s="1"/>
  <c r="AG42" i="1"/>
  <c r="J42" i="1" s="1"/>
  <c r="AF42" i="1"/>
  <c r="AE42" i="1"/>
  <c r="Y42" i="1"/>
  <c r="X42" i="1"/>
  <c r="W42" i="1" s="1"/>
  <c r="P42" i="1"/>
  <c r="K42" i="1"/>
  <c r="AY41" i="1"/>
  <c r="AX41" i="1"/>
  <c r="AV41" i="1"/>
  <c r="AW41" i="1" s="1"/>
  <c r="AU41" i="1"/>
  <c r="AS41" i="1" s="1"/>
  <c r="AT41" i="1"/>
  <c r="AL41" i="1"/>
  <c r="I41" i="1" s="1"/>
  <c r="H41" i="1" s="1"/>
  <c r="AG41" i="1"/>
  <c r="J41" i="1" s="1"/>
  <c r="Y41" i="1"/>
  <c r="X41" i="1"/>
  <c r="P41" i="1"/>
  <c r="AY40" i="1"/>
  <c r="AX40" i="1"/>
  <c r="AV40" i="1"/>
  <c r="AW40" i="1" s="1"/>
  <c r="AU40" i="1"/>
  <c r="AS40" i="1"/>
  <c r="AL40" i="1"/>
  <c r="I40" i="1" s="1"/>
  <c r="H40" i="1" s="1"/>
  <c r="AG40" i="1"/>
  <c r="J40" i="1" s="1"/>
  <c r="Y40" i="1"/>
  <c r="X40" i="1"/>
  <c r="W40" i="1"/>
  <c r="P40" i="1"/>
  <c r="K40" i="1"/>
  <c r="AY39" i="1"/>
  <c r="AX39" i="1"/>
  <c r="AV39" i="1"/>
  <c r="AU39" i="1"/>
  <c r="AS39" i="1" s="1"/>
  <c r="N39" i="1" s="1"/>
  <c r="AL39" i="1"/>
  <c r="I39" i="1" s="1"/>
  <c r="H39" i="1" s="1"/>
  <c r="AA39" i="1" s="1"/>
  <c r="AG39" i="1"/>
  <c r="J39" i="1" s="1"/>
  <c r="AF39" i="1"/>
  <c r="Y39" i="1"/>
  <c r="X39" i="1"/>
  <c r="P39" i="1"/>
  <c r="AY38" i="1"/>
  <c r="AX38" i="1"/>
  <c r="AV38" i="1"/>
  <c r="S38" i="1" s="1"/>
  <c r="AU38" i="1"/>
  <c r="AS38" i="1"/>
  <c r="N38" i="1" s="1"/>
  <c r="AL38" i="1"/>
  <c r="I38" i="1" s="1"/>
  <c r="H38" i="1" s="1"/>
  <c r="AG38" i="1"/>
  <c r="AF38" i="1"/>
  <c r="AE38" i="1"/>
  <c r="AA38" i="1"/>
  <c r="Y38" i="1"/>
  <c r="X38" i="1"/>
  <c r="W38" i="1"/>
  <c r="P38" i="1"/>
  <c r="K38" i="1"/>
  <c r="J38" i="1"/>
  <c r="AY37" i="1"/>
  <c r="AX37" i="1"/>
  <c r="AV37" i="1"/>
  <c r="AW37" i="1" s="1"/>
  <c r="AU37" i="1"/>
  <c r="AS37" i="1" s="1"/>
  <c r="AL37" i="1"/>
  <c r="I37" i="1" s="1"/>
  <c r="H37" i="1" s="1"/>
  <c r="AA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/>
  <c r="AL36" i="1"/>
  <c r="I36" i="1" s="1"/>
  <c r="H36" i="1" s="1"/>
  <c r="AG36" i="1"/>
  <c r="J36" i="1" s="1"/>
  <c r="Y36" i="1"/>
  <c r="X36" i="1"/>
  <c r="W36" i="1"/>
  <c r="S36" i="1"/>
  <c r="P36" i="1"/>
  <c r="K36" i="1"/>
  <c r="AY35" i="1"/>
  <c r="AX35" i="1"/>
  <c r="AV35" i="1"/>
  <c r="AU35" i="1"/>
  <c r="AS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S34" i="1" s="1"/>
  <c r="AU34" i="1"/>
  <c r="AS34" i="1"/>
  <c r="AL34" i="1"/>
  <c r="I34" i="1" s="1"/>
  <c r="H34" i="1" s="1"/>
  <c r="AG34" i="1"/>
  <c r="AE34" i="1"/>
  <c r="Y34" i="1"/>
  <c r="X34" i="1"/>
  <c r="W34" i="1"/>
  <c r="P34" i="1"/>
  <c r="J34" i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J33" i="1" s="1"/>
  <c r="Y33" i="1"/>
  <c r="X33" i="1"/>
  <c r="P33" i="1"/>
  <c r="AY32" i="1"/>
  <c r="AX32" i="1"/>
  <c r="AV32" i="1"/>
  <c r="AU32" i="1"/>
  <c r="AS32" i="1"/>
  <c r="AL32" i="1"/>
  <c r="I32" i="1" s="1"/>
  <c r="H32" i="1" s="1"/>
  <c r="AG32" i="1"/>
  <c r="AA32" i="1"/>
  <c r="Y32" i="1"/>
  <c r="X32" i="1"/>
  <c r="W32" i="1"/>
  <c r="P32" i="1"/>
  <c r="N32" i="1"/>
  <c r="K32" i="1"/>
  <c r="J32" i="1"/>
  <c r="AY31" i="1"/>
  <c r="AX31" i="1"/>
  <c r="AV31" i="1"/>
  <c r="S31" i="1" s="1"/>
  <c r="AU31" i="1"/>
  <c r="AS31" i="1" s="1"/>
  <c r="AL31" i="1"/>
  <c r="AG31" i="1"/>
  <c r="J31" i="1" s="1"/>
  <c r="Y31" i="1"/>
  <c r="X31" i="1"/>
  <c r="W31" i="1" s="1"/>
  <c r="P31" i="1"/>
  <c r="I31" i="1"/>
  <c r="H31" i="1"/>
  <c r="AA31" i="1" s="1"/>
  <c r="AY30" i="1"/>
  <c r="AX30" i="1"/>
  <c r="AV30" i="1"/>
  <c r="AW30" i="1" s="1"/>
  <c r="AU30" i="1"/>
  <c r="AS30" i="1"/>
  <c r="AL30" i="1"/>
  <c r="I30" i="1" s="1"/>
  <c r="H30" i="1" s="1"/>
  <c r="AG30" i="1"/>
  <c r="J30" i="1" s="1"/>
  <c r="Y30" i="1"/>
  <c r="X30" i="1"/>
  <c r="W30" i="1" s="1"/>
  <c r="S30" i="1"/>
  <c r="P30" i="1"/>
  <c r="K30" i="1"/>
  <c r="AY29" i="1"/>
  <c r="AX29" i="1"/>
  <c r="AV29" i="1"/>
  <c r="AW29" i="1" s="1"/>
  <c r="AU29" i="1"/>
  <c r="AS29" i="1" s="1"/>
  <c r="AL29" i="1"/>
  <c r="I29" i="1" s="1"/>
  <c r="H29" i="1" s="1"/>
  <c r="AA29" i="1" s="1"/>
  <c r="AG29" i="1"/>
  <c r="J29" i="1" s="1"/>
  <c r="Y29" i="1"/>
  <c r="X29" i="1"/>
  <c r="P29" i="1"/>
  <c r="AY28" i="1"/>
  <c r="AX28" i="1"/>
  <c r="AV28" i="1"/>
  <c r="AW28" i="1" s="1"/>
  <c r="AU28" i="1"/>
  <c r="AS28" i="1"/>
  <c r="AL28" i="1"/>
  <c r="I28" i="1" s="1"/>
  <c r="H28" i="1" s="1"/>
  <c r="AG28" i="1"/>
  <c r="Y28" i="1"/>
  <c r="X28" i="1"/>
  <c r="W28" i="1"/>
  <c r="S28" i="1"/>
  <c r="T28" i="1" s="1"/>
  <c r="U28" i="1" s="1"/>
  <c r="P28" i="1"/>
  <c r="J28" i="1"/>
  <c r="AY27" i="1"/>
  <c r="AX27" i="1"/>
  <c r="AV27" i="1"/>
  <c r="S27" i="1" s="1"/>
  <c r="AU27" i="1"/>
  <c r="AS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S26" i="1" s="1"/>
  <c r="AU26" i="1"/>
  <c r="AS26" i="1" s="1"/>
  <c r="N26" i="1" s="1"/>
  <c r="AL26" i="1"/>
  <c r="I26" i="1" s="1"/>
  <c r="H26" i="1" s="1"/>
  <c r="AG26" i="1"/>
  <c r="J26" i="1" s="1"/>
  <c r="Y26" i="1"/>
  <c r="X26" i="1"/>
  <c r="W26" i="1"/>
  <c r="P26" i="1"/>
  <c r="AY25" i="1"/>
  <c r="AX25" i="1"/>
  <c r="AV25" i="1"/>
  <c r="AU25" i="1"/>
  <c r="AS25" i="1" s="1"/>
  <c r="AT25" i="1"/>
  <c r="AL25" i="1"/>
  <c r="AG25" i="1"/>
  <c r="J25" i="1" s="1"/>
  <c r="Y25" i="1"/>
  <c r="X25" i="1"/>
  <c r="W25" i="1" s="1"/>
  <c r="P25" i="1"/>
  <c r="I25" i="1"/>
  <c r="H25" i="1" s="1"/>
  <c r="AA25" i="1" s="1"/>
  <c r="AY24" i="1"/>
  <c r="AX24" i="1"/>
  <c r="AV24" i="1"/>
  <c r="AU24" i="1"/>
  <c r="AS24" i="1"/>
  <c r="AL24" i="1"/>
  <c r="I24" i="1" s="1"/>
  <c r="H24" i="1" s="1"/>
  <c r="AG24" i="1"/>
  <c r="J24" i="1" s="1"/>
  <c r="AA24" i="1"/>
  <c r="Y24" i="1"/>
  <c r="X24" i="1"/>
  <c r="W24" i="1" s="1"/>
  <c r="P24" i="1"/>
  <c r="N24" i="1"/>
  <c r="K24" i="1"/>
  <c r="AY23" i="1"/>
  <c r="AX23" i="1"/>
  <c r="AV23" i="1"/>
  <c r="S23" i="1" s="1"/>
  <c r="AU23" i="1"/>
  <c r="AS23" i="1" s="1"/>
  <c r="AL23" i="1"/>
  <c r="AG23" i="1"/>
  <c r="J23" i="1" s="1"/>
  <c r="AF23" i="1"/>
  <c r="Y23" i="1"/>
  <c r="X23" i="1"/>
  <c r="W23" i="1" s="1"/>
  <c r="P23" i="1"/>
  <c r="I23" i="1"/>
  <c r="H23" i="1" s="1"/>
  <c r="AY22" i="1"/>
  <c r="AX22" i="1"/>
  <c r="AV22" i="1"/>
  <c r="S22" i="1" s="1"/>
  <c r="AU22" i="1"/>
  <c r="AS22" i="1"/>
  <c r="AL22" i="1"/>
  <c r="I22" i="1" s="1"/>
  <c r="H22" i="1" s="1"/>
  <c r="AG22" i="1"/>
  <c r="Y22" i="1"/>
  <c r="X22" i="1"/>
  <c r="W22" i="1"/>
  <c r="P22" i="1"/>
  <c r="J22" i="1"/>
  <c r="AY21" i="1"/>
  <c r="AX21" i="1"/>
  <c r="AV21" i="1"/>
  <c r="AW21" i="1" s="1"/>
  <c r="AU21" i="1"/>
  <c r="AS21" i="1" s="1"/>
  <c r="AT21" i="1" s="1"/>
  <c r="AL21" i="1"/>
  <c r="I21" i="1" s="1"/>
  <c r="H21" i="1" s="1"/>
  <c r="AA21" i="1" s="1"/>
  <c r="AG21" i="1"/>
  <c r="J21" i="1" s="1"/>
  <c r="Y21" i="1"/>
  <c r="X21" i="1"/>
  <c r="W21" i="1" s="1"/>
  <c r="P21" i="1"/>
  <c r="AY20" i="1"/>
  <c r="AX20" i="1"/>
  <c r="AV20" i="1"/>
  <c r="AW20" i="1" s="1"/>
  <c r="AU20" i="1"/>
  <c r="AS20" i="1" s="1"/>
  <c r="N20" i="1" s="1"/>
  <c r="AL20" i="1"/>
  <c r="I20" i="1" s="1"/>
  <c r="H20" i="1" s="1"/>
  <c r="AG20" i="1"/>
  <c r="Y20" i="1"/>
  <c r="X20" i="1"/>
  <c r="W20" i="1"/>
  <c r="S20" i="1"/>
  <c r="T20" i="1" s="1"/>
  <c r="U20" i="1" s="1"/>
  <c r="V20" i="1" s="1"/>
  <c r="Z20" i="1" s="1"/>
  <c r="P20" i="1"/>
  <c r="J20" i="1"/>
  <c r="AY19" i="1"/>
  <c r="AX19" i="1"/>
  <c r="AV19" i="1"/>
  <c r="S19" i="1" s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S18" i="1" s="1"/>
  <c r="AX18" i="1"/>
  <c r="AV18" i="1"/>
  <c r="AW18" i="1" s="1"/>
  <c r="AU18" i="1"/>
  <c r="AS18" i="1"/>
  <c r="N18" i="1" s="1"/>
  <c r="AL18" i="1"/>
  <c r="I18" i="1" s="1"/>
  <c r="H18" i="1" s="1"/>
  <c r="AG18" i="1"/>
  <c r="AF18" i="1"/>
  <c r="AE18" i="1"/>
  <c r="Y18" i="1"/>
  <c r="X18" i="1"/>
  <c r="W18" i="1"/>
  <c r="P18" i="1"/>
  <c r="K18" i="1"/>
  <c r="J18" i="1"/>
  <c r="AY17" i="1"/>
  <c r="AX17" i="1"/>
  <c r="AV17" i="1"/>
  <c r="AW17" i="1" s="1"/>
  <c r="AU17" i="1"/>
  <c r="AS17" i="1" s="1"/>
  <c r="AT17" i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AU16" i="1"/>
  <c r="AS16" i="1" s="1"/>
  <c r="AL16" i="1"/>
  <c r="I16" i="1" s="1"/>
  <c r="H16" i="1" s="1"/>
  <c r="AA16" i="1" s="1"/>
  <c r="AG16" i="1"/>
  <c r="Y16" i="1"/>
  <c r="X16" i="1"/>
  <c r="W16" i="1"/>
  <c r="P16" i="1"/>
  <c r="J16" i="1"/>
  <c r="N16" i="1" l="1"/>
  <c r="K16" i="1"/>
  <c r="K120" i="1"/>
  <c r="AF120" i="1"/>
  <c r="AE120" i="1"/>
  <c r="AE116" i="1"/>
  <c r="AF116" i="1"/>
  <c r="K116" i="1"/>
  <c r="AF140" i="1"/>
  <c r="AE140" i="1"/>
  <c r="K140" i="1"/>
  <c r="AF199" i="1"/>
  <c r="AE199" i="1"/>
  <c r="AT343" i="1"/>
  <c r="N343" i="1"/>
  <c r="AE343" i="1"/>
  <c r="K343" i="1"/>
  <c r="AE366" i="1"/>
  <c r="AT366" i="1"/>
  <c r="AF366" i="1"/>
  <c r="AW22" i="1"/>
  <c r="AW34" i="1"/>
  <c r="T44" i="1"/>
  <c r="U44" i="1" s="1"/>
  <c r="AB44" i="1" s="1"/>
  <c r="AA49" i="1"/>
  <c r="AF64" i="1"/>
  <c r="AT64" i="1"/>
  <c r="N64" i="1"/>
  <c r="AE64" i="1"/>
  <c r="AW66" i="1"/>
  <c r="AW26" i="1"/>
  <c r="AF40" i="1"/>
  <c r="AE40" i="1"/>
  <c r="N59" i="1"/>
  <c r="S124" i="1"/>
  <c r="N134" i="1"/>
  <c r="N146" i="1"/>
  <c r="AF150" i="1"/>
  <c r="AE150" i="1"/>
  <c r="N150" i="1"/>
  <c r="K150" i="1"/>
  <c r="AT202" i="1"/>
  <c r="K202" i="1"/>
  <c r="AE202" i="1"/>
  <c r="AF202" i="1"/>
  <c r="AW218" i="1"/>
  <c r="S218" i="1"/>
  <c r="AW221" i="1"/>
  <c r="AW261" i="1"/>
  <c r="K288" i="1"/>
  <c r="AF288" i="1"/>
  <c r="AE288" i="1"/>
  <c r="AE308" i="1"/>
  <c r="K308" i="1"/>
  <c r="AF311" i="1"/>
  <c r="AT311" i="1"/>
  <c r="AE311" i="1"/>
  <c r="AT340" i="1"/>
  <c r="AE340" i="1"/>
  <c r="AT361" i="1"/>
  <c r="AF361" i="1"/>
  <c r="AE361" i="1"/>
  <c r="AW25" i="1"/>
  <c r="AF26" i="1"/>
  <c r="W35" i="1"/>
  <c r="AE46" i="1"/>
  <c r="W48" i="1"/>
  <c r="S48" i="1"/>
  <c r="T48" i="1" s="1"/>
  <c r="U48" i="1" s="1"/>
  <c r="W53" i="1"/>
  <c r="W62" i="1"/>
  <c r="AW74" i="1"/>
  <c r="AE98" i="1"/>
  <c r="AW104" i="1"/>
  <c r="S104" i="1"/>
  <c r="W108" i="1"/>
  <c r="W117" i="1"/>
  <c r="K136" i="1"/>
  <c r="AF136" i="1"/>
  <c r="AE136" i="1"/>
  <c r="K198" i="1"/>
  <c r="AF214" i="1"/>
  <c r="AE214" i="1"/>
  <c r="AW233" i="1"/>
  <c r="W235" i="1"/>
  <c r="S243" i="1"/>
  <c r="T243" i="1" s="1"/>
  <c r="U243" i="1" s="1"/>
  <c r="AW257" i="1"/>
  <c r="AF270" i="1"/>
  <c r="K270" i="1"/>
  <c r="AW276" i="1"/>
  <c r="AF360" i="1"/>
  <c r="K360" i="1"/>
  <c r="K199" i="1"/>
  <c r="N55" i="1"/>
  <c r="AW62" i="1"/>
  <c r="AW150" i="1"/>
  <c r="S152" i="1"/>
  <c r="AT195" i="1"/>
  <c r="N195" i="1"/>
  <c r="AF195" i="1"/>
  <c r="AE195" i="1"/>
  <c r="N202" i="1"/>
  <c r="AT126" i="1"/>
  <c r="AE126" i="1"/>
  <c r="AF137" i="1"/>
  <c r="N137" i="1"/>
  <c r="AF154" i="1"/>
  <c r="AE154" i="1"/>
  <c r="N169" i="1"/>
  <c r="AF169" i="1"/>
  <c r="N190" i="1"/>
  <c r="AF190" i="1"/>
  <c r="K195" i="1"/>
  <c r="AE210" i="1"/>
  <c r="AF210" i="1"/>
  <c r="S233" i="1"/>
  <c r="AF237" i="1"/>
  <c r="AE237" i="1"/>
  <c r="AT237" i="1"/>
  <c r="K237" i="1"/>
  <c r="K274" i="1"/>
  <c r="AE274" i="1"/>
  <c r="AW329" i="1"/>
  <c r="AW32" i="1"/>
  <c r="S32" i="1"/>
  <c r="AE206" i="1"/>
  <c r="K206" i="1"/>
  <c r="AF206" i="1"/>
  <c r="AF328" i="1"/>
  <c r="AE328" i="1"/>
  <c r="N328" i="1"/>
  <c r="AT328" i="1"/>
  <c r="K328" i="1"/>
  <c r="T85" i="1"/>
  <c r="U85" i="1" s="1"/>
  <c r="V85" i="1" s="1"/>
  <c r="Z85" i="1" s="1"/>
  <c r="W187" i="1"/>
  <c r="AW191" i="1"/>
  <c r="N199" i="1"/>
  <c r="AF264" i="1"/>
  <c r="AE264" i="1"/>
  <c r="S310" i="1"/>
  <c r="AW310" i="1"/>
  <c r="K317" i="1"/>
  <c r="AE317" i="1"/>
  <c r="AF317" i="1"/>
  <c r="S41" i="1"/>
  <c r="T41" i="1" s="1"/>
  <c r="U41" i="1" s="1"/>
  <c r="K64" i="1"/>
  <c r="W85" i="1"/>
  <c r="AF158" i="1"/>
  <c r="AE158" i="1"/>
  <c r="AW179" i="1"/>
  <c r="S179" i="1"/>
  <c r="T179" i="1" s="1"/>
  <c r="U179" i="1" s="1"/>
  <c r="Q179" i="1" s="1"/>
  <c r="O179" i="1" s="1"/>
  <c r="R179" i="1" s="1"/>
  <c r="L179" i="1" s="1"/>
  <c r="M179" i="1" s="1"/>
  <c r="K180" i="1"/>
  <c r="AE180" i="1"/>
  <c r="AE183" i="1"/>
  <c r="AT183" i="1"/>
  <c r="N183" i="1"/>
  <c r="K183" i="1"/>
  <c r="K264" i="1"/>
  <c r="AW38" i="1"/>
  <c r="N40" i="1"/>
  <c r="AT40" i="1"/>
  <c r="AW46" i="1"/>
  <c r="W81" i="1"/>
  <c r="T93" i="1"/>
  <c r="U93" i="1" s="1"/>
  <c r="AB93" i="1" s="1"/>
  <c r="AD93" i="1" s="1"/>
  <c r="N158" i="1"/>
  <c r="AT158" i="1"/>
  <c r="AT166" i="1"/>
  <c r="N166" i="1"/>
  <c r="K184" i="1"/>
  <c r="AF184" i="1"/>
  <c r="AE184" i="1"/>
  <c r="N184" i="1"/>
  <c r="N186" i="1"/>
  <c r="AF216" i="1"/>
  <c r="AE216" i="1"/>
  <c r="K216" i="1"/>
  <c r="N216" i="1"/>
  <c r="S221" i="1"/>
  <c r="AW264" i="1"/>
  <c r="N308" i="1"/>
  <c r="AW340" i="1"/>
  <c r="S340" i="1"/>
  <c r="T340" i="1" s="1"/>
  <c r="U340" i="1" s="1"/>
  <c r="AB340" i="1" s="1"/>
  <c r="K361" i="1"/>
  <c r="AT370" i="1"/>
  <c r="AF370" i="1"/>
  <c r="AE370" i="1"/>
  <c r="AE26" i="1"/>
  <c r="N30" i="1"/>
  <c r="AF30" i="1"/>
  <c r="AE30" i="1"/>
  <c r="AT216" i="1"/>
  <c r="AW235" i="1"/>
  <c r="N236" i="1"/>
  <c r="AF236" i="1"/>
  <c r="K247" i="1"/>
  <c r="AE247" i="1"/>
  <c r="AF247" i="1"/>
  <c r="AF281" i="1"/>
  <c r="N281" i="1"/>
  <c r="K306" i="1"/>
  <c r="AE306" i="1"/>
  <c r="AF329" i="1"/>
  <c r="AE329" i="1"/>
  <c r="AT329" i="1"/>
  <c r="AE353" i="1"/>
  <c r="AF353" i="1"/>
  <c r="AT353" i="1"/>
  <c r="K353" i="1"/>
  <c r="N361" i="1"/>
  <c r="N22" i="1"/>
  <c r="K22" i="1"/>
  <c r="AF22" i="1"/>
  <c r="AE22" i="1"/>
  <c r="N34" i="1"/>
  <c r="K34" i="1"/>
  <c r="AF34" i="1"/>
  <c r="S42" i="1"/>
  <c r="S45" i="1"/>
  <c r="AF46" i="1"/>
  <c r="Q57" i="1"/>
  <c r="O57" i="1" s="1"/>
  <c r="R57" i="1" s="1"/>
  <c r="L57" i="1" s="1"/>
  <c r="M57" i="1" s="1"/>
  <c r="S60" i="1"/>
  <c r="T60" i="1" s="1"/>
  <c r="U60" i="1" s="1"/>
  <c r="AF78" i="1"/>
  <c r="AE78" i="1"/>
  <c r="T106" i="1"/>
  <c r="U106" i="1" s="1"/>
  <c r="AC106" i="1" s="1"/>
  <c r="AW16" i="1"/>
  <c r="AW42" i="1"/>
  <c r="W47" i="1"/>
  <c r="S50" i="1"/>
  <c r="AF51" i="1"/>
  <c r="N51" i="1"/>
  <c r="AW60" i="1"/>
  <c r="AW73" i="1"/>
  <c r="N129" i="1"/>
  <c r="AF129" i="1"/>
  <c r="AW136" i="1"/>
  <c r="W138" i="1"/>
  <c r="AW159" i="1"/>
  <c r="AF183" i="1"/>
  <c r="AT199" i="1"/>
  <c r="K234" i="1"/>
  <c r="S237" i="1"/>
  <c r="AW237" i="1"/>
  <c r="W296" i="1"/>
  <c r="W318" i="1"/>
  <c r="AE319" i="1"/>
  <c r="AF319" i="1"/>
  <c r="W321" i="1"/>
  <c r="S107" i="1"/>
  <c r="T107" i="1" s="1"/>
  <c r="U107" i="1" s="1"/>
  <c r="Q107" i="1" s="1"/>
  <c r="O107" i="1" s="1"/>
  <c r="R107" i="1" s="1"/>
  <c r="L107" i="1" s="1"/>
  <c r="M107" i="1" s="1"/>
  <c r="Q257" i="1"/>
  <c r="O257" i="1" s="1"/>
  <c r="R257" i="1" s="1"/>
  <c r="AA257" i="1"/>
  <c r="AW288" i="1"/>
  <c r="AT339" i="1"/>
  <c r="AE339" i="1"/>
  <c r="AE345" i="1"/>
  <c r="AF345" i="1"/>
  <c r="AT345" i="1"/>
  <c r="AW367" i="1"/>
  <c r="S367" i="1"/>
  <c r="S57" i="1"/>
  <c r="T57" i="1" s="1"/>
  <c r="U57" i="1" s="1"/>
  <c r="AC57" i="1" s="1"/>
  <c r="S65" i="1"/>
  <c r="T65" i="1" s="1"/>
  <c r="U65" i="1" s="1"/>
  <c r="Q65" i="1" s="1"/>
  <c r="O65" i="1" s="1"/>
  <c r="R65" i="1" s="1"/>
  <c r="L65" i="1" s="1"/>
  <c r="M65" i="1" s="1"/>
  <c r="S69" i="1"/>
  <c r="W77" i="1"/>
  <c r="S86" i="1"/>
  <c r="T86" i="1" s="1"/>
  <c r="U86" i="1" s="1"/>
  <c r="K114" i="1"/>
  <c r="AT114" i="1"/>
  <c r="AW120" i="1"/>
  <c r="AW144" i="1"/>
  <c r="T158" i="1"/>
  <c r="U158" i="1" s="1"/>
  <c r="AB158" i="1" s="1"/>
  <c r="AW164" i="1"/>
  <c r="AE179" i="1"/>
  <c r="N179" i="1"/>
  <c r="K179" i="1"/>
  <c r="AW184" i="1"/>
  <c r="S186" i="1"/>
  <c r="T186" i="1" s="1"/>
  <c r="U186" i="1" s="1"/>
  <c r="AF224" i="1"/>
  <c r="N224" i="1"/>
  <c r="K224" i="1"/>
  <c r="AE253" i="1"/>
  <c r="N253" i="1"/>
  <c r="AT253" i="1"/>
  <c r="K282" i="1"/>
  <c r="AE282" i="1"/>
  <c r="AT302" i="1"/>
  <c r="AE302" i="1"/>
  <c r="AW314" i="1"/>
  <c r="N316" i="1"/>
  <c r="K316" i="1"/>
  <c r="AE316" i="1"/>
  <c r="AT316" i="1"/>
  <c r="K334" i="1"/>
  <c r="AT334" i="1"/>
  <c r="AF334" i="1"/>
  <c r="N339" i="1"/>
  <c r="AW341" i="1"/>
  <c r="S341" i="1"/>
  <c r="T341" i="1" s="1"/>
  <c r="U341" i="1" s="1"/>
  <c r="N345" i="1"/>
  <c r="K352" i="1"/>
  <c r="AF352" i="1"/>
  <c r="K356" i="1"/>
  <c r="N365" i="1"/>
  <c r="AE365" i="1"/>
  <c r="AB370" i="1"/>
  <c r="AW370" i="1"/>
  <c r="AT38" i="1"/>
  <c r="N114" i="1"/>
  <c r="S122" i="1"/>
  <c r="T122" i="1" s="1"/>
  <c r="U122" i="1" s="1"/>
  <c r="Q130" i="1"/>
  <c r="O130" i="1" s="1"/>
  <c r="R130" i="1" s="1"/>
  <c r="AA130" i="1"/>
  <c r="S135" i="1"/>
  <c r="T135" i="1" s="1"/>
  <c r="U135" i="1" s="1"/>
  <c r="Q135" i="1" s="1"/>
  <c r="O135" i="1" s="1"/>
  <c r="R135" i="1" s="1"/>
  <c r="L135" i="1" s="1"/>
  <c r="M135" i="1" s="1"/>
  <c r="AW158" i="1"/>
  <c r="S177" i="1"/>
  <c r="T177" i="1" s="1"/>
  <c r="U177" i="1" s="1"/>
  <c r="V177" i="1" s="1"/>
  <c r="Z177" i="1" s="1"/>
  <c r="AT179" i="1"/>
  <c r="AF187" i="1"/>
  <c r="K187" i="1"/>
  <c r="W258" i="1"/>
  <c r="Q266" i="1"/>
  <c r="O266" i="1" s="1"/>
  <c r="R266" i="1" s="1"/>
  <c r="L266" i="1" s="1"/>
  <c r="M266" i="1" s="1"/>
  <c r="AA266" i="1"/>
  <c r="S271" i="1"/>
  <c r="T271" i="1" s="1"/>
  <c r="U271" i="1" s="1"/>
  <c r="AB271" i="1" s="1"/>
  <c r="AF290" i="1"/>
  <c r="AT290" i="1"/>
  <c r="N290" i="1"/>
  <c r="K290" i="1"/>
  <c r="AW298" i="1"/>
  <c r="S298" i="1"/>
  <c r="K302" i="1"/>
  <c r="AW313" i="1"/>
  <c r="S334" i="1"/>
  <c r="AT352" i="1"/>
  <c r="S364" i="1"/>
  <c r="K368" i="1"/>
  <c r="AF368" i="1"/>
  <c r="AF251" i="1"/>
  <c r="AE251" i="1"/>
  <c r="AF56" i="1"/>
  <c r="AE56" i="1"/>
  <c r="S35" i="1"/>
  <c r="T35" i="1" s="1"/>
  <c r="U35" i="1" s="1"/>
  <c r="AF62" i="1"/>
  <c r="AE62" i="1"/>
  <c r="K66" i="1"/>
  <c r="AF66" i="1"/>
  <c r="S72" i="1"/>
  <c r="T72" i="1" s="1"/>
  <c r="U72" i="1" s="1"/>
  <c r="Q72" i="1" s="1"/>
  <c r="O72" i="1" s="1"/>
  <c r="R72" i="1" s="1"/>
  <c r="AW86" i="1"/>
  <c r="AW24" i="1"/>
  <c r="W29" i="1"/>
  <c r="W39" i="1"/>
  <c r="W43" i="1"/>
  <c r="AW53" i="1"/>
  <c r="T56" i="1"/>
  <c r="U56" i="1" s="1"/>
  <c r="AW58" i="1"/>
  <c r="K62" i="1"/>
  <c r="S70" i="1"/>
  <c r="S76" i="1"/>
  <c r="T76" i="1" s="1"/>
  <c r="U76" i="1" s="1"/>
  <c r="Q76" i="1" s="1"/>
  <c r="O76" i="1" s="1"/>
  <c r="R76" i="1" s="1"/>
  <c r="AW78" i="1"/>
  <c r="AW110" i="1"/>
  <c r="AW122" i="1"/>
  <c r="W125" i="1"/>
  <c r="S131" i="1"/>
  <c r="T131" i="1" s="1"/>
  <c r="U131" i="1" s="1"/>
  <c r="AW139" i="1"/>
  <c r="AW143" i="1"/>
  <c r="W155" i="1"/>
  <c r="AW168" i="1"/>
  <c r="AT170" i="1"/>
  <c r="W177" i="1"/>
  <c r="W184" i="1"/>
  <c r="S187" i="1"/>
  <c r="AW189" i="1"/>
  <c r="T200" i="1"/>
  <c r="U200" i="1" s="1"/>
  <c r="AC200" i="1" s="1"/>
  <c r="AF204" i="1"/>
  <c r="N204" i="1"/>
  <c r="S213" i="1"/>
  <c r="W222" i="1"/>
  <c r="AW228" i="1"/>
  <c r="AW230" i="1"/>
  <c r="S251" i="1"/>
  <c r="AW253" i="1"/>
  <c r="S253" i="1"/>
  <c r="T253" i="1" s="1"/>
  <c r="U253" i="1" s="1"/>
  <c r="Q253" i="1" s="1"/>
  <c r="O253" i="1" s="1"/>
  <c r="R253" i="1" s="1"/>
  <c r="L253" i="1" s="1"/>
  <c r="M253" i="1" s="1"/>
  <c r="S255" i="1"/>
  <c r="W267" i="1"/>
  <c r="S267" i="1"/>
  <c r="N269" i="1"/>
  <c r="W271" i="1"/>
  <c r="W274" i="1"/>
  <c r="AF292" i="1"/>
  <c r="AE292" i="1"/>
  <c r="W300" i="1"/>
  <c r="N302" i="1"/>
  <c r="S321" i="1"/>
  <c r="K324" i="1"/>
  <c r="AF324" i="1"/>
  <c r="AT324" i="1"/>
  <c r="AW331" i="1"/>
  <c r="AW334" i="1"/>
  <c r="W337" i="1"/>
  <c r="AE348" i="1"/>
  <c r="AF348" i="1"/>
  <c r="W351" i="1"/>
  <c r="W367" i="1"/>
  <c r="AE315" i="1"/>
  <c r="AT315" i="1"/>
  <c r="K315" i="1"/>
  <c r="W343" i="1"/>
  <c r="AT347" i="1"/>
  <c r="K347" i="1"/>
  <c r="AW371" i="1"/>
  <c r="S371" i="1"/>
  <c r="T371" i="1" s="1"/>
  <c r="U371" i="1" s="1"/>
  <c r="W71" i="1"/>
  <c r="W73" i="1"/>
  <c r="S84" i="1"/>
  <c r="T84" i="1" s="1"/>
  <c r="U84" i="1" s="1"/>
  <c r="Q84" i="1" s="1"/>
  <c r="O84" i="1" s="1"/>
  <c r="R84" i="1" s="1"/>
  <c r="L84" i="1" s="1"/>
  <c r="M84" i="1" s="1"/>
  <c r="W93" i="1"/>
  <c r="W101" i="1"/>
  <c r="AW103" i="1"/>
  <c r="AW112" i="1"/>
  <c r="S115" i="1"/>
  <c r="W133" i="1"/>
  <c r="W135" i="1"/>
  <c r="AW147" i="1"/>
  <c r="W152" i="1"/>
  <c r="W157" i="1"/>
  <c r="S163" i="1"/>
  <c r="AW171" i="1"/>
  <c r="S175" i="1"/>
  <c r="AW180" i="1"/>
  <c r="AW185" i="1"/>
  <c r="K188" i="1"/>
  <c r="AF188" i="1"/>
  <c r="W189" i="1"/>
  <c r="W193" i="1"/>
  <c r="AW198" i="1"/>
  <c r="W199" i="1"/>
  <c r="W202" i="1"/>
  <c r="S202" i="1"/>
  <c r="T202" i="1" s="1"/>
  <c r="U202" i="1" s="1"/>
  <c r="Q202" i="1" s="1"/>
  <c r="O202" i="1" s="1"/>
  <c r="R202" i="1" s="1"/>
  <c r="L202" i="1" s="1"/>
  <c r="M202" i="1" s="1"/>
  <c r="AW209" i="1"/>
  <c r="AW210" i="1"/>
  <c r="W234" i="1"/>
  <c r="AW246" i="1"/>
  <c r="AW247" i="1"/>
  <c r="AW250" i="1"/>
  <c r="W262" i="1"/>
  <c r="AW354" i="1"/>
  <c r="AW358" i="1"/>
  <c r="S362" i="1"/>
  <c r="S49" i="1"/>
  <c r="T49" i="1" s="1"/>
  <c r="U49" i="1" s="1"/>
  <c r="Q49" i="1" s="1"/>
  <c r="O49" i="1" s="1"/>
  <c r="R49" i="1" s="1"/>
  <c r="S58" i="1"/>
  <c r="T58" i="1" s="1"/>
  <c r="U58" i="1" s="1"/>
  <c r="Q58" i="1" s="1"/>
  <c r="O58" i="1" s="1"/>
  <c r="R58" i="1" s="1"/>
  <c r="L58" i="1" s="1"/>
  <c r="M58" i="1" s="1"/>
  <c r="W61" i="1"/>
  <c r="S77" i="1"/>
  <c r="T77" i="1" s="1"/>
  <c r="U77" i="1" s="1"/>
  <c r="AC77" i="1" s="1"/>
  <c r="AD77" i="1" s="1"/>
  <c r="AW81" i="1"/>
  <c r="S92" i="1"/>
  <c r="T92" i="1" s="1"/>
  <c r="U92" i="1" s="1"/>
  <c r="S100" i="1"/>
  <c r="S111" i="1"/>
  <c r="T111" i="1" s="1"/>
  <c r="U111" i="1" s="1"/>
  <c r="W123" i="1"/>
  <c r="S123" i="1"/>
  <c r="AW127" i="1"/>
  <c r="W132" i="1"/>
  <c r="AW151" i="1"/>
  <c r="S171" i="1"/>
  <c r="T171" i="1" s="1"/>
  <c r="U171" i="1" s="1"/>
  <c r="AB171" i="1" s="1"/>
  <c r="W175" i="1"/>
  <c r="S188" i="1"/>
  <c r="AW232" i="1"/>
  <c r="S241" i="1"/>
  <c r="T241" i="1" s="1"/>
  <c r="U241" i="1" s="1"/>
  <c r="S263" i="1"/>
  <c r="T263" i="1" s="1"/>
  <c r="U263" i="1" s="1"/>
  <c r="AW291" i="1"/>
  <c r="AW295" i="1"/>
  <c r="T300" i="1"/>
  <c r="U300" i="1" s="1"/>
  <c r="AB300" i="1" s="1"/>
  <c r="K309" i="1"/>
  <c r="AW316" i="1"/>
  <c r="AW323" i="1"/>
  <c r="T326" i="1"/>
  <c r="U326" i="1" s="1"/>
  <c r="V326" i="1" s="1"/>
  <c r="Z326" i="1" s="1"/>
  <c r="AF331" i="1"/>
  <c r="AT331" i="1"/>
  <c r="N331" i="1"/>
  <c r="AE331" i="1"/>
  <c r="W333" i="1"/>
  <c r="W341" i="1"/>
  <c r="AW342" i="1"/>
  <c r="AF344" i="1"/>
  <c r="AE344" i="1"/>
  <c r="AT349" i="1"/>
  <c r="AF349" i="1"/>
  <c r="AW362" i="1"/>
  <c r="W192" i="1"/>
  <c r="AW192" i="1"/>
  <c r="W195" i="1"/>
  <c r="W196" i="1"/>
  <c r="S198" i="1"/>
  <c r="AW201" i="1"/>
  <c r="AW205" i="1"/>
  <c r="W206" i="1"/>
  <c r="W214" i="1"/>
  <c r="AW217" i="1"/>
  <c r="AW222" i="1"/>
  <c r="S225" i="1"/>
  <c r="W231" i="1"/>
  <c r="W233" i="1"/>
  <c r="W242" i="1"/>
  <c r="W259" i="1"/>
  <c r="AW303" i="1"/>
  <c r="S311" i="1"/>
  <c r="T311" i="1" s="1"/>
  <c r="U311" i="1" s="1"/>
  <c r="W331" i="1"/>
  <c r="AW344" i="1"/>
  <c r="AW350" i="1"/>
  <c r="AW254" i="1"/>
  <c r="W255" i="1"/>
  <c r="AW258" i="1"/>
  <c r="AW262" i="1"/>
  <c r="W272" i="1"/>
  <c r="S276" i="1"/>
  <c r="S283" i="1"/>
  <c r="W289" i="1"/>
  <c r="S296" i="1"/>
  <c r="T296" i="1" s="1"/>
  <c r="U296" i="1" s="1"/>
  <c r="S305" i="1"/>
  <c r="N310" i="1"/>
  <c r="AW311" i="1"/>
  <c r="AT314" i="1"/>
  <c r="N314" i="1"/>
  <c r="AT318" i="1"/>
  <c r="K318" i="1"/>
  <c r="S325" i="1"/>
  <c r="T325" i="1" s="1"/>
  <c r="U325" i="1" s="1"/>
  <c r="Q325" i="1" s="1"/>
  <c r="O325" i="1" s="1"/>
  <c r="R325" i="1" s="1"/>
  <c r="W330" i="1"/>
  <c r="AW336" i="1"/>
  <c r="S336" i="1"/>
  <c r="T336" i="1" s="1"/>
  <c r="U336" i="1" s="1"/>
  <c r="AB336" i="1" s="1"/>
  <c r="W347" i="1"/>
  <c r="W363" i="1"/>
  <c r="W365" i="1"/>
  <c r="S291" i="1"/>
  <c r="T291" i="1" s="1"/>
  <c r="U291" i="1" s="1"/>
  <c r="Q291" i="1" s="1"/>
  <c r="O291" i="1" s="1"/>
  <c r="R291" i="1" s="1"/>
  <c r="L291" i="1" s="1"/>
  <c r="M291" i="1" s="1"/>
  <c r="W305" i="1"/>
  <c r="S307" i="1"/>
  <c r="T307" i="1" s="1"/>
  <c r="U307" i="1" s="1"/>
  <c r="W309" i="1"/>
  <c r="AT321" i="1"/>
  <c r="W322" i="1"/>
  <c r="AW326" i="1"/>
  <c r="AW332" i="1"/>
  <c r="W342" i="1"/>
  <c r="S342" i="1"/>
  <c r="T342" i="1" s="1"/>
  <c r="U342" i="1" s="1"/>
  <c r="W352" i="1"/>
  <c r="W353" i="1"/>
  <c r="AT362" i="1"/>
  <c r="AW363" i="1"/>
  <c r="S365" i="1"/>
  <c r="AW366" i="1"/>
  <c r="W265" i="1"/>
  <c r="W269" i="1"/>
  <c r="AW280" i="1"/>
  <c r="W285" i="1"/>
  <c r="AW301" i="1"/>
  <c r="AW304" i="1"/>
  <c r="AW319" i="1"/>
  <c r="AW330" i="1"/>
  <c r="W348" i="1"/>
  <c r="AW348" i="1"/>
  <c r="W350" i="1"/>
  <c r="AW360" i="1"/>
  <c r="AW365" i="1"/>
  <c r="AA58" i="1"/>
  <c r="N58" i="1"/>
  <c r="AT58" i="1"/>
  <c r="AE58" i="1"/>
  <c r="AF58" i="1"/>
  <c r="K58" i="1"/>
  <c r="T80" i="1"/>
  <c r="U80" i="1" s="1"/>
  <c r="AF96" i="1"/>
  <c r="K96" i="1"/>
  <c r="AE96" i="1"/>
  <c r="AT96" i="1"/>
  <c r="N96" i="1"/>
  <c r="AT113" i="1"/>
  <c r="K113" i="1"/>
  <c r="AE113" i="1"/>
  <c r="N113" i="1"/>
  <c r="AF113" i="1"/>
  <c r="AA121" i="1"/>
  <c r="AC122" i="1"/>
  <c r="AB122" i="1"/>
  <c r="V122" i="1"/>
  <c r="Z122" i="1" s="1"/>
  <c r="S183" i="1"/>
  <c r="AW183" i="1"/>
  <c r="AT27" i="1"/>
  <c r="K27" i="1"/>
  <c r="AE27" i="1"/>
  <c r="N27" i="1"/>
  <c r="AC28" i="1"/>
  <c r="AB28" i="1"/>
  <c r="Q28" i="1"/>
  <c r="O28" i="1" s="1"/>
  <c r="R28" i="1" s="1"/>
  <c r="T31" i="1"/>
  <c r="U31" i="1" s="1"/>
  <c r="AF36" i="1"/>
  <c r="AE36" i="1"/>
  <c r="N36" i="1"/>
  <c r="AT36" i="1"/>
  <c r="AA53" i="1"/>
  <c r="AA61" i="1"/>
  <c r="Q77" i="1"/>
  <c r="O77" i="1" s="1"/>
  <c r="R77" i="1" s="1"/>
  <c r="L77" i="1" s="1"/>
  <c r="M77" i="1" s="1"/>
  <c r="AB77" i="1"/>
  <c r="AA79" i="1"/>
  <c r="AF92" i="1"/>
  <c r="K92" i="1"/>
  <c r="AE92" i="1"/>
  <c r="AT92" i="1"/>
  <c r="N92" i="1"/>
  <c r="V93" i="1"/>
  <c r="Z93" i="1" s="1"/>
  <c r="Q93" i="1"/>
  <c r="O93" i="1" s="1"/>
  <c r="R93" i="1" s="1"/>
  <c r="AC93" i="1"/>
  <c r="T100" i="1"/>
  <c r="U100" i="1" s="1"/>
  <c r="AA157" i="1"/>
  <c r="AC170" i="1"/>
  <c r="AB170" i="1"/>
  <c r="AD170" i="1" s="1"/>
  <c r="V170" i="1"/>
  <c r="Z170" i="1" s="1"/>
  <c r="S173" i="1"/>
  <c r="AW173" i="1"/>
  <c r="AA194" i="1"/>
  <c r="T194" i="1"/>
  <c r="U194" i="1" s="1"/>
  <c r="AB194" i="1" s="1"/>
  <c r="AA203" i="1"/>
  <c r="AT19" i="1"/>
  <c r="K19" i="1"/>
  <c r="AE19" i="1"/>
  <c r="N19" i="1"/>
  <c r="AC20" i="1"/>
  <c r="AD20" i="1" s="1"/>
  <c r="AB20" i="1"/>
  <c r="Q20" i="1"/>
  <c r="O20" i="1" s="1"/>
  <c r="R20" i="1" s="1"/>
  <c r="T27" i="1"/>
  <c r="U27" i="1" s="1"/>
  <c r="V28" i="1"/>
  <c r="Z28" i="1" s="1"/>
  <c r="AF28" i="1"/>
  <c r="AE28" i="1"/>
  <c r="AT28" i="1"/>
  <c r="AA34" i="1"/>
  <c r="T36" i="1"/>
  <c r="U36" i="1" s="1"/>
  <c r="AA65" i="1"/>
  <c r="AF73" i="1"/>
  <c r="AE73" i="1"/>
  <c r="N73" i="1"/>
  <c r="K73" i="1"/>
  <c r="AT73" i="1"/>
  <c r="AF76" i="1"/>
  <c r="K76" i="1"/>
  <c r="AE76" i="1"/>
  <c r="AT76" i="1"/>
  <c r="N76" i="1"/>
  <c r="AF81" i="1"/>
  <c r="AE81" i="1"/>
  <c r="N81" i="1"/>
  <c r="K81" i="1"/>
  <c r="AT81" i="1"/>
  <c r="AF84" i="1"/>
  <c r="K84" i="1"/>
  <c r="AE84" i="1"/>
  <c r="AT84" i="1"/>
  <c r="N84" i="1"/>
  <c r="AF88" i="1"/>
  <c r="K88" i="1"/>
  <c r="AE88" i="1"/>
  <c r="AT88" i="1"/>
  <c r="N88" i="1"/>
  <c r="AF110" i="1"/>
  <c r="K110" i="1"/>
  <c r="N110" i="1"/>
  <c r="AE110" i="1"/>
  <c r="AT110" i="1"/>
  <c r="AT117" i="1"/>
  <c r="K117" i="1"/>
  <c r="AE117" i="1"/>
  <c r="N117" i="1"/>
  <c r="AF117" i="1"/>
  <c r="AA139" i="1"/>
  <c r="T139" i="1"/>
  <c r="U139" i="1" s="1"/>
  <c r="AA164" i="1"/>
  <c r="AC171" i="1"/>
  <c r="AF175" i="1"/>
  <c r="AE175" i="1"/>
  <c r="N175" i="1"/>
  <c r="K175" i="1"/>
  <c r="AT175" i="1"/>
  <c r="AC186" i="1"/>
  <c r="AB186" i="1"/>
  <c r="V186" i="1"/>
  <c r="Z186" i="1" s="1"/>
  <c r="AA189" i="1"/>
  <c r="T189" i="1"/>
  <c r="U189" i="1" s="1"/>
  <c r="V196" i="1"/>
  <c r="Z196" i="1" s="1"/>
  <c r="AC196" i="1"/>
  <c r="AD196" i="1" s="1"/>
  <c r="T32" i="1"/>
  <c r="U32" i="1" s="1"/>
  <c r="AA42" i="1"/>
  <c r="AW52" i="1"/>
  <c r="S52" i="1"/>
  <c r="AE20" i="1"/>
  <c r="AF20" i="1"/>
  <c r="AT20" i="1"/>
  <c r="AF33" i="1"/>
  <c r="AT33" i="1"/>
  <c r="AE33" i="1"/>
  <c r="N33" i="1"/>
  <c r="K33" i="1"/>
  <c r="AT35" i="1"/>
  <c r="K35" i="1"/>
  <c r="AF35" i="1"/>
  <c r="AE35" i="1"/>
  <c r="N35" i="1"/>
  <c r="L130" i="1"/>
  <c r="M130" i="1" s="1"/>
  <c r="AA22" i="1"/>
  <c r="T38" i="1"/>
  <c r="U38" i="1" s="1"/>
  <c r="AF97" i="1"/>
  <c r="AE97" i="1"/>
  <c r="N97" i="1"/>
  <c r="K97" i="1"/>
  <c r="AT97" i="1"/>
  <c r="AA104" i="1"/>
  <c r="N124" i="1"/>
  <c r="AT124" i="1"/>
  <c r="AF124" i="1"/>
  <c r="K124" i="1"/>
  <c r="AE124" i="1"/>
  <c r="AC158" i="1"/>
  <c r="N160" i="1"/>
  <c r="AT160" i="1"/>
  <c r="AF160" i="1"/>
  <c r="AE160" i="1"/>
  <c r="K160" i="1"/>
  <c r="AF37" i="1"/>
  <c r="AE37" i="1"/>
  <c r="AT37" i="1"/>
  <c r="N37" i="1"/>
  <c r="K37" i="1"/>
  <c r="AA51" i="1"/>
  <c r="AC56" i="1"/>
  <c r="AB56" i="1"/>
  <c r="V56" i="1"/>
  <c r="Z56" i="1" s="1"/>
  <c r="AA68" i="1"/>
  <c r="AA75" i="1"/>
  <c r="AA83" i="1"/>
  <c r="AF93" i="1"/>
  <c r="AE93" i="1"/>
  <c r="N93" i="1"/>
  <c r="K93" i="1"/>
  <c r="AT93" i="1"/>
  <c r="AA114" i="1"/>
  <c r="AA115" i="1"/>
  <c r="T115" i="1"/>
  <c r="U115" i="1" s="1"/>
  <c r="AC150" i="1"/>
  <c r="V150" i="1"/>
  <c r="Z150" i="1" s="1"/>
  <c r="AB150" i="1"/>
  <c r="AA163" i="1"/>
  <c r="T163" i="1"/>
  <c r="U163" i="1" s="1"/>
  <c r="Q163" i="1"/>
  <c r="O163" i="1" s="1"/>
  <c r="R163" i="1" s="1"/>
  <c r="T19" i="1"/>
  <c r="U19" i="1" s="1"/>
  <c r="AC48" i="1"/>
  <c r="AB48" i="1"/>
  <c r="V48" i="1"/>
  <c r="Z48" i="1" s="1"/>
  <c r="AA66" i="1"/>
  <c r="AA69" i="1"/>
  <c r="AA78" i="1"/>
  <c r="S24" i="1"/>
  <c r="Q48" i="1"/>
  <c r="O48" i="1" s="1"/>
  <c r="R48" i="1" s="1"/>
  <c r="L48" i="1" s="1"/>
  <c r="M48" i="1" s="1"/>
  <c r="V49" i="1"/>
  <c r="Z49" i="1" s="1"/>
  <c r="AB49" i="1"/>
  <c r="T53" i="1"/>
  <c r="U53" i="1" s="1"/>
  <c r="Q53" i="1" s="1"/>
  <c r="O53" i="1" s="1"/>
  <c r="R53" i="1" s="1"/>
  <c r="AA55" i="1"/>
  <c r="AA59" i="1"/>
  <c r="AC60" i="1"/>
  <c r="AB60" i="1"/>
  <c r="V60" i="1"/>
  <c r="Z60" i="1" s="1"/>
  <c r="AF72" i="1"/>
  <c r="K72" i="1"/>
  <c r="AE72" i="1"/>
  <c r="AT72" i="1"/>
  <c r="N72" i="1"/>
  <c r="AF77" i="1"/>
  <c r="AE77" i="1"/>
  <c r="N77" i="1"/>
  <c r="K77" i="1"/>
  <c r="AT77" i="1"/>
  <c r="AF80" i="1"/>
  <c r="K80" i="1"/>
  <c r="AE80" i="1"/>
  <c r="AT80" i="1"/>
  <c r="N80" i="1"/>
  <c r="AF85" i="1"/>
  <c r="AE85" i="1"/>
  <c r="N85" i="1"/>
  <c r="K85" i="1"/>
  <c r="AT85" i="1"/>
  <c r="AF89" i="1"/>
  <c r="AE89" i="1"/>
  <c r="N89" i="1"/>
  <c r="K89" i="1"/>
  <c r="AT89" i="1"/>
  <c r="AW154" i="1"/>
  <c r="S154" i="1"/>
  <c r="AA18" i="1"/>
  <c r="AF29" i="1"/>
  <c r="AT29" i="1"/>
  <c r="AE29" i="1"/>
  <c r="N29" i="1"/>
  <c r="K29" i="1"/>
  <c r="AT31" i="1"/>
  <c r="AF31" i="1"/>
  <c r="K31" i="1"/>
  <c r="AE31" i="1"/>
  <c r="N31" i="1"/>
  <c r="AC44" i="1"/>
  <c r="AF21" i="1"/>
  <c r="AE21" i="1"/>
  <c r="N21" i="1"/>
  <c r="K21" i="1"/>
  <c r="Q23" i="1"/>
  <c r="O23" i="1" s="1"/>
  <c r="R23" i="1" s="1"/>
  <c r="AA23" i="1"/>
  <c r="V41" i="1"/>
  <c r="Z41" i="1" s="1"/>
  <c r="AC41" i="1"/>
  <c r="AD41" i="1" s="1"/>
  <c r="AB41" i="1"/>
  <c r="AA45" i="1"/>
  <c r="T45" i="1"/>
  <c r="U45" i="1" s="1"/>
  <c r="AF101" i="1"/>
  <c r="AE101" i="1"/>
  <c r="N101" i="1"/>
  <c r="K101" i="1"/>
  <c r="AT101" i="1"/>
  <c r="AA182" i="1"/>
  <c r="S16" i="1"/>
  <c r="AB18" i="1"/>
  <c r="AT23" i="1"/>
  <c r="K23" i="1"/>
  <c r="AE23" i="1"/>
  <c r="N23" i="1"/>
  <c r="AA27" i="1"/>
  <c r="AF27" i="1"/>
  <c r="K28" i="1"/>
  <c r="AA28" i="1"/>
  <c r="Q32" i="1"/>
  <c r="O32" i="1" s="1"/>
  <c r="R32" i="1" s="1"/>
  <c r="L32" i="1" s="1"/>
  <c r="M32" i="1" s="1"/>
  <c r="AA36" i="1"/>
  <c r="AE16" i="1"/>
  <c r="AF16" i="1"/>
  <c r="AT16" i="1"/>
  <c r="AF17" i="1"/>
  <c r="AE17" i="1"/>
  <c r="N17" i="1"/>
  <c r="K17" i="1"/>
  <c r="AA19" i="1"/>
  <c r="AF19" i="1"/>
  <c r="K20" i="1"/>
  <c r="AA20" i="1"/>
  <c r="T23" i="1"/>
  <c r="U23" i="1" s="1"/>
  <c r="AE24" i="1"/>
  <c r="AF24" i="1"/>
  <c r="AT24" i="1"/>
  <c r="AF25" i="1"/>
  <c r="AE25" i="1"/>
  <c r="N25" i="1"/>
  <c r="K25" i="1"/>
  <c r="AA26" i="1"/>
  <c r="N28" i="1"/>
  <c r="AA30" i="1"/>
  <c r="AE32" i="1"/>
  <c r="AF32" i="1"/>
  <c r="AT32" i="1"/>
  <c r="W33" i="1"/>
  <c r="AA41" i="1"/>
  <c r="Q41" i="1"/>
  <c r="O41" i="1" s="1"/>
  <c r="R41" i="1" s="1"/>
  <c r="L41" i="1" s="1"/>
  <c r="M41" i="1" s="1"/>
  <c r="AC49" i="1"/>
  <c r="AA50" i="1"/>
  <c r="N50" i="1"/>
  <c r="AT50" i="1"/>
  <c r="AF50" i="1"/>
  <c r="AE50" i="1"/>
  <c r="K50" i="1"/>
  <c r="AA54" i="1"/>
  <c r="V57" i="1"/>
  <c r="Z57" i="1" s="1"/>
  <c r="AB57" i="1"/>
  <c r="AD57" i="1" s="1"/>
  <c r="AA70" i="1"/>
  <c r="AB74" i="1"/>
  <c r="AA74" i="1"/>
  <c r="AB82" i="1"/>
  <c r="Q82" i="1"/>
  <c r="O82" i="1" s="1"/>
  <c r="R82" i="1" s="1"/>
  <c r="AA82" i="1"/>
  <c r="AF100" i="1"/>
  <c r="K100" i="1"/>
  <c r="AE100" i="1"/>
  <c r="AT100" i="1"/>
  <c r="N100" i="1"/>
  <c r="AA102" i="1"/>
  <c r="AF130" i="1"/>
  <c r="AT130" i="1"/>
  <c r="N130" i="1"/>
  <c r="K130" i="1"/>
  <c r="AE130" i="1"/>
  <c r="T146" i="1"/>
  <c r="U146" i="1" s="1"/>
  <c r="Q146" i="1" s="1"/>
  <c r="O146" i="1" s="1"/>
  <c r="R146" i="1" s="1"/>
  <c r="Q185" i="1"/>
  <c r="O185" i="1" s="1"/>
  <c r="R185" i="1" s="1"/>
  <c r="L185" i="1" s="1"/>
  <c r="M185" i="1" s="1"/>
  <c r="AA185" i="1"/>
  <c r="AA190" i="1"/>
  <c r="AT203" i="1"/>
  <c r="K203" i="1"/>
  <c r="AE203" i="1"/>
  <c r="N203" i="1"/>
  <c r="AF203" i="1"/>
  <c r="Q234" i="1"/>
  <c r="O234" i="1" s="1"/>
  <c r="R234" i="1" s="1"/>
  <c r="AA234" i="1"/>
  <c r="AA262" i="1"/>
  <c r="AT289" i="1"/>
  <c r="K289" i="1"/>
  <c r="AE289" i="1"/>
  <c r="N289" i="1"/>
  <c r="AF289" i="1"/>
  <c r="N54" i="1"/>
  <c r="AT54" i="1"/>
  <c r="AF69" i="1"/>
  <c r="AE69" i="1"/>
  <c r="N69" i="1"/>
  <c r="K69" i="1"/>
  <c r="AT75" i="1"/>
  <c r="K75" i="1"/>
  <c r="AE75" i="1"/>
  <c r="AT79" i="1"/>
  <c r="K79" i="1"/>
  <c r="AE79" i="1"/>
  <c r="AT83" i="1"/>
  <c r="K83" i="1"/>
  <c r="AE83" i="1"/>
  <c r="N104" i="1"/>
  <c r="AT104" i="1"/>
  <c r="AF104" i="1"/>
  <c r="AE104" i="1"/>
  <c r="AA107" i="1"/>
  <c r="T114" i="1"/>
  <c r="U114" i="1" s="1"/>
  <c r="S117" i="1"/>
  <c r="AW117" i="1"/>
  <c r="AA119" i="1"/>
  <c r="Q119" i="1"/>
  <c r="O119" i="1" s="1"/>
  <c r="R119" i="1" s="1"/>
  <c r="L119" i="1" s="1"/>
  <c r="M119" i="1" s="1"/>
  <c r="AF123" i="1"/>
  <c r="AE123" i="1"/>
  <c r="N123" i="1"/>
  <c r="K123" i="1"/>
  <c r="AA129" i="1"/>
  <c r="N132" i="1"/>
  <c r="AT132" i="1"/>
  <c r="AF132" i="1"/>
  <c r="K132" i="1"/>
  <c r="T143" i="1"/>
  <c r="U143" i="1" s="1"/>
  <c r="Q143" i="1" s="1"/>
  <c r="O143" i="1" s="1"/>
  <c r="R143" i="1" s="1"/>
  <c r="L143" i="1" s="1"/>
  <c r="M143" i="1" s="1"/>
  <c r="AA152" i="1"/>
  <c r="AA153" i="1"/>
  <c r="AA162" i="1"/>
  <c r="V167" i="1"/>
  <c r="Z167" i="1" s="1"/>
  <c r="AC167" i="1"/>
  <c r="AB167" i="1"/>
  <c r="AW174" i="1"/>
  <c r="S174" i="1"/>
  <c r="AA187" i="1"/>
  <c r="AA188" i="1"/>
  <c r="T188" i="1"/>
  <c r="U188" i="1" s="1"/>
  <c r="AB189" i="1"/>
  <c r="AE189" i="1"/>
  <c r="AF189" i="1"/>
  <c r="K189" i="1"/>
  <c r="AT189" i="1"/>
  <c r="AF197" i="1"/>
  <c r="AE197" i="1"/>
  <c r="AT197" i="1"/>
  <c r="K197" i="1"/>
  <c r="N197" i="1"/>
  <c r="AA263" i="1"/>
  <c r="AA296" i="1"/>
  <c r="AA361" i="1"/>
  <c r="S17" i="1"/>
  <c r="AW19" i="1"/>
  <c r="S21" i="1"/>
  <c r="AW23" i="1"/>
  <c r="S25" i="1"/>
  <c r="AW27" i="1"/>
  <c r="S29" i="1"/>
  <c r="AW31" i="1"/>
  <c r="S33" i="1"/>
  <c r="AW35" i="1"/>
  <c r="S37" i="1"/>
  <c r="W41" i="1"/>
  <c r="AF41" i="1"/>
  <c r="AE41" i="1"/>
  <c r="N41" i="1"/>
  <c r="K41" i="1"/>
  <c r="AB42" i="1"/>
  <c r="K44" i="1"/>
  <c r="AE52" i="1"/>
  <c r="K60" i="1"/>
  <c r="Q60" i="1"/>
  <c r="O60" i="1" s="1"/>
  <c r="R60" i="1" s="1"/>
  <c r="L60" i="1" s="1"/>
  <c r="M60" i="1" s="1"/>
  <c r="W65" i="1"/>
  <c r="AF65" i="1"/>
  <c r="AE65" i="1"/>
  <c r="N65" i="1"/>
  <c r="K65" i="1"/>
  <c r="N68" i="1"/>
  <c r="AT68" i="1"/>
  <c r="AT71" i="1"/>
  <c r="K71" i="1"/>
  <c r="AE71" i="1"/>
  <c r="T74" i="1"/>
  <c r="U74" i="1" s="1"/>
  <c r="Q74" i="1" s="1"/>
  <c r="O74" i="1" s="1"/>
  <c r="R74" i="1" s="1"/>
  <c r="L74" i="1" s="1"/>
  <c r="M74" i="1" s="1"/>
  <c r="W75" i="1"/>
  <c r="S75" i="1"/>
  <c r="AW75" i="1"/>
  <c r="T78" i="1"/>
  <c r="U78" i="1" s="1"/>
  <c r="AB78" i="1" s="1"/>
  <c r="W79" i="1"/>
  <c r="S79" i="1"/>
  <c r="AW79" i="1"/>
  <c r="T82" i="1"/>
  <c r="U82" i="1" s="1"/>
  <c r="W83" i="1"/>
  <c r="S83" i="1"/>
  <c r="AW83" i="1"/>
  <c r="AT87" i="1"/>
  <c r="K87" i="1"/>
  <c r="AE87" i="1"/>
  <c r="AT91" i="1"/>
  <c r="K91" i="1"/>
  <c r="AE91" i="1"/>
  <c r="AT95" i="1"/>
  <c r="K95" i="1"/>
  <c r="AE95" i="1"/>
  <c r="AT99" i="1"/>
  <c r="K99" i="1"/>
  <c r="AE99" i="1"/>
  <c r="AA106" i="1"/>
  <c r="V111" i="1"/>
  <c r="Z111" i="1" s="1"/>
  <c r="AC111" i="1"/>
  <c r="AB111" i="1"/>
  <c r="AF119" i="1"/>
  <c r="AE119" i="1"/>
  <c r="N119" i="1"/>
  <c r="K119" i="1"/>
  <c r="AT119" i="1"/>
  <c r="AA120" i="1"/>
  <c r="N126" i="1"/>
  <c r="AA127" i="1"/>
  <c r="AF131" i="1"/>
  <c r="AE131" i="1"/>
  <c r="N131" i="1"/>
  <c r="K131" i="1"/>
  <c r="AB136" i="1"/>
  <c r="AA137" i="1"/>
  <c r="AA143" i="1"/>
  <c r="AW146" i="1"/>
  <c r="T147" i="1"/>
  <c r="U147" i="1" s="1"/>
  <c r="AA156" i="1"/>
  <c r="T162" i="1"/>
  <c r="U162" i="1" s="1"/>
  <c r="Q162" i="1" s="1"/>
  <c r="O162" i="1" s="1"/>
  <c r="R162" i="1" s="1"/>
  <c r="AF162" i="1"/>
  <c r="AT162" i="1"/>
  <c r="N162" i="1"/>
  <c r="W167" i="1"/>
  <c r="AA176" i="1"/>
  <c r="AW178" i="1"/>
  <c r="S178" i="1"/>
  <c r="AE182" i="1"/>
  <c r="AT182" i="1"/>
  <c r="K182" i="1"/>
  <c r="N182" i="1"/>
  <c r="AF182" i="1"/>
  <c r="AW197" i="1"/>
  <c r="S197" i="1"/>
  <c r="AA211" i="1"/>
  <c r="AA244" i="1"/>
  <c r="S91" i="1"/>
  <c r="AW91" i="1"/>
  <c r="Q31" i="1"/>
  <c r="O31" i="1" s="1"/>
  <c r="R31" i="1" s="1"/>
  <c r="L31" i="1" s="1"/>
  <c r="M31" i="1" s="1"/>
  <c r="S43" i="1"/>
  <c r="AW43" i="1"/>
  <c r="N78" i="1"/>
  <c r="AT78" i="1"/>
  <c r="Q136" i="1"/>
  <c r="O136" i="1" s="1"/>
  <c r="R136" i="1" s="1"/>
  <c r="L136" i="1" s="1"/>
  <c r="M136" i="1" s="1"/>
  <c r="AA136" i="1"/>
  <c r="AA175" i="1"/>
  <c r="AE185" i="1"/>
  <c r="AF185" i="1"/>
  <c r="K185" i="1"/>
  <c r="AT185" i="1"/>
  <c r="N185" i="1"/>
  <c r="T190" i="1"/>
  <c r="U190" i="1" s="1"/>
  <c r="AF193" i="1"/>
  <c r="AE193" i="1"/>
  <c r="AT193" i="1"/>
  <c r="K193" i="1"/>
  <c r="S199" i="1"/>
  <c r="AW199" i="1"/>
  <c r="S207" i="1"/>
  <c r="AW207" i="1"/>
  <c r="Q56" i="1"/>
  <c r="O56" i="1" s="1"/>
  <c r="R56" i="1" s="1"/>
  <c r="L56" i="1" s="1"/>
  <c r="M56" i="1" s="1"/>
  <c r="AB62" i="1"/>
  <c r="T102" i="1"/>
  <c r="U102" i="1" s="1"/>
  <c r="AB102" i="1" s="1"/>
  <c r="AF106" i="1"/>
  <c r="AT106" i="1"/>
  <c r="N106" i="1"/>
  <c r="N164" i="1"/>
  <c r="AT164" i="1"/>
  <c r="AF164" i="1"/>
  <c r="K164" i="1"/>
  <c r="K196" i="1"/>
  <c r="N196" i="1"/>
  <c r="AE196" i="1"/>
  <c r="AF196" i="1"/>
  <c r="AT196" i="1"/>
  <c r="AF201" i="1"/>
  <c r="AE201" i="1"/>
  <c r="AT201" i="1"/>
  <c r="N201" i="1"/>
  <c r="K201" i="1"/>
  <c r="AA237" i="1"/>
  <c r="AA368" i="1"/>
  <c r="AA40" i="1"/>
  <c r="AT60" i="1"/>
  <c r="AT63" i="1"/>
  <c r="K63" i="1"/>
  <c r="AE63" i="1"/>
  <c r="T66" i="1"/>
  <c r="U66" i="1" s="1"/>
  <c r="AW72" i="1"/>
  <c r="N82" i="1"/>
  <c r="AT82" i="1"/>
  <c r="AW92" i="1"/>
  <c r="S96" i="1"/>
  <c r="AW100" i="1"/>
  <c r="T140" i="1"/>
  <c r="U140" i="1" s="1"/>
  <c r="T156" i="1"/>
  <c r="U156" i="1" s="1"/>
  <c r="Q156" i="1" s="1"/>
  <c r="O156" i="1" s="1"/>
  <c r="R156" i="1" s="1"/>
  <c r="L156" i="1" s="1"/>
  <c r="M156" i="1" s="1"/>
  <c r="T18" i="1"/>
  <c r="U18" i="1" s="1"/>
  <c r="AT18" i="1"/>
  <c r="AT22" i="1"/>
  <c r="T26" i="1"/>
  <c r="U26" i="1" s="1"/>
  <c r="AT26" i="1"/>
  <c r="T30" i="1"/>
  <c r="U30" i="1" s="1"/>
  <c r="AB30" i="1" s="1"/>
  <c r="AT30" i="1"/>
  <c r="T34" i="1"/>
  <c r="U34" i="1" s="1"/>
  <c r="Q34" i="1" s="1"/>
  <c r="O34" i="1" s="1"/>
  <c r="R34" i="1" s="1"/>
  <c r="L34" i="1" s="1"/>
  <c r="M34" i="1" s="1"/>
  <c r="AT34" i="1"/>
  <c r="S39" i="1"/>
  <c r="AW39" i="1"/>
  <c r="T46" i="1"/>
  <c r="U46" i="1" s="1"/>
  <c r="AB46" i="1" s="1"/>
  <c r="S47" i="1"/>
  <c r="AW47" i="1"/>
  <c r="N48" i="1"/>
  <c r="AT48" i="1"/>
  <c r="AT51" i="1"/>
  <c r="K51" i="1"/>
  <c r="AE51" i="1"/>
  <c r="AF53" i="1"/>
  <c r="AE53" i="1"/>
  <c r="N53" i="1"/>
  <c r="K53" i="1"/>
  <c r="AE54" i="1"/>
  <c r="N56" i="1"/>
  <c r="AT56" i="1"/>
  <c r="AT59" i="1"/>
  <c r="K59" i="1"/>
  <c r="AE59" i="1"/>
  <c r="T62" i="1"/>
  <c r="U62" i="1" s="1"/>
  <c r="S63" i="1"/>
  <c r="AW63" i="1"/>
  <c r="S68" i="1"/>
  <c r="N70" i="1"/>
  <c r="AT70" i="1"/>
  <c r="N75" i="1"/>
  <c r="N79" i="1"/>
  <c r="Q80" i="1"/>
  <c r="O80" i="1" s="1"/>
  <c r="R80" i="1" s="1"/>
  <c r="N83" i="1"/>
  <c r="N86" i="1"/>
  <c r="AT86" i="1"/>
  <c r="N90" i="1"/>
  <c r="AT90" i="1"/>
  <c r="N94" i="1"/>
  <c r="AT94" i="1"/>
  <c r="N98" i="1"/>
  <c r="AT98" i="1"/>
  <c r="N102" i="1"/>
  <c r="AT102" i="1"/>
  <c r="AF107" i="1"/>
  <c r="AE107" i="1"/>
  <c r="N107" i="1"/>
  <c r="K107" i="1"/>
  <c r="AA113" i="1"/>
  <c r="T119" i="1"/>
  <c r="U119" i="1" s="1"/>
  <c r="AA123" i="1"/>
  <c r="T123" i="1"/>
  <c r="U123" i="1" s="1"/>
  <c r="AF134" i="1"/>
  <c r="K134" i="1"/>
  <c r="AT137" i="1"/>
  <c r="K137" i="1"/>
  <c r="AE137" i="1"/>
  <c r="AT141" i="1"/>
  <c r="K141" i="1"/>
  <c r="AE141" i="1"/>
  <c r="N141" i="1"/>
  <c r="AF142" i="1"/>
  <c r="AE142" i="1"/>
  <c r="AT142" i="1"/>
  <c r="N142" i="1"/>
  <c r="T144" i="1"/>
  <c r="U144" i="1" s="1"/>
  <c r="Q144" i="1"/>
  <c r="O144" i="1" s="1"/>
  <c r="R144" i="1" s="1"/>
  <c r="AB148" i="1"/>
  <c r="T152" i="1"/>
  <c r="U152" i="1" s="1"/>
  <c r="Q152" i="1" s="1"/>
  <c r="O152" i="1" s="1"/>
  <c r="R152" i="1" s="1"/>
  <c r="L152" i="1" s="1"/>
  <c r="M152" i="1" s="1"/>
  <c r="AT153" i="1"/>
  <c r="K153" i="1"/>
  <c r="AE153" i="1"/>
  <c r="AF153" i="1"/>
  <c r="AA167" i="1"/>
  <c r="Q167" i="1"/>
  <c r="O167" i="1" s="1"/>
  <c r="R167" i="1" s="1"/>
  <c r="AA179" i="1"/>
  <c r="T182" i="1"/>
  <c r="U182" i="1" s="1"/>
  <c r="T185" i="1"/>
  <c r="U185" i="1" s="1"/>
  <c r="AW193" i="1"/>
  <c r="S193" i="1"/>
  <c r="AA218" i="1"/>
  <c r="AT219" i="1"/>
  <c r="K219" i="1"/>
  <c r="AE219" i="1"/>
  <c r="AF219" i="1"/>
  <c r="AA280" i="1"/>
  <c r="AT43" i="1"/>
  <c r="K43" i="1"/>
  <c r="AE43" i="1"/>
  <c r="AF45" i="1"/>
  <c r="AE45" i="1"/>
  <c r="N45" i="1"/>
  <c r="K45" i="1"/>
  <c r="AF61" i="1"/>
  <c r="AE61" i="1"/>
  <c r="N61" i="1"/>
  <c r="K61" i="1"/>
  <c r="AT67" i="1"/>
  <c r="K67" i="1"/>
  <c r="AE67" i="1"/>
  <c r="S99" i="1"/>
  <c r="AW99" i="1"/>
  <c r="AF118" i="1"/>
  <c r="K118" i="1"/>
  <c r="AF127" i="1"/>
  <c r="AE127" i="1"/>
  <c r="N127" i="1"/>
  <c r="K127" i="1"/>
  <c r="AT127" i="1"/>
  <c r="AA148" i="1"/>
  <c r="T175" i="1"/>
  <c r="U175" i="1" s="1"/>
  <c r="Q175" i="1" s="1"/>
  <c r="O175" i="1" s="1"/>
  <c r="R175" i="1" s="1"/>
  <c r="L175" i="1" s="1"/>
  <c r="M175" i="1" s="1"/>
  <c r="AC191" i="1"/>
  <c r="V191" i="1"/>
  <c r="Z191" i="1" s="1"/>
  <c r="AT39" i="1"/>
  <c r="K39" i="1"/>
  <c r="AE39" i="1"/>
  <c r="N44" i="1"/>
  <c r="AF49" i="1"/>
  <c r="AE49" i="1"/>
  <c r="N49" i="1"/>
  <c r="K49" i="1"/>
  <c r="AF57" i="1"/>
  <c r="AE57" i="1"/>
  <c r="N57" i="1"/>
  <c r="K57" i="1"/>
  <c r="N60" i="1"/>
  <c r="AA64" i="1"/>
  <c r="N74" i="1"/>
  <c r="AT74" i="1"/>
  <c r="AW76" i="1"/>
  <c r="AW80" i="1"/>
  <c r="AW84" i="1"/>
  <c r="S88" i="1"/>
  <c r="AF135" i="1"/>
  <c r="AE135" i="1"/>
  <c r="N135" i="1"/>
  <c r="K135" i="1"/>
  <c r="AT135" i="1"/>
  <c r="AB144" i="1"/>
  <c r="AA149" i="1"/>
  <c r="S176" i="1"/>
  <c r="AW176" i="1"/>
  <c r="T22" i="1"/>
  <c r="U22" i="1" s="1"/>
  <c r="S40" i="1"/>
  <c r="N42" i="1"/>
  <c r="AT42" i="1"/>
  <c r="T50" i="1"/>
  <c r="U50" i="1" s="1"/>
  <c r="AB50" i="1" s="1"/>
  <c r="W51" i="1"/>
  <c r="S51" i="1"/>
  <c r="AW51" i="1"/>
  <c r="N52" i="1"/>
  <c r="AT52" i="1"/>
  <c r="AF54" i="1"/>
  <c r="AT55" i="1"/>
  <c r="K55" i="1"/>
  <c r="AE55" i="1"/>
  <c r="AA56" i="1"/>
  <c r="W59" i="1"/>
  <c r="S59" i="1"/>
  <c r="AW59" i="1"/>
  <c r="S64" i="1"/>
  <c r="N66" i="1"/>
  <c r="AT66" i="1"/>
  <c r="AE68" i="1"/>
  <c r="N71" i="1"/>
  <c r="T73" i="1"/>
  <c r="U73" i="1" s="1"/>
  <c r="K74" i="1"/>
  <c r="AF75" i="1"/>
  <c r="K78" i="1"/>
  <c r="AF79" i="1"/>
  <c r="T81" i="1"/>
  <c r="U81" i="1" s="1"/>
  <c r="K82" i="1"/>
  <c r="AF83" i="1"/>
  <c r="N87" i="1"/>
  <c r="T89" i="1"/>
  <c r="U89" i="1" s="1"/>
  <c r="N91" i="1"/>
  <c r="N95" i="1"/>
  <c r="T97" i="1"/>
  <c r="U97" i="1" s="1"/>
  <c r="N99" i="1"/>
  <c r="Q100" i="1"/>
  <c r="O100" i="1" s="1"/>
  <c r="R100" i="1" s="1"/>
  <c r="L100" i="1" s="1"/>
  <c r="M100" i="1" s="1"/>
  <c r="T101" i="1"/>
  <c r="U101" i="1" s="1"/>
  <c r="K104" i="1"/>
  <c r="AA111" i="1"/>
  <c r="Q111" i="1"/>
  <c r="O111" i="1" s="1"/>
  <c r="R111" i="1" s="1"/>
  <c r="W119" i="1"/>
  <c r="T127" i="1"/>
  <c r="U127" i="1" s="1"/>
  <c r="AA131" i="1"/>
  <c r="AE132" i="1"/>
  <c r="AT134" i="1"/>
  <c r="T138" i="1"/>
  <c r="U138" i="1" s="1"/>
  <c r="S141" i="1"/>
  <c r="AW141" i="1"/>
  <c r="AF143" i="1"/>
  <c r="AE143" i="1"/>
  <c r="N143" i="1"/>
  <c r="K143" i="1"/>
  <c r="S145" i="1"/>
  <c r="AW145" i="1"/>
  <c r="AF146" i="1"/>
  <c r="K146" i="1"/>
  <c r="AE146" i="1"/>
  <c r="AT149" i="1"/>
  <c r="K149" i="1"/>
  <c r="AE149" i="1"/>
  <c r="AF149" i="1"/>
  <c r="N149" i="1"/>
  <c r="S153" i="1"/>
  <c r="AW153" i="1"/>
  <c r="K162" i="1"/>
  <c r="AF167" i="1"/>
  <c r="AE167" i="1"/>
  <c r="N167" i="1"/>
  <c r="K167" i="1"/>
  <c r="AT167" i="1"/>
  <c r="Q168" i="1"/>
  <c r="O168" i="1" s="1"/>
  <c r="R168" i="1" s="1"/>
  <c r="L168" i="1" s="1"/>
  <c r="M168" i="1" s="1"/>
  <c r="AA168" i="1"/>
  <c r="T172" i="1"/>
  <c r="U172" i="1" s="1"/>
  <c r="AB172" i="1" s="1"/>
  <c r="AF177" i="1"/>
  <c r="AE177" i="1"/>
  <c r="N177" i="1"/>
  <c r="AT177" i="1"/>
  <c r="K177" i="1"/>
  <c r="AE181" i="1"/>
  <c r="AF181" i="1"/>
  <c r="K181" i="1"/>
  <c r="AT181" i="1"/>
  <c r="W182" i="1"/>
  <c r="AA195" i="1"/>
  <c r="T206" i="1"/>
  <c r="U206" i="1" s="1"/>
  <c r="V314" i="1"/>
  <c r="Z314" i="1" s="1"/>
  <c r="AB314" i="1"/>
  <c r="AC314" i="1"/>
  <c r="T70" i="1"/>
  <c r="U70" i="1" s="1"/>
  <c r="S71" i="1"/>
  <c r="AW71" i="1"/>
  <c r="S87" i="1"/>
  <c r="AW87" i="1"/>
  <c r="T90" i="1"/>
  <c r="U90" i="1" s="1"/>
  <c r="AB90" i="1" s="1"/>
  <c r="T94" i="1"/>
  <c r="U94" i="1" s="1"/>
  <c r="Q94" i="1" s="1"/>
  <c r="O94" i="1" s="1"/>
  <c r="R94" i="1" s="1"/>
  <c r="S95" i="1"/>
  <c r="AW95" i="1"/>
  <c r="T98" i="1"/>
  <c r="U98" i="1" s="1"/>
  <c r="Q98" i="1" s="1"/>
  <c r="O98" i="1" s="1"/>
  <c r="R98" i="1" s="1"/>
  <c r="AT121" i="1"/>
  <c r="K121" i="1"/>
  <c r="AE121" i="1"/>
  <c r="AA128" i="1"/>
  <c r="AA135" i="1"/>
  <c r="N152" i="1"/>
  <c r="AT152" i="1"/>
  <c r="AE152" i="1"/>
  <c r="K152" i="1"/>
  <c r="S157" i="1"/>
  <c r="AW157" i="1"/>
  <c r="Q158" i="1"/>
  <c r="O158" i="1" s="1"/>
  <c r="R158" i="1" s="1"/>
  <c r="L158" i="1" s="1"/>
  <c r="M158" i="1" s="1"/>
  <c r="AA158" i="1"/>
  <c r="K26" i="1"/>
  <c r="T42" i="1"/>
  <c r="U42" i="1" s="1"/>
  <c r="AT44" i="1"/>
  <c r="AT47" i="1"/>
  <c r="K47" i="1"/>
  <c r="AE47" i="1"/>
  <c r="S67" i="1"/>
  <c r="AW67" i="1"/>
  <c r="N108" i="1"/>
  <c r="AT108" i="1"/>
  <c r="AF108" i="1"/>
  <c r="K108" i="1"/>
  <c r="AT118" i="1"/>
  <c r="AF126" i="1"/>
  <c r="K126" i="1"/>
  <c r="AT129" i="1"/>
  <c r="K129" i="1"/>
  <c r="AE129" i="1"/>
  <c r="AA155" i="1"/>
  <c r="AF163" i="1"/>
  <c r="AE163" i="1"/>
  <c r="N163" i="1"/>
  <c r="K163" i="1"/>
  <c r="AA169" i="1"/>
  <c r="N43" i="1"/>
  <c r="N46" i="1"/>
  <c r="AT46" i="1"/>
  <c r="T54" i="1"/>
  <c r="U54" i="1" s="1"/>
  <c r="AB54" i="1" s="1"/>
  <c r="W55" i="1"/>
  <c r="S55" i="1"/>
  <c r="AW55" i="1"/>
  <c r="N62" i="1"/>
  <c r="AT62" i="1"/>
  <c r="N67" i="1"/>
  <c r="T69" i="1"/>
  <c r="U69" i="1" s="1"/>
  <c r="K70" i="1"/>
  <c r="K86" i="1"/>
  <c r="K90" i="1"/>
  <c r="AF91" i="1"/>
  <c r="K94" i="1"/>
  <c r="AF95" i="1"/>
  <c r="K98" i="1"/>
  <c r="AF99" i="1"/>
  <c r="K102" i="1"/>
  <c r="T103" i="1"/>
  <c r="U103" i="1" s="1"/>
  <c r="Q103" i="1" s="1"/>
  <c r="O103" i="1" s="1"/>
  <c r="R103" i="1" s="1"/>
  <c r="L103" i="1" s="1"/>
  <c r="M103" i="1" s="1"/>
  <c r="K106" i="1"/>
  <c r="AF111" i="1"/>
  <c r="AE111" i="1"/>
  <c r="N111" i="1"/>
  <c r="K111" i="1"/>
  <c r="AT111" i="1"/>
  <c r="AA112" i="1"/>
  <c r="T116" i="1"/>
  <c r="U116" i="1" s="1"/>
  <c r="Q116" i="1" s="1"/>
  <c r="O116" i="1" s="1"/>
  <c r="R116" i="1" s="1"/>
  <c r="L116" i="1" s="1"/>
  <c r="M116" i="1" s="1"/>
  <c r="Q122" i="1"/>
  <c r="O122" i="1" s="1"/>
  <c r="R122" i="1" s="1"/>
  <c r="L122" i="1" s="1"/>
  <c r="M122" i="1" s="1"/>
  <c r="AF122" i="1"/>
  <c r="AT122" i="1"/>
  <c r="N122" i="1"/>
  <c r="W127" i="1"/>
  <c r="AC130" i="1"/>
  <c r="AB130" i="1"/>
  <c r="V130" i="1"/>
  <c r="Z130" i="1" s="1"/>
  <c r="AW142" i="1"/>
  <c r="S142" i="1"/>
  <c r="AF147" i="1"/>
  <c r="AE147" i="1"/>
  <c r="N147" i="1"/>
  <c r="K147" i="1"/>
  <c r="AT147" i="1"/>
  <c r="N148" i="1"/>
  <c r="AT148" i="1"/>
  <c r="K148" i="1"/>
  <c r="AF166" i="1"/>
  <c r="K166" i="1"/>
  <c r="AT169" i="1"/>
  <c r="K169" i="1"/>
  <c r="AE169" i="1"/>
  <c r="Q170" i="1"/>
  <c r="O170" i="1" s="1"/>
  <c r="R170" i="1" s="1"/>
  <c r="L170" i="1" s="1"/>
  <c r="M170" i="1" s="1"/>
  <c r="AA171" i="1"/>
  <c r="AT173" i="1"/>
  <c r="K173" i="1"/>
  <c r="AE173" i="1"/>
  <c r="N173" i="1"/>
  <c r="AF174" i="1"/>
  <c r="AE174" i="1"/>
  <c r="AT174" i="1"/>
  <c r="N174" i="1"/>
  <c r="AA180" i="1"/>
  <c r="T180" i="1"/>
  <c r="U180" i="1" s="1"/>
  <c r="AB180" i="1" s="1"/>
  <c r="AW181" i="1"/>
  <c r="S181" i="1"/>
  <c r="T187" i="1"/>
  <c r="U187" i="1" s="1"/>
  <c r="Q187" i="1" s="1"/>
  <c r="O187" i="1" s="1"/>
  <c r="R187" i="1" s="1"/>
  <c r="L187" i="1" s="1"/>
  <c r="M187" i="1" s="1"/>
  <c r="AA201" i="1"/>
  <c r="AA202" i="1"/>
  <c r="AF208" i="1"/>
  <c r="AE208" i="1"/>
  <c r="AT208" i="1"/>
  <c r="N208" i="1"/>
  <c r="K208" i="1"/>
  <c r="T213" i="1"/>
  <c r="U213" i="1" s="1"/>
  <c r="AA215" i="1"/>
  <c r="AC216" i="1"/>
  <c r="V216" i="1"/>
  <c r="Z216" i="1" s="1"/>
  <c r="AB216" i="1"/>
  <c r="AA221" i="1"/>
  <c r="Q221" i="1"/>
  <c r="O221" i="1" s="1"/>
  <c r="R221" i="1" s="1"/>
  <c r="L221" i="1" s="1"/>
  <c r="M221" i="1" s="1"/>
  <c r="T222" i="1"/>
  <c r="U222" i="1" s="1"/>
  <c r="Q222" i="1" s="1"/>
  <c r="O222" i="1" s="1"/>
  <c r="R222" i="1" s="1"/>
  <c r="L222" i="1" s="1"/>
  <c r="M222" i="1" s="1"/>
  <c r="S61" i="1"/>
  <c r="W115" i="1"/>
  <c r="AF115" i="1"/>
  <c r="AE115" i="1"/>
  <c r="N115" i="1"/>
  <c r="K115" i="1"/>
  <c r="W139" i="1"/>
  <c r="AF139" i="1"/>
  <c r="AE139" i="1"/>
  <c r="N139" i="1"/>
  <c r="K139" i="1"/>
  <c r="AB140" i="1"/>
  <c r="AT145" i="1"/>
  <c r="K145" i="1"/>
  <c r="AE145" i="1"/>
  <c r="T148" i="1"/>
  <c r="U148" i="1" s="1"/>
  <c r="Q148" i="1" s="1"/>
  <c r="O148" i="1" s="1"/>
  <c r="R148" i="1" s="1"/>
  <c r="W149" i="1"/>
  <c r="S149" i="1"/>
  <c r="AW149" i="1"/>
  <c r="N156" i="1"/>
  <c r="AT156" i="1"/>
  <c r="W171" i="1"/>
  <c r="AF171" i="1"/>
  <c r="AE171" i="1"/>
  <c r="N171" i="1"/>
  <c r="K171" i="1"/>
  <c r="AF176" i="1"/>
  <c r="N176" i="1"/>
  <c r="AE176" i="1"/>
  <c r="AT176" i="1"/>
  <c r="AA181" i="1"/>
  <c r="AA184" i="1"/>
  <c r="T184" i="1"/>
  <c r="U184" i="1" s="1"/>
  <c r="Q184" i="1" s="1"/>
  <c r="O184" i="1" s="1"/>
  <c r="R184" i="1" s="1"/>
  <c r="L184" i="1" s="1"/>
  <c r="M184" i="1" s="1"/>
  <c r="AA186" i="1"/>
  <c r="Q186" i="1"/>
  <c r="O186" i="1" s="1"/>
  <c r="R186" i="1" s="1"/>
  <c r="AA191" i="1"/>
  <c r="Q191" i="1"/>
  <c r="O191" i="1" s="1"/>
  <c r="R191" i="1" s="1"/>
  <c r="L191" i="1" s="1"/>
  <c r="M191" i="1" s="1"/>
  <c r="AB196" i="1"/>
  <c r="AA197" i="1"/>
  <c r="AA204" i="1"/>
  <c r="AA205" i="1"/>
  <c r="AT207" i="1"/>
  <c r="K207" i="1"/>
  <c r="AE207" i="1"/>
  <c r="N207" i="1"/>
  <c r="T212" i="1"/>
  <c r="U212" i="1" s="1"/>
  <c r="AA219" i="1"/>
  <c r="AA233" i="1"/>
  <c r="Q233" i="1"/>
  <c r="O233" i="1" s="1"/>
  <c r="R233" i="1" s="1"/>
  <c r="AF266" i="1"/>
  <c r="AT266" i="1"/>
  <c r="N266" i="1"/>
  <c r="AE266" i="1"/>
  <c r="K266" i="1"/>
  <c r="AA283" i="1"/>
  <c r="T283" i="1"/>
  <c r="U283" i="1" s="1"/>
  <c r="Q283" i="1"/>
  <c r="O283" i="1" s="1"/>
  <c r="R283" i="1" s="1"/>
  <c r="L283" i="1" s="1"/>
  <c r="M283" i="1" s="1"/>
  <c r="V291" i="1"/>
  <c r="Z291" i="1" s="1"/>
  <c r="AC291" i="1"/>
  <c r="AB291" i="1"/>
  <c r="AA317" i="1"/>
  <c r="Q317" i="1"/>
  <c r="O317" i="1" s="1"/>
  <c r="R317" i="1" s="1"/>
  <c r="T317" i="1"/>
  <c r="U317" i="1" s="1"/>
  <c r="AF330" i="1"/>
  <c r="AE330" i="1"/>
  <c r="AT330" i="1"/>
  <c r="N330" i="1"/>
  <c r="K330" i="1"/>
  <c r="K336" i="1"/>
  <c r="N336" i="1"/>
  <c r="AE336" i="1"/>
  <c r="AF336" i="1"/>
  <c r="AT336" i="1"/>
  <c r="AA223" i="1"/>
  <c r="T224" i="1"/>
  <c r="U224" i="1" s="1"/>
  <c r="Q224" i="1" s="1"/>
  <c r="O224" i="1" s="1"/>
  <c r="R224" i="1" s="1"/>
  <c r="L224" i="1" s="1"/>
  <c r="M224" i="1" s="1"/>
  <c r="T225" i="1"/>
  <c r="U225" i="1" s="1"/>
  <c r="AA228" i="1"/>
  <c r="AF229" i="1"/>
  <c r="AE229" i="1"/>
  <c r="N229" i="1"/>
  <c r="K229" i="1"/>
  <c r="AT229" i="1"/>
  <c r="S252" i="1"/>
  <c r="AW252" i="1"/>
  <c r="AA304" i="1"/>
  <c r="W103" i="1"/>
  <c r="AF103" i="1"/>
  <c r="AE103" i="1"/>
  <c r="N103" i="1"/>
  <c r="K103" i="1"/>
  <c r="AT109" i="1"/>
  <c r="K109" i="1"/>
  <c r="AE109" i="1"/>
  <c r="AA110" i="1"/>
  <c r="T112" i="1"/>
  <c r="U112" i="1" s="1"/>
  <c r="Q112" i="1" s="1"/>
  <c r="O112" i="1" s="1"/>
  <c r="R112" i="1" s="1"/>
  <c r="L112" i="1" s="1"/>
  <c r="M112" i="1" s="1"/>
  <c r="W113" i="1"/>
  <c r="S113" i="1"/>
  <c r="AW113" i="1"/>
  <c r="T120" i="1"/>
  <c r="U120" i="1" s="1"/>
  <c r="W121" i="1"/>
  <c r="S121" i="1"/>
  <c r="AW121" i="1"/>
  <c r="AT125" i="1"/>
  <c r="K125" i="1"/>
  <c r="AE125" i="1"/>
  <c r="AA126" i="1"/>
  <c r="T128" i="1"/>
  <c r="U128" i="1" s="1"/>
  <c r="W129" i="1"/>
  <c r="S129" i="1"/>
  <c r="AW129" i="1"/>
  <c r="AT133" i="1"/>
  <c r="K133" i="1"/>
  <c r="AE133" i="1"/>
  <c r="AA134" i="1"/>
  <c r="T136" i="1"/>
  <c r="U136" i="1" s="1"/>
  <c r="W137" i="1"/>
  <c r="S137" i="1"/>
  <c r="AW137" i="1"/>
  <c r="N144" i="1"/>
  <c r="AT144" i="1"/>
  <c r="K154" i="1"/>
  <c r="W159" i="1"/>
  <c r="AF159" i="1"/>
  <c r="AE159" i="1"/>
  <c r="N159" i="1"/>
  <c r="K159" i="1"/>
  <c r="AB160" i="1"/>
  <c r="AT165" i="1"/>
  <c r="K165" i="1"/>
  <c r="AE165" i="1"/>
  <c r="AA166" i="1"/>
  <c r="T168" i="1"/>
  <c r="U168" i="1" s="1"/>
  <c r="W169" i="1"/>
  <c r="S169" i="1"/>
  <c r="AW169" i="1"/>
  <c r="AE178" i="1"/>
  <c r="N178" i="1"/>
  <c r="AF178" i="1"/>
  <c r="AE190" i="1"/>
  <c r="AT190" i="1"/>
  <c r="K190" i="1"/>
  <c r="K192" i="1"/>
  <c r="N192" i="1"/>
  <c r="AF192" i="1"/>
  <c r="T198" i="1"/>
  <c r="U198" i="1" s="1"/>
  <c r="T205" i="1"/>
  <c r="U205" i="1" s="1"/>
  <c r="Q205" i="1" s="1"/>
  <c r="O205" i="1" s="1"/>
  <c r="R205" i="1" s="1"/>
  <c r="AA209" i="1"/>
  <c r="AA210" i="1"/>
  <c r="T221" i="1"/>
  <c r="U221" i="1" s="1"/>
  <c r="AF228" i="1"/>
  <c r="AT228" i="1"/>
  <c r="N228" i="1"/>
  <c r="AE228" i="1"/>
  <c r="K228" i="1"/>
  <c r="T262" i="1"/>
  <c r="U262" i="1" s="1"/>
  <c r="Q262" i="1" s="1"/>
  <c r="O262" i="1" s="1"/>
  <c r="R262" i="1" s="1"/>
  <c r="AA301" i="1"/>
  <c r="AT105" i="1"/>
  <c r="K105" i="1"/>
  <c r="AE105" i="1"/>
  <c r="T108" i="1"/>
  <c r="U108" i="1" s="1"/>
  <c r="S109" i="1"/>
  <c r="AW109" i="1"/>
  <c r="N116" i="1"/>
  <c r="AT116" i="1"/>
  <c r="T124" i="1"/>
  <c r="U124" i="1" s="1"/>
  <c r="Q124" i="1" s="1"/>
  <c r="O124" i="1" s="1"/>
  <c r="R124" i="1" s="1"/>
  <c r="S125" i="1"/>
  <c r="AW125" i="1"/>
  <c r="T132" i="1"/>
  <c r="U132" i="1" s="1"/>
  <c r="Q132" i="1" s="1"/>
  <c r="O132" i="1" s="1"/>
  <c r="R132" i="1" s="1"/>
  <c r="L132" i="1" s="1"/>
  <c r="M132" i="1" s="1"/>
  <c r="S133" i="1"/>
  <c r="AW133" i="1"/>
  <c r="Q140" i="1"/>
  <c r="O140" i="1" s="1"/>
  <c r="R140" i="1" s="1"/>
  <c r="L140" i="1" s="1"/>
  <c r="M140" i="1" s="1"/>
  <c r="N140" i="1"/>
  <c r="AT140" i="1"/>
  <c r="N145" i="1"/>
  <c r="Q150" i="1"/>
  <c r="O150" i="1" s="1"/>
  <c r="R150" i="1" s="1"/>
  <c r="L150" i="1" s="1"/>
  <c r="M150" i="1" s="1"/>
  <c r="AF155" i="1"/>
  <c r="AE155" i="1"/>
  <c r="N155" i="1"/>
  <c r="K155" i="1"/>
  <c r="AB156" i="1"/>
  <c r="AE156" i="1"/>
  <c r="AT161" i="1"/>
  <c r="K161" i="1"/>
  <c r="AE161" i="1"/>
  <c r="T164" i="1"/>
  <c r="U164" i="1" s="1"/>
  <c r="S165" i="1"/>
  <c r="AW165" i="1"/>
  <c r="N172" i="1"/>
  <c r="AT172" i="1"/>
  <c r="Q177" i="1"/>
  <c r="O177" i="1" s="1"/>
  <c r="R177" i="1" s="1"/>
  <c r="L177" i="1" s="1"/>
  <c r="M177" i="1" s="1"/>
  <c r="AA183" i="1"/>
  <c r="AE194" i="1"/>
  <c r="N194" i="1"/>
  <c r="K194" i="1"/>
  <c r="AA199" i="1"/>
  <c r="T210" i="1"/>
  <c r="U210" i="1" s="1"/>
  <c r="Q210" i="1" s="1"/>
  <c r="O210" i="1" s="1"/>
  <c r="R210" i="1" s="1"/>
  <c r="L210" i="1" s="1"/>
  <c r="M210" i="1" s="1"/>
  <c r="AA222" i="1"/>
  <c r="T233" i="1"/>
  <c r="U233" i="1" s="1"/>
  <c r="AA235" i="1"/>
  <c r="T235" i="1"/>
  <c r="U235" i="1" s="1"/>
  <c r="Q235" i="1" s="1"/>
  <c r="O235" i="1" s="1"/>
  <c r="R235" i="1" s="1"/>
  <c r="L235" i="1" s="1"/>
  <c r="M235" i="1" s="1"/>
  <c r="N239" i="1"/>
  <c r="AT239" i="1"/>
  <c r="AF239" i="1"/>
  <c r="AE239" i="1"/>
  <c r="K239" i="1"/>
  <c r="T104" i="1"/>
  <c r="U104" i="1" s="1"/>
  <c r="AB104" i="1" s="1"/>
  <c r="W105" i="1"/>
  <c r="S105" i="1"/>
  <c r="AW105" i="1"/>
  <c r="S110" i="1"/>
  <c r="N112" i="1"/>
  <c r="AT112" i="1"/>
  <c r="AE114" i="1"/>
  <c r="S118" i="1"/>
  <c r="N120" i="1"/>
  <c r="AT120" i="1"/>
  <c r="S126" i="1"/>
  <c r="N128" i="1"/>
  <c r="AT128" i="1"/>
  <c r="S134" i="1"/>
  <c r="N136" i="1"/>
  <c r="AT136" i="1"/>
  <c r="AE138" i="1"/>
  <c r="K144" i="1"/>
  <c r="AF145" i="1"/>
  <c r="W151" i="1"/>
  <c r="AF151" i="1"/>
  <c r="AE151" i="1"/>
  <c r="N151" i="1"/>
  <c r="K151" i="1"/>
  <c r="N154" i="1"/>
  <c r="AT154" i="1"/>
  <c r="AF156" i="1"/>
  <c r="AT157" i="1"/>
  <c r="K157" i="1"/>
  <c r="AE157" i="1"/>
  <c r="T160" i="1"/>
  <c r="U160" i="1" s="1"/>
  <c r="Q160" i="1" s="1"/>
  <c r="O160" i="1" s="1"/>
  <c r="R160" i="1" s="1"/>
  <c r="W161" i="1"/>
  <c r="S161" i="1"/>
  <c r="AW161" i="1"/>
  <c r="S166" i="1"/>
  <c r="N168" i="1"/>
  <c r="AT168" i="1"/>
  <c r="AE170" i="1"/>
  <c r="K176" i="1"/>
  <c r="W180" i="1"/>
  <c r="AE186" i="1"/>
  <c r="AT186" i="1"/>
  <c r="K186" i="1"/>
  <c r="W190" i="1"/>
  <c r="AB191" i="1"/>
  <c r="AT194" i="1"/>
  <c r="AF207" i="1"/>
  <c r="AF209" i="1"/>
  <c r="AE209" i="1"/>
  <c r="N209" i="1"/>
  <c r="K209" i="1"/>
  <c r="T218" i="1"/>
  <c r="U218" i="1" s="1"/>
  <c r="W223" i="1"/>
  <c r="T228" i="1"/>
  <c r="U228" i="1" s="1"/>
  <c r="Q228" i="1" s="1"/>
  <c r="O228" i="1" s="1"/>
  <c r="R228" i="1" s="1"/>
  <c r="L228" i="1" s="1"/>
  <c r="M228" i="1" s="1"/>
  <c r="T292" i="1"/>
  <c r="U292" i="1" s="1"/>
  <c r="S293" i="1"/>
  <c r="AW293" i="1"/>
  <c r="S151" i="1"/>
  <c r="S155" i="1"/>
  <c r="S159" i="1"/>
  <c r="N180" i="1"/>
  <c r="AF180" i="1"/>
  <c r="AA196" i="1"/>
  <c r="Q196" i="1"/>
  <c r="O196" i="1" s="1"/>
  <c r="R196" i="1" s="1"/>
  <c r="T201" i="1"/>
  <c r="U201" i="1" s="1"/>
  <c r="Q201" i="1" s="1"/>
  <c r="O201" i="1" s="1"/>
  <c r="R201" i="1" s="1"/>
  <c r="L201" i="1" s="1"/>
  <c r="M201" i="1" s="1"/>
  <c r="AB210" i="1"/>
  <c r="AA214" i="1"/>
  <c r="N218" i="1"/>
  <c r="AT218" i="1"/>
  <c r="AE218" i="1"/>
  <c r="K218" i="1"/>
  <c r="S223" i="1"/>
  <c r="AW223" i="1"/>
  <c r="AA224" i="1"/>
  <c r="AB230" i="1"/>
  <c r="N230" i="1"/>
  <c r="AT230" i="1"/>
  <c r="AF230" i="1"/>
  <c r="K230" i="1"/>
  <c r="AA243" i="1"/>
  <c r="W254" i="1"/>
  <c r="AA260" i="1"/>
  <c r="Q261" i="1"/>
  <c r="O261" i="1" s="1"/>
  <c r="R261" i="1" s="1"/>
  <c r="AA275" i="1"/>
  <c r="AA242" i="1"/>
  <c r="AA248" i="1"/>
  <c r="AT256" i="1"/>
  <c r="K256" i="1"/>
  <c r="AE256" i="1"/>
  <c r="N256" i="1"/>
  <c r="AF256" i="1"/>
  <c r="Q276" i="1"/>
  <c r="O276" i="1" s="1"/>
  <c r="R276" i="1" s="1"/>
  <c r="AA276" i="1"/>
  <c r="AA287" i="1"/>
  <c r="T302" i="1"/>
  <c r="U302" i="1" s="1"/>
  <c r="AT180" i="1"/>
  <c r="AT184" i="1"/>
  <c r="AT188" i="1"/>
  <c r="T192" i="1"/>
  <c r="U192" i="1" s="1"/>
  <c r="AB192" i="1" s="1"/>
  <c r="AA200" i="1"/>
  <c r="Q200" i="1"/>
  <c r="O200" i="1" s="1"/>
  <c r="R200" i="1" s="1"/>
  <c r="L200" i="1" s="1"/>
  <c r="M200" i="1" s="1"/>
  <c r="T204" i="1"/>
  <c r="U204" i="1" s="1"/>
  <c r="AW208" i="1"/>
  <c r="S208" i="1"/>
  <c r="S211" i="1"/>
  <c r="AW211" i="1"/>
  <c r="AF212" i="1"/>
  <c r="K212" i="1"/>
  <c r="AE212" i="1"/>
  <c r="AT215" i="1"/>
  <c r="K215" i="1"/>
  <c r="AE215" i="1"/>
  <c r="AF215" i="1"/>
  <c r="N215" i="1"/>
  <c r="S219" i="1"/>
  <c r="AW219" i="1"/>
  <c r="AF233" i="1"/>
  <c r="AE233" i="1"/>
  <c r="N233" i="1"/>
  <c r="K233" i="1"/>
  <c r="AT233" i="1"/>
  <c r="T237" i="1"/>
  <c r="U237" i="1" s="1"/>
  <c r="Q237" i="1" s="1"/>
  <c r="O237" i="1" s="1"/>
  <c r="R237" i="1" s="1"/>
  <c r="L237" i="1" s="1"/>
  <c r="M237" i="1" s="1"/>
  <c r="Q241" i="1"/>
  <c r="O241" i="1" s="1"/>
  <c r="R241" i="1" s="1"/>
  <c r="L241" i="1" s="1"/>
  <c r="M241" i="1" s="1"/>
  <c r="AA241" i="1"/>
  <c r="T249" i="1"/>
  <c r="U249" i="1" s="1"/>
  <c r="Q249" i="1" s="1"/>
  <c r="O249" i="1" s="1"/>
  <c r="R249" i="1" s="1"/>
  <c r="L249" i="1" s="1"/>
  <c r="M249" i="1" s="1"/>
  <c r="AA250" i="1"/>
  <c r="T261" i="1"/>
  <c r="U261" i="1" s="1"/>
  <c r="AF261" i="1"/>
  <c r="AT261" i="1"/>
  <c r="N261" i="1"/>
  <c r="K261" i="1"/>
  <c r="N268" i="1"/>
  <c r="AT268" i="1"/>
  <c r="AF268" i="1"/>
  <c r="K268" i="1"/>
  <c r="AE268" i="1"/>
  <c r="W178" i="1"/>
  <c r="AW194" i="1"/>
  <c r="S195" i="1"/>
  <c r="AE198" i="1"/>
  <c r="N198" i="1"/>
  <c r="AF213" i="1"/>
  <c r="AE213" i="1"/>
  <c r="N213" i="1"/>
  <c r="K213" i="1"/>
  <c r="AT213" i="1"/>
  <c r="N214" i="1"/>
  <c r="AT214" i="1"/>
  <c r="K214" i="1"/>
  <c r="AF232" i="1"/>
  <c r="K232" i="1"/>
  <c r="AA240" i="1"/>
  <c r="AC241" i="1"/>
  <c r="AB241" i="1"/>
  <c r="V241" i="1"/>
  <c r="Z241" i="1" s="1"/>
  <c r="AT248" i="1"/>
  <c r="K248" i="1"/>
  <c r="AE248" i="1"/>
  <c r="AC257" i="1"/>
  <c r="AB257" i="1"/>
  <c r="V257" i="1"/>
  <c r="Z257" i="1" s="1"/>
  <c r="AW182" i="1"/>
  <c r="AW186" i="1"/>
  <c r="AW190" i="1"/>
  <c r="AA192" i="1"/>
  <c r="W198" i="1"/>
  <c r="AT198" i="1"/>
  <c r="K200" i="1"/>
  <c r="N200" i="1"/>
  <c r="AA208" i="1"/>
  <c r="T209" i="1"/>
  <c r="U209" i="1" s="1"/>
  <c r="AF218" i="1"/>
  <c r="AW220" i="1"/>
  <c r="S220" i="1"/>
  <c r="N226" i="1"/>
  <c r="AT226" i="1"/>
  <c r="AF226" i="1"/>
  <c r="AE226" i="1"/>
  <c r="AA229" i="1"/>
  <c r="T229" i="1"/>
  <c r="U229" i="1" s="1"/>
  <c r="AE230" i="1"/>
  <c r="AT232" i="1"/>
  <c r="AA246" i="1"/>
  <c r="AT252" i="1"/>
  <c r="K252" i="1"/>
  <c r="AE252" i="1"/>
  <c r="N252" i="1"/>
  <c r="AF257" i="1"/>
  <c r="AT257" i="1"/>
  <c r="N257" i="1"/>
  <c r="K257" i="1"/>
  <c r="L257" i="1" s="1"/>
  <c r="M257" i="1" s="1"/>
  <c r="AT265" i="1"/>
  <c r="K265" i="1"/>
  <c r="AE265" i="1"/>
  <c r="N265" i="1"/>
  <c r="AF265" i="1"/>
  <c r="N272" i="1"/>
  <c r="AT272" i="1"/>
  <c r="AF272" i="1"/>
  <c r="AE272" i="1"/>
  <c r="K272" i="1"/>
  <c r="Q292" i="1"/>
  <c r="O292" i="1" s="1"/>
  <c r="R292" i="1" s="1"/>
  <c r="L292" i="1" s="1"/>
  <c r="M292" i="1" s="1"/>
  <c r="AA292" i="1"/>
  <c r="AA297" i="1"/>
  <c r="K303" i="1"/>
  <c r="AT303" i="1"/>
  <c r="N303" i="1"/>
  <c r="AE303" i="1"/>
  <c r="AF303" i="1"/>
  <c r="W205" i="1"/>
  <c r="AF205" i="1"/>
  <c r="AE205" i="1"/>
  <c r="N205" i="1"/>
  <c r="K205" i="1"/>
  <c r="AB206" i="1"/>
  <c r="AT211" i="1"/>
  <c r="K211" i="1"/>
  <c r="AE211" i="1"/>
  <c r="T214" i="1"/>
  <c r="U214" i="1" s="1"/>
  <c r="W215" i="1"/>
  <c r="S215" i="1"/>
  <c r="AW215" i="1"/>
  <c r="N222" i="1"/>
  <c r="AT222" i="1"/>
  <c r="AC245" i="1"/>
  <c r="AB245" i="1"/>
  <c r="AF245" i="1"/>
  <c r="K245" i="1"/>
  <c r="AF246" i="1"/>
  <c r="AE246" i="1"/>
  <c r="N246" i="1"/>
  <c r="K246" i="1"/>
  <c r="AT246" i="1"/>
  <c r="T251" i="1"/>
  <c r="U251" i="1" s="1"/>
  <c r="AB251" i="1" s="1"/>
  <c r="Q259" i="1"/>
  <c r="O259" i="1" s="1"/>
  <c r="R259" i="1" s="1"/>
  <c r="L259" i="1" s="1"/>
  <c r="M259" i="1" s="1"/>
  <c r="AF279" i="1"/>
  <c r="AE279" i="1"/>
  <c r="N279" i="1"/>
  <c r="K279" i="1"/>
  <c r="AT279" i="1"/>
  <c r="T282" i="1"/>
  <c r="U282" i="1" s="1"/>
  <c r="AF283" i="1"/>
  <c r="AE283" i="1"/>
  <c r="N283" i="1"/>
  <c r="K283" i="1"/>
  <c r="AT283" i="1"/>
  <c r="AW294" i="1"/>
  <c r="S294" i="1"/>
  <c r="T298" i="1"/>
  <c r="U298" i="1" s="1"/>
  <c r="T303" i="1"/>
  <c r="U303" i="1" s="1"/>
  <c r="Q303" i="1" s="1"/>
  <c r="O303" i="1" s="1"/>
  <c r="R303" i="1" s="1"/>
  <c r="L303" i="1" s="1"/>
  <c r="M303" i="1" s="1"/>
  <c r="T304" i="1"/>
  <c r="U304" i="1" s="1"/>
  <c r="Q304" i="1" s="1"/>
  <c r="O304" i="1" s="1"/>
  <c r="R304" i="1" s="1"/>
  <c r="AF304" i="1"/>
  <c r="AT304" i="1"/>
  <c r="AE304" i="1"/>
  <c r="K304" i="1"/>
  <c r="AT335" i="1"/>
  <c r="K335" i="1"/>
  <c r="AF335" i="1"/>
  <c r="N335" i="1"/>
  <c r="AE335" i="1"/>
  <c r="W203" i="1"/>
  <c r="S203" i="1"/>
  <c r="AW203" i="1"/>
  <c r="N210" i="1"/>
  <c r="AT210" i="1"/>
  <c r="T217" i="1"/>
  <c r="U217" i="1" s="1"/>
  <c r="K220" i="1"/>
  <c r="W225" i="1"/>
  <c r="AF225" i="1"/>
  <c r="AE225" i="1"/>
  <c r="N225" i="1"/>
  <c r="K225" i="1"/>
  <c r="AB226" i="1"/>
  <c r="AT231" i="1"/>
  <c r="K231" i="1"/>
  <c r="AE231" i="1"/>
  <c r="AA232" i="1"/>
  <c r="T234" i="1"/>
  <c r="U234" i="1" s="1"/>
  <c r="AB234" i="1" s="1"/>
  <c r="AE234" i="1"/>
  <c r="AF234" i="1"/>
  <c r="N234" i="1"/>
  <c r="AF241" i="1"/>
  <c r="AT241" i="1"/>
  <c r="N241" i="1"/>
  <c r="AA256" i="1"/>
  <c r="N259" i="1"/>
  <c r="AT259" i="1"/>
  <c r="AF259" i="1"/>
  <c r="K259" i="1"/>
  <c r="AF262" i="1"/>
  <c r="AE262" i="1"/>
  <c r="N262" i="1"/>
  <c r="K262" i="1"/>
  <c r="S270" i="1"/>
  <c r="AW270" i="1"/>
  <c r="Q274" i="1"/>
  <c r="O274" i="1" s="1"/>
  <c r="R274" i="1" s="1"/>
  <c r="AA274" i="1"/>
  <c r="AF278" i="1"/>
  <c r="K278" i="1"/>
  <c r="N278" i="1"/>
  <c r="AE278" i="1"/>
  <c r="AT278" i="1"/>
  <c r="AF286" i="1"/>
  <c r="K286" i="1"/>
  <c r="AE300" i="1"/>
  <c r="N300" i="1"/>
  <c r="K300" i="1"/>
  <c r="AA319" i="1"/>
  <c r="AW337" i="1"/>
  <c r="S337" i="1"/>
  <c r="Q206" i="1"/>
  <c r="O206" i="1" s="1"/>
  <c r="R206" i="1" s="1"/>
  <c r="N206" i="1"/>
  <c r="AT206" i="1"/>
  <c r="Q216" i="1"/>
  <c r="O216" i="1" s="1"/>
  <c r="R216" i="1" s="1"/>
  <c r="L216" i="1" s="1"/>
  <c r="M216" i="1" s="1"/>
  <c r="AF221" i="1"/>
  <c r="AE221" i="1"/>
  <c r="N221" i="1"/>
  <c r="K221" i="1"/>
  <c r="AE222" i="1"/>
  <c r="AT227" i="1"/>
  <c r="K227" i="1"/>
  <c r="AE227" i="1"/>
  <c r="T230" i="1"/>
  <c r="U230" i="1" s="1"/>
  <c r="Q230" i="1" s="1"/>
  <c r="O230" i="1" s="1"/>
  <c r="R230" i="1" s="1"/>
  <c r="L230" i="1" s="1"/>
  <c r="M230" i="1" s="1"/>
  <c r="S231" i="1"/>
  <c r="AW231" i="1"/>
  <c r="N243" i="1"/>
  <c r="AT243" i="1"/>
  <c r="AF243" i="1"/>
  <c r="K243" i="1"/>
  <c r="AA254" i="1"/>
  <c r="AF258" i="1"/>
  <c r="AE258" i="1"/>
  <c r="N258" i="1"/>
  <c r="K258" i="1"/>
  <c r="AA273" i="1"/>
  <c r="T274" i="1"/>
  <c r="U274" i="1" s="1"/>
  <c r="AT286" i="1"/>
  <c r="AF295" i="1"/>
  <c r="AE295" i="1"/>
  <c r="N295" i="1"/>
  <c r="K295" i="1"/>
  <c r="AT295" i="1"/>
  <c r="AT300" i="1"/>
  <c r="N304" i="1"/>
  <c r="AE204" i="1"/>
  <c r="K210" i="1"/>
  <c r="AF211" i="1"/>
  <c r="Q212" i="1"/>
  <c r="O212" i="1" s="1"/>
  <c r="R212" i="1" s="1"/>
  <c r="L212" i="1" s="1"/>
  <c r="M212" i="1" s="1"/>
  <c r="W217" i="1"/>
  <c r="AF217" i="1"/>
  <c r="AE217" i="1"/>
  <c r="N217" i="1"/>
  <c r="K217" i="1"/>
  <c r="N220" i="1"/>
  <c r="AT220" i="1"/>
  <c r="AF222" i="1"/>
  <c r="AT223" i="1"/>
  <c r="K223" i="1"/>
  <c r="AE223" i="1"/>
  <c r="T226" i="1"/>
  <c r="U226" i="1" s="1"/>
  <c r="W227" i="1"/>
  <c r="S227" i="1"/>
  <c r="AW227" i="1"/>
  <c r="S232" i="1"/>
  <c r="N235" i="1"/>
  <c r="AT235" i="1"/>
  <c r="AF242" i="1"/>
  <c r="AE242" i="1"/>
  <c r="N242" i="1"/>
  <c r="K242" i="1"/>
  <c r="N245" i="1"/>
  <c r="AE245" i="1"/>
  <c r="V253" i="1"/>
  <c r="Z253" i="1" s="1"/>
  <c r="AF253" i="1"/>
  <c r="K253" i="1"/>
  <c r="AF254" i="1"/>
  <c r="AE254" i="1"/>
  <c r="N254" i="1"/>
  <c r="K254" i="1"/>
  <c r="AT254" i="1"/>
  <c r="AA294" i="1"/>
  <c r="AF299" i="1"/>
  <c r="AE299" i="1"/>
  <c r="N299" i="1"/>
  <c r="K299" i="1"/>
  <c r="AT299" i="1"/>
  <c r="Q245" i="1"/>
  <c r="O245" i="1" s="1"/>
  <c r="R245" i="1" s="1"/>
  <c r="W250" i="1"/>
  <c r="AF250" i="1"/>
  <c r="AE250" i="1"/>
  <c r="N250" i="1"/>
  <c r="K250" i="1"/>
  <c r="AF263" i="1"/>
  <c r="AE263" i="1"/>
  <c r="N263" i="1"/>
  <c r="K263" i="1"/>
  <c r="AT263" i="1"/>
  <c r="AA264" i="1"/>
  <c r="AF267" i="1"/>
  <c r="AE267" i="1"/>
  <c r="N267" i="1"/>
  <c r="K267" i="1"/>
  <c r="AT281" i="1"/>
  <c r="K281" i="1"/>
  <c r="AE281" i="1"/>
  <c r="AF287" i="1"/>
  <c r="AE287" i="1"/>
  <c r="N287" i="1"/>
  <c r="K287" i="1"/>
  <c r="AT287" i="1"/>
  <c r="Q288" i="1"/>
  <c r="O288" i="1" s="1"/>
  <c r="R288" i="1" s="1"/>
  <c r="L288" i="1" s="1"/>
  <c r="M288" i="1" s="1"/>
  <c r="AA288" i="1"/>
  <c r="AA291" i="1"/>
  <c r="AT293" i="1"/>
  <c r="K293" i="1"/>
  <c r="AE293" i="1"/>
  <c r="N293" i="1"/>
  <c r="AF294" i="1"/>
  <c r="AE294" i="1"/>
  <c r="AT294" i="1"/>
  <c r="N294" i="1"/>
  <c r="S297" i="1"/>
  <c r="AW297" i="1"/>
  <c r="AF298" i="1"/>
  <c r="K298" i="1"/>
  <c r="AE298" i="1"/>
  <c r="T306" i="1"/>
  <c r="U306" i="1" s="1"/>
  <c r="Q306" i="1" s="1"/>
  <c r="O306" i="1" s="1"/>
  <c r="R306" i="1" s="1"/>
  <c r="AW234" i="1"/>
  <c r="W236" i="1"/>
  <c r="AT236" i="1"/>
  <c r="K236" i="1"/>
  <c r="AE236" i="1"/>
  <c r="W238" i="1"/>
  <c r="AF238" i="1"/>
  <c r="AE238" i="1"/>
  <c r="N238" i="1"/>
  <c r="K238" i="1"/>
  <c r="AT244" i="1"/>
  <c r="K244" i="1"/>
  <c r="AE244" i="1"/>
  <c r="AA245" i="1"/>
  <c r="T247" i="1"/>
  <c r="U247" i="1" s="1"/>
  <c r="W248" i="1"/>
  <c r="S248" i="1"/>
  <c r="AW248" i="1"/>
  <c r="T255" i="1"/>
  <c r="U255" i="1" s="1"/>
  <c r="AB255" i="1" s="1"/>
  <c r="W256" i="1"/>
  <c r="S256" i="1"/>
  <c r="AW256" i="1"/>
  <c r="AT260" i="1"/>
  <c r="K260" i="1"/>
  <c r="AE260" i="1"/>
  <c r="AF274" i="1"/>
  <c r="AT274" i="1"/>
  <c r="N274" i="1"/>
  <c r="W299" i="1"/>
  <c r="AA307" i="1"/>
  <c r="AA351" i="1"/>
  <c r="AF351" i="1"/>
  <c r="AE351" i="1"/>
  <c r="AT351" i="1"/>
  <c r="N351" i="1"/>
  <c r="K351" i="1"/>
  <c r="S236" i="1"/>
  <c r="AW236" i="1"/>
  <c r="AT240" i="1"/>
  <c r="K240" i="1"/>
  <c r="AE240" i="1"/>
  <c r="W244" i="1"/>
  <c r="S244" i="1"/>
  <c r="AW244" i="1"/>
  <c r="Q251" i="1"/>
  <c r="O251" i="1" s="1"/>
  <c r="R251" i="1" s="1"/>
  <c r="L251" i="1" s="1"/>
  <c r="M251" i="1" s="1"/>
  <c r="N251" i="1"/>
  <c r="AT251" i="1"/>
  <c r="T259" i="1"/>
  <c r="U259" i="1" s="1"/>
  <c r="AB259" i="1" s="1"/>
  <c r="W260" i="1"/>
  <c r="S260" i="1"/>
  <c r="AW260" i="1"/>
  <c r="W263" i="1"/>
  <c r="AA267" i="1"/>
  <c r="T267" i="1"/>
  <c r="U267" i="1" s="1"/>
  <c r="N276" i="1"/>
  <c r="AT276" i="1"/>
  <c r="AF276" i="1"/>
  <c r="K276" i="1"/>
  <c r="Q282" i="1"/>
  <c r="O282" i="1" s="1"/>
  <c r="R282" i="1" s="1"/>
  <c r="L282" i="1" s="1"/>
  <c r="M282" i="1" s="1"/>
  <c r="AF282" i="1"/>
  <c r="AT282" i="1"/>
  <c r="N282" i="1"/>
  <c r="W287" i="1"/>
  <c r="T295" i="1"/>
  <c r="U295" i="1" s="1"/>
  <c r="AB311" i="1"/>
  <c r="T312" i="1"/>
  <c r="U312" i="1" s="1"/>
  <c r="AA332" i="1"/>
  <c r="T332" i="1"/>
  <c r="U332" i="1" s="1"/>
  <c r="T239" i="1"/>
  <c r="U239" i="1" s="1"/>
  <c r="Q239" i="1" s="1"/>
  <c r="O239" i="1" s="1"/>
  <c r="R239" i="1" s="1"/>
  <c r="L239" i="1" s="1"/>
  <c r="M239" i="1" s="1"/>
  <c r="W240" i="1"/>
  <c r="S240" i="1"/>
  <c r="AW240" i="1"/>
  <c r="N247" i="1"/>
  <c r="AT247" i="1"/>
  <c r="Q255" i="1"/>
  <c r="O255" i="1" s="1"/>
  <c r="R255" i="1" s="1"/>
  <c r="L255" i="1" s="1"/>
  <c r="M255" i="1" s="1"/>
  <c r="N255" i="1"/>
  <c r="AT255" i="1"/>
  <c r="AC266" i="1"/>
  <c r="AB266" i="1"/>
  <c r="V266" i="1"/>
  <c r="Z266" i="1" s="1"/>
  <c r="AF275" i="1"/>
  <c r="AE275" i="1"/>
  <c r="N275" i="1"/>
  <c r="K275" i="1"/>
  <c r="AA279" i="1"/>
  <c r="N284" i="1"/>
  <c r="AT284" i="1"/>
  <c r="AF284" i="1"/>
  <c r="K284" i="1"/>
  <c r="AA295" i="1"/>
  <c r="Q295" i="1"/>
  <c r="O295" i="1" s="1"/>
  <c r="R295" i="1" s="1"/>
  <c r="L295" i="1" s="1"/>
  <c r="M295" i="1" s="1"/>
  <c r="Q300" i="1"/>
  <c r="O300" i="1" s="1"/>
  <c r="R300" i="1" s="1"/>
  <c r="L300" i="1" s="1"/>
  <c r="M300" i="1" s="1"/>
  <c r="AA300" i="1"/>
  <c r="AA302" i="1"/>
  <c r="Q302" i="1"/>
  <c r="O302" i="1" s="1"/>
  <c r="R302" i="1" s="1"/>
  <c r="T309" i="1"/>
  <c r="U309" i="1" s="1"/>
  <c r="AB309" i="1" s="1"/>
  <c r="V311" i="1"/>
  <c r="Z311" i="1" s="1"/>
  <c r="AC311" i="1"/>
  <c r="AD311" i="1" s="1"/>
  <c r="AA320" i="1"/>
  <c r="S238" i="1"/>
  <c r="S242" i="1"/>
  <c r="S246" i="1"/>
  <c r="S250" i="1"/>
  <c r="S254" i="1"/>
  <c r="S258" i="1"/>
  <c r="AE270" i="1"/>
  <c r="W291" i="1"/>
  <c r="AF291" i="1"/>
  <c r="AE291" i="1"/>
  <c r="N291" i="1"/>
  <c r="K291" i="1"/>
  <c r="AB292" i="1"/>
  <c r="AT297" i="1"/>
  <c r="K297" i="1"/>
  <c r="AE297" i="1"/>
  <c r="T305" i="1"/>
  <c r="U305" i="1" s="1"/>
  <c r="Q305" i="1" s="1"/>
  <c r="O305" i="1" s="1"/>
  <c r="R305" i="1" s="1"/>
  <c r="L305" i="1" s="1"/>
  <c r="M305" i="1" s="1"/>
  <c r="AA305" i="1"/>
  <c r="AW318" i="1"/>
  <c r="S318" i="1"/>
  <c r="T264" i="1"/>
  <c r="U264" i="1" s="1"/>
  <c r="S265" i="1"/>
  <c r="AW265" i="1"/>
  <c r="AT269" i="1"/>
  <c r="K269" i="1"/>
  <c r="AE269" i="1"/>
  <c r="AF271" i="1"/>
  <c r="AE271" i="1"/>
  <c r="N271" i="1"/>
  <c r="K271" i="1"/>
  <c r="AT277" i="1"/>
  <c r="K277" i="1"/>
  <c r="AE277" i="1"/>
  <c r="AA278" i="1"/>
  <c r="T280" i="1"/>
  <c r="U280" i="1" s="1"/>
  <c r="AB280" i="1" s="1"/>
  <c r="S281" i="1"/>
  <c r="AW281" i="1"/>
  <c r="AT285" i="1"/>
  <c r="K285" i="1"/>
  <c r="AE285" i="1"/>
  <c r="T288" i="1"/>
  <c r="U288" i="1" s="1"/>
  <c r="S289" i="1"/>
  <c r="AW289" i="1"/>
  <c r="N296" i="1"/>
  <c r="AT296" i="1"/>
  <c r="AE305" i="1"/>
  <c r="N305" i="1"/>
  <c r="AF305" i="1"/>
  <c r="AT305" i="1"/>
  <c r="AA306" i="1"/>
  <c r="K307" i="1"/>
  <c r="N307" i="1"/>
  <c r="AF307" i="1"/>
  <c r="AE307" i="1"/>
  <c r="AT307" i="1"/>
  <c r="Q311" i="1"/>
  <c r="O311" i="1" s="1"/>
  <c r="R311" i="1" s="1"/>
  <c r="T330" i="1"/>
  <c r="U330" i="1" s="1"/>
  <c r="Q330" i="1" s="1"/>
  <c r="O330" i="1" s="1"/>
  <c r="R330" i="1" s="1"/>
  <c r="L330" i="1" s="1"/>
  <c r="M330" i="1" s="1"/>
  <c r="AA349" i="1"/>
  <c r="T268" i="1"/>
  <c r="U268" i="1" s="1"/>
  <c r="AB268" i="1" s="1"/>
  <c r="S269" i="1"/>
  <c r="AW269" i="1"/>
  <c r="N270" i="1"/>
  <c r="AT270" i="1"/>
  <c r="AT273" i="1"/>
  <c r="K273" i="1"/>
  <c r="AE273" i="1"/>
  <c r="T276" i="1"/>
  <c r="U276" i="1" s="1"/>
  <c r="S277" i="1"/>
  <c r="AW277" i="1"/>
  <c r="T284" i="1"/>
  <c r="U284" i="1" s="1"/>
  <c r="S285" i="1"/>
  <c r="AW285" i="1"/>
  <c r="S290" i="1"/>
  <c r="N292" i="1"/>
  <c r="AT292" i="1"/>
  <c r="N297" i="1"/>
  <c r="T301" i="1"/>
  <c r="U301" i="1" s="1"/>
  <c r="AB301" i="1" s="1"/>
  <c r="AE301" i="1"/>
  <c r="AF301" i="1"/>
  <c r="K301" i="1"/>
  <c r="AA303" i="1"/>
  <c r="AA308" i="1"/>
  <c r="T310" i="1"/>
  <c r="U310" i="1" s="1"/>
  <c r="AB310" i="1" s="1"/>
  <c r="V336" i="1"/>
  <c r="Z336" i="1" s="1"/>
  <c r="AC336" i="1"/>
  <c r="N264" i="1"/>
  <c r="AT264" i="1"/>
  <c r="T272" i="1"/>
  <c r="U272" i="1" s="1"/>
  <c r="W273" i="1"/>
  <c r="S273" i="1"/>
  <c r="AW273" i="1"/>
  <c r="S278" i="1"/>
  <c r="N280" i="1"/>
  <c r="AT280" i="1"/>
  <c r="S286" i="1"/>
  <c r="N288" i="1"/>
  <c r="AT288" i="1"/>
  <c r="AE290" i="1"/>
  <c r="K296" i="1"/>
  <c r="AF297" i="1"/>
  <c r="Q298" i="1"/>
  <c r="O298" i="1" s="1"/>
  <c r="R298" i="1" s="1"/>
  <c r="L298" i="1" s="1"/>
  <c r="M298" i="1" s="1"/>
  <c r="W301" i="1"/>
  <c r="AE318" i="1"/>
  <c r="N318" i="1"/>
  <c r="AF318" i="1"/>
  <c r="AF326" i="1"/>
  <c r="AE326" i="1"/>
  <c r="AT326" i="1"/>
  <c r="N326" i="1"/>
  <c r="K326" i="1"/>
  <c r="S275" i="1"/>
  <c r="S279" i="1"/>
  <c r="S287" i="1"/>
  <c r="S299" i="1"/>
  <c r="AF302" i="1"/>
  <c r="AT306" i="1"/>
  <c r="AF306" i="1"/>
  <c r="AB317" i="1"/>
  <c r="K323" i="1"/>
  <c r="AF323" i="1"/>
  <c r="S335" i="1"/>
  <c r="AW335" i="1"/>
  <c r="T356" i="1"/>
  <c r="U356" i="1" s="1"/>
  <c r="Q356" i="1" s="1"/>
  <c r="O356" i="1" s="1"/>
  <c r="R356" i="1" s="1"/>
  <c r="L356" i="1" s="1"/>
  <c r="M356" i="1" s="1"/>
  <c r="AE322" i="1"/>
  <c r="N322" i="1"/>
  <c r="AF322" i="1"/>
  <c r="AE327" i="1"/>
  <c r="N327" i="1"/>
  <c r="K327" i="1"/>
  <c r="AT327" i="1"/>
  <c r="AB332" i="1"/>
  <c r="AE342" i="1"/>
  <c r="N342" i="1"/>
  <c r="AF342" i="1"/>
  <c r="K342" i="1"/>
  <c r="AT342" i="1"/>
  <c r="AF308" i="1"/>
  <c r="AT308" i="1"/>
  <c r="AE309" i="1"/>
  <c r="N309" i="1"/>
  <c r="Q312" i="1"/>
  <c r="O312" i="1" s="1"/>
  <c r="R312" i="1" s="1"/>
  <c r="L312" i="1" s="1"/>
  <c r="M312" i="1" s="1"/>
  <c r="AT322" i="1"/>
  <c r="AA323" i="1"/>
  <c r="T327" i="1"/>
  <c r="U327" i="1" s="1"/>
  <c r="Q327" i="1" s="1"/>
  <c r="O327" i="1" s="1"/>
  <c r="R327" i="1" s="1"/>
  <c r="AA329" i="1"/>
  <c r="AA331" i="1"/>
  <c r="T331" i="1"/>
  <c r="U331" i="1" s="1"/>
  <c r="Q331" i="1" s="1"/>
  <c r="O331" i="1" s="1"/>
  <c r="R331" i="1" s="1"/>
  <c r="L331" i="1" s="1"/>
  <c r="M331" i="1" s="1"/>
  <c r="S343" i="1"/>
  <c r="AW343" i="1"/>
  <c r="K350" i="1"/>
  <c r="AE350" i="1"/>
  <c r="AT350" i="1"/>
  <c r="AF350" i="1"/>
  <c r="AA364" i="1"/>
  <c r="T364" i="1"/>
  <c r="U364" i="1" s="1"/>
  <c r="Q364" i="1" s="1"/>
  <c r="O364" i="1" s="1"/>
  <c r="R364" i="1" s="1"/>
  <c r="AE364" i="1"/>
  <c r="N364" i="1"/>
  <c r="AF364" i="1"/>
  <c r="K364" i="1"/>
  <c r="AT364" i="1"/>
  <c r="AA369" i="1"/>
  <c r="AF371" i="1"/>
  <c r="AE371" i="1"/>
  <c r="AT371" i="1"/>
  <c r="N371" i="1"/>
  <c r="AW306" i="1"/>
  <c r="AT309" i="1"/>
  <c r="AT310" i="1"/>
  <c r="AF310" i="1"/>
  <c r="AF312" i="1"/>
  <c r="AE312" i="1"/>
  <c r="AT312" i="1"/>
  <c r="N315" i="1"/>
  <c r="AA336" i="1"/>
  <c r="Q336" i="1"/>
  <c r="O336" i="1" s="1"/>
  <c r="R336" i="1" s="1"/>
  <c r="AA340" i="1"/>
  <c r="K346" i="1"/>
  <c r="AE346" i="1"/>
  <c r="AF346" i="1"/>
  <c r="AT346" i="1"/>
  <c r="N346" i="1"/>
  <c r="N350" i="1"/>
  <c r="AA352" i="1"/>
  <c r="AF367" i="1"/>
  <c r="AE367" i="1"/>
  <c r="AT367" i="1"/>
  <c r="N367" i="1"/>
  <c r="AB302" i="1"/>
  <c r="K311" i="1"/>
  <c r="N311" i="1"/>
  <c r="N312" i="1"/>
  <c r="K313" i="1"/>
  <c r="AF313" i="1"/>
  <c r="N313" i="1"/>
  <c r="AA315" i="1"/>
  <c r="AA321" i="1"/>
  <c r="T321" i="1"/>
  <c r="U321" i="1" s="1"/>
  <c r="AB321" i="1" s="1"/>
  <c r="K322" i="1"/>
  <c r="AW322" i="1"/>
  <c r="S322" i="1"/>
  <c r="AT323" i="1"/>
  <c r="AA339" i="1"/>
  <c r="AF341" i="1"/>
  <c r="AE341" i="1"/>
  <c r="AT341" i="1"/>
  <c r="N341" i="1"/>
  <c r="K341" i="1"/>
  <c r="AA362" i="1"/>
  <c r="AA366" i="1"/>
  <c r="T366" i="1"/>
  <c r="U366" i="1" s="1"/>
  <c r="AB366" i="1" s="1"/>
  <c r="T308" i="1"/>
  <c r="U308" i="1" s="1"/>
  <c r="AW309" i="1"/>
  <c r="AA325" i="1"/>
  <c r="AC326" i="1"/>
  <c r="T329" i="1"/>
  <c r="U329" i="1" s="1"/>
  <c r="Q329" i="1" s="1"/>
  <c r="O329" i="1" s="1"/>
  <c r="R329" i="1" s="1"/>
  <c r="L329" i="1" s="1"/>
  <c r="M329" i="1" s="1"/>
  <c r="AF333" i="1"/>
  <c r="AE333" i="1"/>
  <c r="AT333" i="1"/>
  <c r="K333" i="1"/>
  <c r="AF337" i="1"/>
  <c r="AE337" i="1"/>
  <c r="AT337" i="1"/>
  <c r="K337" i="1"/>
  <c r="N337" i="1"/>
  <c r="T345" i="1"/>
  <c r="U345" i="1" s="1"/>
  <c r="Q345" i="1" s="1"/>
  <c r="O345" i="1" s="1"/>
  <c r="R345" i="1" s="1"/>
  <c r="L345" i="1" s="1"/>
  <c r="M345" i="1" s="1"/>
  <c r="AA358" i="1"/>
  <c r="S313" i="1"/>
  <c r="W315" i="1"/>
  <c r="S316" i="1"/>
  <c r="N317" i="1"/>
  <c r="W319" i="1"/>
  <c r="S320" i="1"/>
  <c r="N321" i="1"/>
  <c r="W323" i="1"/>
  <c r="S324" i="1"/>
  <c r="K325" i="1"/>
  <c r="N325" i="1"/>
  <c r="AA337" i="1"/>
  <c r="AW355" i="1"/>
  <c r="S355" i="1"/>
  <c r="K329" i="1"/>
  <c r="N329" i="1"/>
  <c r="K332" i="1"/>
  <c r="N332" i="1"/>
  <c r="AF332" i="1"/>
  <c r="AE332" i="1"/>
  <c r="AT332" i="1"/>
  <c r="T338" i="1"/>
  <c r="U338" i="1" s="1"/>
  <c r="AA342" i="1"/>
  <c r="V344" i="1"/>
  <c r="Z344" i="1" s="1"/>
  <c r="AC344" i="1"/>
  <c r="T354" i="1"/>
  <c r="U354" i="1" s="1"/>
  <c r="AB354" i="1" s="1"/>
  <c r="AA356" i="1"/>
  <c r="AA357" i="1"/>
  <c r="Q314" i="1"/>
  <c r="O314" i="1" s="1"/>
  <c r="R314" i="1" s="1"/>
  <c r="L314" i="1" s="1"/>
  <c r="M314" i="1" s="1"/>
  <c r="AF325" i="1"/>
  <c r="AA330" i="1"/>
  <c r="AW333" i="1"/>
  <c r="S333" i="1"/>
  <c r="K344" i="1"/>
  <c r="N344" i="1"/>
  <c r="AT344" i="1"/>
  <c r="T352" i="1"/>
  <c r="U352" i="1" s="1"/>
  <c r="Q352" i="1" s="1"/>
  <c r="O352" i="1" s="1"/>
  <c r="R352" i="1" s="1"/>
  <c r="L352" i="1" s="1"/>
  <c r="M352" i="1" s="1"/>
  <c r="AA359" i="1"/>
  <c r="AA365" i="1"/>
  <c r="T367" i="1"/>
  <c r="U367" i="1" s="1"/>
  <c r="AC371" i="1"/>
  <c r="V371" i="1"/>
  <c r="Z371" i="1" s="1"/>
  <c r="AA314" i="1"/>
  <c r="S315" i="1"/>
  <c r="AW317" i="1"/>
  <c r="S319" i="1"/>
  <c r="AW321" i="1"/>
  <c r="S323" i="1"/>
  <c r="Q326" i="1"/>
  <c r="O326" i="1" s="1"/>
  <c r="R326" i="1" s="1"/>
  <c r="L326" i="1" s="1"/>
  <c r="M326" i="1" s="1"/>
  <c r="AW327" i="1"/>
  <c r="S328" i="1"/>
  <c r="T334" i="1"/>
  <c r="U334" i="1" s="1"/>
  <c r="AA341" i="1"/>
  <c r="Q347" i="1"/>
  <c r="O347" i="1" s="1"/>
  <c r="R347" i="1" s="1"/>
  <c r="L347" i="1" s="1"/>
  <c r="M347" i="1" s="1"/>
  <c r="T351" i="1"/>
  <c r="U351" i="1" s="1"/>
  <c r="AF340" i="1"/>
  <c r="AW345" i="1"/>
  <c r="AE347" i="1"/>
  <c r="N347" i="1"/>
  <c r="AA360" i="1"/>
  <c r="AA370" i="1"/>
  <c r="Q370" i="1"/>
  <c r="O370" i="1" s="1"/>
  <c r="R370" i="1" s="1"/>
  <c r="W368" i="1"/>
  <c r="V370" i="1"/>
  <c r="Z370" i="1" s="1"/>
  <c r="AC370" i="1"/>
  <c r="AE334" i="1"/>
  <c r="N334" i="1"/>
  <c r="AA344" i="1"/>
  <c r="Q344" i="1"/>
  <c r="O344" i="1" s="1"/>
  <c r="R344" i="1" s="1"/>
  <c r="AA345" i="1"/>
  <c r="K358" i="1"/>
  <c r="N358" i="1"/>
  <c r="AF358" i="1"/>
  <c r="AE358" i="1"/>
  <c r="AT358" i="1"/>
  <c r="AF359" i="1"/>
  <c r="AE359" i="1"/>
  <c r="AT359" i="1"/>
  <c r="S361" i="1"/>
  <c r="AE338" i="1"/>
  <c r="N338" i="1"/>
  <c r="K340" i="1"/>
  <c r="N340" i="1"/>
  <c r="T347" i="1"/>
  <c r="U347" i="1" s="1"/>
  <c r="AF347" i="1"/>
  <c r="S349" i="1"/>
  <c r="AW349" i="1"/>
  <c r="T358" i="1"/>
  <c r="U358" i="1" s="1"/>
  <c r="Q358" i="1" s="1"/>
  <c r="O358" i="1" s="1"/>
  <c r="R358" i="1" s="1"/>
  <c r="L358" i="1" s="1"/>
  <c r="M358" i="1" s="1"/>
  <c r="Q363" i="1"/>
  <c r="O363" i="1" s="1"/>
  <c r="R363" i="1" s="1"/>
  <c r="L363" i="1" s="1"/>
  <c r="M363" i="1" s="1"/>
  <c r="AA363" i="1"/>
  <c r="T368" i="1"/>
  <c r="U368" i="1" s="1"/>
  <c r="W338" i="1"/>
  <c r="AT338" i="1"/>
  <c r="S339" i="1"/>
  <c r="K354" i="1"/>
  <c r="N354" i="1"/>
  <c r="AT354" i="1"/>
  <c r="AF355" i="1"/>
  <c r="AE355" i="1"/>
  <c r="AT355" i="1"/>
  <c r="K355" i="1"/>
  <c r="AW359" i="1"/>
  <c r="S359" i="1"/>
  <c r="T360" i="1"/>
  <c r="U360" i="1" s="1"/>
  <c r="Q360" i="1" s="1"/>
  <c r="O360" i="1" s="1"/>
  <c r="R360" i="1" s="1"/>
  <c r="L360" i="1" s="1"/>
  <c r="M360" i="1" s="1"/>
  <c r="T362" i="1"/>
  <c r="U362" i="1" s="1"/>
  <c r="T363" i="1"/>
  <c r="U363" i="1" s="1"/>
  <c r="AF363" i="1"/>
  <c r="AE363" i="1"/>
  <c r="AT363" i="1"/>
  <c r="N363" i="1"/>
  <c r="AF339" i="1"/>
  <c r="AF343" i="1"/>
  <c r="AW347" i="1"/>
  <c r="AW352" i="1"/>
  <c r="S353" i="1"/>
  <c r="AE356" i="1"/>
  <c r="N356" i="1"/>
  <c r="Q367" i="1"/>
  <c r="O367" i="1" s="1"/>
  <c r="R367" i="1" s="1"/>
  <c r="L367" i="1" s="1"/>
  <c r="M367" i="1" s="1"/>
  <c r="AW368" i="1"/>
  <c r="Q371" i="1"/>
  <c r="O371" i="1" s="1"/>
  <c r="R371" i="1" s="1"/>
  <c r="L371" i="1" s="1"/>
  <c r="M371" i="1" s="1"/>
  <c r="AA346" i="1"/>
  <c r="T346" i="1"/>
  <c r="U346" i="1" s="1"/>
  <c r="AB346" i="1" s="1"/>
  <c r="AA350" i="1"/>
  <c r="T350" i="1"/>
  <c r="U350" i="1" s="1"/>
  <c r="Q350" i="1" s="1"/>
  <c r="O350" i="1" s="1"/>
  <c r="R350" i="1" s="1"/>
  <c r="L350" i="1" s="1"/>
  <c r="M350" i="1" s="1"/>
  <c r="AW356" i="1"/>
  <c r="S357" i="1"/>
  <c r="AE360" i="1"/>
  <c r="N360" i="1"/>
  <c r="K366" i="1"/>
  <c r="N366" i="1"/>
  <c r="AT369" i="1"/>
  <c r="K369" i="1"/>
  <c r="AF369" i="1"/>
  <c r="K370" i="1"/>
  <c r="N370" i="1"/>
  <c r="AW346" i="1"/>
  <c r="S348" i="1"/>
  <c r="AA354" i="1"/>
  <c r="Q354" i="1"/>
  <c r="O354" i="1" s="1"/>
  <c r="R354" i="1" s="1"/>
  <c r="AW357" i="1"/>
  <c r="W360" i="1"/>
  <c r="AT360" i="1"/>
  <c r="K362" i="1"/>
  <c r="N362" i="1"/>
  <c r="AT365" i="1"/>
  <c r="K365" i="1"/>
  <c r="AF365" i="1"/>
  <c r="AB367" i="1"/>
  <c r="AA367" i="1"/>
  <c r="S369" i="1"/>
  <c r="AB371" i="1"/>
  <c r="AA371" i="1"/>
  <c r="AE352" i="1"/>
  <c r="N352" i="1"/>
  <c r="AB363" i="1"/>
  <c r="T365" i="1"/>
  <c r="U365" i="1" s="1"/>
  <c r="Q365" i="1" s="1"/>
  <c r="O365" i="1" s="1"/>
  <c r="R365" i="1" s="1"/>
  <c r="L365" i="1" s="1"/>
  <c r="M365" i="1" s="1"/>
  <c r="AE368" i="1"/>
  <c r="N368" i="1"/>
  <c r="AB35" i="1" l="1"/>
  <c r="Q35" i="1"/>
  <c r="O35" i="1" s="1"/>
  <c r="R35" i="1" s="1"/>
  <c r="L35" i="1" s="1"/>
  <c r="M35" i="1" s="1"/>
  <c r="V342" i="1"/>
  <c r="Z342" i="1" s="1"/>
  <c r="AC342" i="1"/>
  <c r="AB342" i="1"/>
  <c r="Q342" i="1"/>
  <c r="O342" i="1" s="1"/>
  <c r="R342" i="1" s="1"/>
  <c r="L342" i="1" s="1"/>
  <c r="M342" i="1" s="1"/>
  <c r="AD200" i="1"/>
  <c r="Q341" i="1"/>
  <c r="O341" i="1" s="1"/>
  <c r="R341" i="1" s="1"/>
  <c r="L341" i="1" s="1"/>
  <c r="M341" i="1" s="1"/>
  <c r="AB341" i="1"/>
  <c r="Q86" i="1"/>
  <c r="O86" i="1" s="1"/>
  <c r="R86" i="1" s="1"/>
  <c r="L86" i="1" s="1"/>
  <c r="M86" i="1" s="1"/>
  <c r="AB86" i="1"/>
  <c r="Q243" i="1"/>
  <c r="O243" i="1" s="1"/>
  <c r="R243" i="1" s="1"/>
  <c r="L243" i="1" s="1"/>
  <c r="M243" i="1" s="1"/>
  <c r="AB243" i="1"/>
  <c r="AD336" i="1"/>
  <c r="AD44" i="1"/>
  <c r="AD326" i="1"/>
  <c r="AB305" i="1"/>
  <c r="V106" i="1"/>
  <c r="Z106" i="1" s="1"/>
  <c r="L274" i="1"/>
  <c r="M274" i="1" s="1"/>
  <c r="AB106" i="1"/>
  <c r="AD106" i="1" s="1"/>
  <c r="L82" i="1"/>
  <c r="M82" i="1" s="1"/>
  <c r="AB356" i="1"/>
  <c r="AD371" i="1"/>
  <c r="AB222" i="1"/>
  <c r="Q172" i="1"/>
  <c r="O172" i="1" s="1"/>
  <c r="R172" i="1" s="1"/>
  <c r="L172" i="1" s="1"/>
  <c r="M172" i="1" s="1"/>
  <c r="AD49" i="1"/>
  <c r="L302" i="1"/>
  <c r="M302" i="1" s="1"/>
  <c r="AB253" i="1"/>
  <c r="V300" i="1"/>
  <c r="Z300" i="1" s="1"/>
  <c r="AC271" i="1"/>
  <c r="AD271" i="1" s="1"/>
  <c r="L160" i="1"/>
  <c r="M160" i="1" s="1"/>
  <c r="AD216" i="1"/>
  <c r="Q171" i="1"/>
  <c r="O171" i="1" s="1"/>
  <c r="R171" i="1" s="1"/>
  <c r="AB112" i="1"/>
  <c r="L162" i="1"/>
  <c r="M162" i="1" s="1"/>
  <c r="Q106" i="1"/>
  <c r="O106" i="1" s="1"/>
  <c r="R106" i="1" s="1"/>
  <c r="L146" i="1"/>
  <c r="M146" i="1" s="1"/>
  <c r="L53" i="1"/>
  <c r="M53" i="1" s="1"/>
  <c r="AC85" i="1"/>
  <c r="V200" i="1"/>
  <c r="Z200" i="1" s="1"/>
  <c r="AB326" i="1"/>
  <c r="AB116" i="1"/>
  <c r="AD158" i="1"/>
  <c r="L23" i="1"/>
  <c r="M23" i="1" s="1"/>
  <c r="V171" i="1"/>
  <c r="Z171" i="1" s="1"/>
  <c r="AD111" i="1"/>
  <c r="L206" i="1"/>
  <c r="M206" i="1" s="1"/>
  <c r="AD241" i="1"/>
  <c r="AB132" i="1"/>
  <c r="Q54" i="1"/>
  <c r="O54" i="1" s="1"/>
  <c r="R54" i="1" s="1"/>
  <c r="L54" i="1" s="1"/>
  <c r="M54" i="1" s="1"/>
  <c r="AB200" i="1"/>
  <c r="AD291" i="1"/>
  <c r="L196" i="1"/>
  <c r="M196" i="1" s="1"/>
  <c r="AB152" i="1"/>
  <c r="L234" i="1"/>
  <c r="M234" i="1" s="1"/>
  <c r="Q85" i="1"/>
  <c r="O85" i="1" s="1"/>
  <c r="R85" i="1" s="1"/>
  <c r="V77" i="1"/>
  <c r="Z77" i="1" s="1"/>
  <c r="AC253" i="1"/>
  <c r="Q192" i="1"/>
  <c r="O192" i="1" s="1"/>
  <c r="R192" i="1" s="1"/>
  <c r="L192" i="1" s="1"/>
  <c r="M192" i="1" s="1"/>
  <c r="V271" i="1"/>
  <c r="Z271" i="1" s="1"/>
  <c r="AB303" i="1"/>
  <c r="L262" i="1"/>
  <c r="M262" i="1" s="1"/>
  <c r="L317" i="1"/>
  <c r="M317" i="1" s="1"/>
  <c r="AD171" i="1"/>
  <c r="Q44" i="1"/>
  <c r="O44" i="1" s="1"/>
  <c r="R44" i="1" s="1"/>
  <c r="L44" i="1" s="1"/>
  <c r="M44" i="1" s="1"/>
  <c r="Q280" i="1"/>
  <c r="O280" i="1" s="1"/>
  <c r="R280" i="1" s="1"/>
  <c r="L280" i="1" s="1"/>
  <c r="M280" i="1" s="1"/>
  <c r="L80" i="1"/>
  <c r="M80" i="1" s="1"/>
  <c r="V44" i="1"/>
  <c r="Z44" i="1" s="1"/>
  <c r="AD60" i="1"/>
  <c r="V158" i="1"/>
  <c r="Z158" i="1" s="1"/>
  <c r="AB85" i="1"/>
  <c r="AD28" i="1"/>
  <c r="AD314" i="1"/>
  <c r="AD186" i="1"/>
  <c r="AD245" i="1"/>
  <c r="AD130" i="1"/>
  <c r="Q50" i="1"/>
  <c r="O50" i="1" s="1"/>
  <c r="R50" i="1" s="1"/>
  <c r="L50" i="1" s="1"/>
  <c r="M50" i="1" s="1"/>
  <c r="Q271" i="1"/>
  <c r="O271" i="1" s="1"/>
  <c r="R271" i="1" s="1"/>
  <c r="L271" i="1" s="1"/>
  <c r="M271" i="1" s="1"/>
  <c r="L124" i="1"/>
  <c r="M124" i="1" s="1"/>
  <c r="AD167" i="1"/>
  <c r="L354" i="1"/>
  <c r="M354" i="1" s="1"/>
  <c r="AC300" i="1"/>
  <c r="AD300" i="1" s="1"/>
  <c r="L49" i="1"/>
  <c r="M49" i="1" s="1"/>
  <c r="L163" i="1"/>
  <c r="M163" i="1" s="1"/>
  <c r="AD370" i="1"/>
  <c r="Q321" i="1"/>
  <c r="O321" i="1" s="1"/>
  <c r="R321" i="1" s="1"/>
  <c r="L321" i="1" s="1"/>
  <c r="M321" i="1" s="1"/>
  <c r="L311" i="1"/>
  <c r="M311" i="1" s="1"/>
  <c r="AD266" i="1"/>
  <c r="AB330" i="1"/>
  <c r="AD344" i="1"/>
  <c r="L327" i="1"/>
  <c r="M327" i="1" s="1"/>
  <c r="Q268" i="1"/>
  <c r="O268" i="1" s="1"/>
  <c r="R268" i="1" s="1"/>
  <c r="L268" i="1" s="1"/>
  <c r="M268" i="1" s="1"/>
  <c r="L306" i="1"/>
  <c r="M306" i="1" s="1"/>
  <c r="L205" i="1"/>
  <c r="M205" i="1" s="1"/>
  <c r="AB177" i="1"/>
  <c r="AD177" i="1" s="1"/>
  <c r="L148" i="1"/>
  <c r="M148" i="1" s="1"/>
  <c r="L98" i="1"/>
  <c r="M98" i="1" s="1"/>
  <c r="AC177" i="1"/>
  <c r="T286" i="1"/>
  <c r="U286" i="1" s="1"/>
  <c r="V284" i="1"/>
  <c r="Z284" i="1" s="1"/>
  <c r="AC284" i="1"/>
  <c r="T318" i="1"/>
  <c r="U318" i="1" s="1"/>
  <c r="T297" i="1"/>
  <c r="U297" i="1" s="1"/>
  <c r="T232" i="1"/>
  <c r="U232" i="1" s="1"/>
  <c r="V214" i="1"/>
  <c r="Z214" i="1" s="1"/>
  <c r="AC214" i="1"/>
  <c r="T155" i="1"/>
  <c r="U155" i="1" s="1"/>
  <c r="T252" i="1"/>
  <c r="U252" i="1" s="1"/>
  <c r="V360" i="1"/>
  <c r="Z360" i="1" s="1"/>
  <c r="AC360" i="1"/>
  <c r="AB360" i="1"/>
  <c r="T361" i="1"/>
  <c r="U361" i="1" s="1"/>
  <c r="T323" i="1"/>
  <c r="U323" i="1" s="1"/>
  <c r="T335" i="1"/>
  <c r="U335" i="1" s="1"/>
  <c r="T254" i="1"/>
  <c r="U254" i="1" s="1"/>
  <c r="T240" i="1"/>
  <c r="U240" i="1" s="1"/>
  <c r="AC312" i="1"/>
  <c r="V312" i="1"/>
  <c r="Z312" i="1" s="1"/>
  <c r="V267" i="1"/>
  <c r="Z267" i="1" s="1"/>
  <c r="AB267" i="1"/>
  <c r="AC267" i="1"/>
  <c r="AD267" i="1" s="1"/>
  <c r="Q267" i="1"/>
  <c r="O267" i="1" s="1"/>
  <c r="R267" i="1" s="1"/>
  <c r="L267" i="1" s="1"/>
  <c r="M267" i="1" s="1"/>
  <c r="V247" i="1"/>
  <c r="Z247" i="1" s="1"/>
  <c r="AC247" i="1"/>
  <c r="AD247" i="1" s="1"/>
  <c r="V296" i="1"/>
  <c r="Z296" i="1" s="1"/>
  <c r="AC296" i="1"/>
  <c r="Q284" i="1"/>
  <c r="O284" i="1" s="1"/>
  <c r="R284" i="1" s="1"/>
  <c r="L284" i="1" s="1"/>
  <c r="M284" i="1" s="1"/>
  <c r="T203" i="1"/>
  <c r="U203" i="1" s="1"/>
  <c r="L276" i="1"/>
  <c r="M276" i="1" s="1"/>
  <c r="T151" i="1"/>
  <c r="U151" i="1" s="1"/>
  <c r="V218" i="1"/>
  <c r="Z218" i="1" s="1"/>
  <c r="AC218" i="1"/>
  <c r="T110" i="1"/>
  <c r="U110" i="1" s="1"/>
  <c r="V164" i="1"/>
  <c r="Z164" i="1" s="1"/>
  <c r="AC164" i="1"/>
  <c r="V198" i="1"/>
  <c r="Z198" i="1" s="1"/>
  <c r="AC198" i="1"/>
  <c r="Q198" i="1"/>
  <c r="O198" i="1" s="1"/>
  <c r="R198" i="1" s="1"/>
  <c r="L198" i="1" s="1"/>
  <c r="M198" i="1" s="1"/>
  <c r="V168" i="1"/>
  <c r="Z168" i="1" s="1"/>
  <c r="AC168" i="1"/>
  <c r="V120" i="1"/>
  <c r="Z120" i="1" s="1"/>
  <c r="AC120" i="1"/>
  <c r="V225" i="1"/>
  <c r="Z225" i="1" s="1"/>
  <c r="AC225" i="1"/>
  <c r="AB225" i="1"/>
  <c r="Q225" i="1"/>
  <c r="O225" i="1" s="1"/>
  <c r="R225" i="1" s="1"/>
  <c r="L225" i="1" s="1"/>
  <c r="M225" i="1" s="1"/>
  <c r="V283" i="1"/>
  <c r="Z283" i="1" s="1"/>
  <c r="AB283" i="1"/>
  <c r="AC283" i="1"/>
  <c r="V103" i="1"/>
  <c r="Z103" i="1" s="1"/>
  <c r="AC103" i="1"/>
  <c r="AB103" i="1"/>
  <c r="V69" i="1"/>
  <c r="Z69" i="1" s="1"/>
  <c r="AB69" i="1"/>
  <c r="AC69" i="1"/>
  <c r="AD69" i="1" s="1"/>
  <c r="V90" i="1"/>
  <c r="Z90" i="1" s="1"/>
  <c r="AC90" i="1"/>
  <c r="AD90" i="1" s="1"/>
  <c r="V131" i="1"/>
  <c r="Z131" i="1" s="1"/>
  <c r="AB131" i="1"/>
  <c r="AC131" i="1"/>
  <c r="Q131" i="1"/>
  <c r="O131" i="1" s="1"/>
  <c r="R131" i="1" s="1"/>
  <c r="L131" i="1" s="1"/>
  <c r="M131" i="1" s="1"/>
  <c r="V101" i="1"/>
  <c r="Z101" i="1" s="1"/>
  <c r="AC101" i="1"/>
  <c r="Q101" i="1"/>
  <c r="O101" i="1" s="1"/>
  <c r="R101" i="1" s="1"/>
  <c r="L101" i="1" s="1"/>
  <c r="M101" i="1" s="1"/>
  <c r="AB101" i="1"/>
  <c r="V89" i="1"/>
  <c r="Z89" i="1" s="1"/>
  <c r="AC89" i="1"/>
  <c r="Q89" i="1"/>
  <c r="O89" i="1" s="1"/>
  <c r="R89" i="1" s="1"/>
  <c r="L89" i="1" s="1"/>
  <c r="M89" i="1" s="1"/>
  <c r="AB89" i="1"/>
  <c r="T51" i="1"/>
  <c r="U51" i="1" s="1"/>
  <c r="V22" i="1"/>
  <c r="Z22" i="1" s="1"/>
  <c r="AC22" i="1"/>
  <c r="T99" i="1"/>
  <c r="U99" i="1" s="1"/>
  <c r="Q218" i="1"/>
  <c r="O218" i="1" s="1"/>
  <c r="R218" i="1" s="1"/>
  <c r="L218" i="1" s="1"/>
  <c r="M218" i="1" s="1"/>
  <c r="AC182" i="1"/>
  <c r="AD182" i="1" s="1"/>
  <c r="AB182" i="1"/>
  <c r="V182" i="1"/>
  <c r="Z182" i="1" s="1"/>
  <c r="L144" i="1"/>
  <c r="M144" i="1" s="1"/>
  <c r="V140" i="1"/>
  <c r="Z140" i="1" s="1"/>
  <c r="AC140" i="1"/>
  <c r="AD140" i="1" s="1"/>
  <c r="T43" i="1"/>
  <c r="U43" i="1" s="1"/>
  <c r="V147" i="1"/>
  <c r="Z147" i="1" s="1"/>
  <c r="AC147" i="1"/>
  <c r="AB147" i="1"/>
  <c r="Q147" i="1"/>
  <c r="O147" i="1" s="1"/>
  <c r="R147" i="1" s="1"/>
  <c r="L147" i="1" s="1"/>
  <c r="M147" i="1" s="1"/>
  <c r="AC188" i="1"/>
  <c r="AB188" i="1"/>
  <c r="V188" i="1"/>
  <c r="Z188" i="1" s="1"/>
  <c r="Q30" i="1"/>
  <c r="O30" i="1" s="1"/>
  <c r="R30" i="1" s="1"/>
  <c r="L30" i="1" s="1"/>
  <c r="M30" i="1" s="1"/>
  <c r="Q182" i="1"/>
  <c r="O182" i="1" s="1"/>
  <c r="R182" i="1" s="1"/>
  <c r="L182" i="1" s="1"/>
  <c r="M182" i="1" s="1"/>
  <c r="T24" i="1"/>
  <c r="U24" i="1" s="1"/>
  <c r="AD48" i="1"/>
  <c r="V163" i="1"/>
  <c r="Z163" i="1" s="1"/>
  <c r="AB163" i="1"/>
  <c r="AC163" i="1"/>
  <c r="AD163" i="1" s="1"/>
  <c r="V115" i="1"/>
  <c r="Z115" i="1" s="1"/>
  <c r="AC115" i="1"/>
  <c r="AB115" i="1"/>
  <c r="Q22" i="1"/>
  <c r="O22" i="1" s="1"/>
  <c r="R22" i="1" s="1"/>
  <c r="L22" i="1" s="1"/>
  <c r="M22" i="1" s="1"/>
  <c r="Q102" i="1"/>
  <c r="O102" i="1" s="1"/>
  <c r="R102" i="1" s="1"/>
  <c r="L102" i="1" s="1"/>
  <c r="M102" i="1" s="1"/>
  <c r="Q194" i="1"/>
  <c r="O194" i="1" s="1"/>
  <c r="R194" i="1" s="1"/>
  <c r="L194" i="1" s="1"/>
  <c r="M194" i="1" s="1"/>
  <c r="V350" i="1"/>
  <c r="Z350" i="1" s="1"/>
  <c r="AC350" i="1"/>
  <c r="AB350" i="1"/>
  <c r="AC367" i="1"/>
  <c r="AD367" i="1" s="1"/>
  <c r="V367" i="1"/>
  <c r="Z367" i="1" s="1"/>
  <c r="V354" i="1"/>
  <c r="Z354" i="1" s="1"/>
  <c r="AC354" i="1"/>
  <c r="AD354" i="1" s="1"/>
  <c r="V338" i="1"/>
  <c r="Z338" i="1" s="1"/>
  <c r="AC338" i="1"/>
  <c r="Q338" i="1"/>
  <c r="O338" i="1" s="1"/>
  <c r="R338" i="1" s="1"/>
  <c r="L338" i="1" s="1"/>
  <c r="M338" i="1" s="1"/>
  <c r="L325" i="1"/>
  <c r="M325" i="1" s="1"/>
  <c r="AB308" i="1"/>
  <c r="AC308" i="1"/>
  <c r="V308" i="1"/>
  <c r="Z308" i="1" s="1"/>
  <c r="V325" i="1"/>
  <c r="Z325" i="1" s="1"/>
  <c r="AC325" i="1"/>
  <c r="AB325" i="1"/>
  <c r="T299" i="1"/>
  <c r="U299" i="1" s="1"/>
  <c r="Q308" i="1"/>
  <c r="O308" i="1" s="1"/>
  <c r="R308" i="1" s="1"/>
  <c r="L308" i="1" s="1"/>
  <c r="M308" i="1" s="1"/>
  <c r="T250" i="1"/>
  <c r="U250" i="1" s="1"/>
  <c r="V309" i="1"/>
  <c r="Z309" i="1" s="1"/>
  <c r="AC309" i="1"/>
  <c r="AD309" i="1" s="1"/>
  <c r="Q309" i="1"/>
  <c r="O309" i="1" s="1"/>
  <c r="R309" i="1" s="1"/>
  <c r="L309" i="1" s="1"/>
  <c r="M309" i="1" s="1"/>
  <c r="T256" i="1"/>
  <c r="U256" i="1" s="1"/>
  <c r="L245" i="1"/>
  <c r="M245" i="1" s="1"/>
  <c r="AC274" i="1"/>
  <c r="AB274" i="1"/>
  <c r="V274" i="1"/>
  <c r="Z274" i="1" s="1"/>
  <c r="T270" i="1"/>
  <c r="U270" i="1" s="1"/>
  <c r="AC298" i="1"/>
  <c r="V298" i="1"/>
  <c r="Z298" i="1" s="1"/>
  <c r="AB298" i="1"/>
  <c r="AC204" i="1"/>
  <c r="AB204" i="1"/>
  <c r="V204" i="1"/>
  <c r="Z204" i="1" s="1"/>
  <c r="V233" i="1"/>
  <c r="Z233" i="1" s="1"/>
  <c r="AC233" i="1"/>
  <c r="AB233" i="1"/>
  <c r="T125" i="1"/>
  <c r="U125" i="1" s="1"/>
  <c r="AC317" i="1"/>
  <c r="AD317" i="1" s="1"/>
  <c r="V317" i="1"/>
  <c r="Z317" i="1" s="1"/>
  <c r="AB198" i="1"/>
  <c r="L171" i="1"/>
  <c r="M171" i="1" s="1"/>
  <c r="V54" i="1"/>
  <c r="Z54" i="1" s="1"/>
  <c r="AC54" i="1"/>
  <c r="AD54" i="1" s="1"/>
  <c r="AB164" i="1"/>
  <c r="V86" i="1"/>
  <c r="Z86" i="1" s="1"/>
  <c r="AC86" i="1"/>
  <c r="AD86" i="1" s="1"/>
  <c r="V144" i="1"/>
  <c r="Z144" i="1" s="1"/>
  <c r="AC144" i="1"/>
  <c r="AD144" i="1" s="1"/>
  <c r="V26" i="1"/>
  <c r="Z26" i="1" s="1"/>
  <c r="AC26" i="1"/>
  <c r="AB58" i="1"/>
  <c r="Q120" i="1"/>
  <c r="O120" i="1" s="1"/>
  <c r="R120" i="1" s="1"/>
  <c r="L120" i="1" s="1"/>
  <c r="M120" i="1" s="1"/>
  <c r="V78" i="1"/>
  <c r="Z78" i="1" s="1"/>
  <c r="AC78" i="1"/>
  <c r="AD78" i="1" s="1"/>
  <c r="T25" i="1"/>
  <c r="U25" i="1" s="1"/>
  <c r="Q296" i="1"/>
  <c r="O296" i="1" s="1"/>
  <c r="R296" i="1" s="1"/>
  <c r="L296" i="1" s="1"/>
  <c r="M296" i="1" s="1"/>
  <c r="Q188" i="1"/>
  <c r="O188" i="1" s="1"/>
  <c r="R188" i="1" s="1"/>
  <c r="L188" i="1" s="1"/>
  <c r="M188" i="1" s="1"/>
  <c r="V23" i="1"/>
  <c r="Z23" i="1" s="1"/>
  <c r="AC23" i="1"/>
  <c r="AD23" i="1" s="1"/>
  <c r="AB23" i="1"/>
  <c r="Q78" i="1"/>
  <c r="O78" i="1" s="1"/>
  <c r="R78" i="1" s="1"/>
  <c r="L78" i="1" s="1"/>
  <c r="M78" i="1" s="1"/>
  <c r="Q115" i="1"/>
  <c r="O115" i="1" s="1"/>
  <c r="R115" i="1" s="1"/>
  <c r="L115" i="1" s="1"/>
  <c r="M115" i="1" s="1"/>
  <c r="Q164" i="1"/>
  <c r="O164" i="1" s="1"/>
  <c r="R164" i="1" s="1"/>
  <c r="L164" i="1" s="1"/>
  <c r="M164" i="1" s="1"/>
  <c r="V36" i="1"/>
  <c r="Z36" i="1" s="1"/>
  <c r="AC36" i="1"/>
  <c r="AB36" i="1"/>
  <c r="AC100" i="1"/>
  <c r="AD100" i="1" s="1"/>
  <c r="V100" i="1"/>
  <c r="Z100" i="1" s="1"/>
  <c r="AB100" i="1"/>
  <c r="V329" i="1"/>
  <c r="Z329" i="1" s="1"/>
  <c r="AC329" i="1"/>
  <c r="AC92" i="1"/>
  <c r="V92" i="1"/>
  <c r="Z92" i="1" s="1"/>
  <c r="AB92" i="1"/>
  <c r="V65" i="1"/>
  <c r="Z65" i="1" s="1"/>
  <c r="AC65" i="1"/>
  <c r="AB65" i="1"/>
  <c r="L94" i="1"/>
  <c r="M94" i="1" s="1"/>
  <c r="Q69" i="1"/>
  <c r="O69" i="1" s="1"/>
  <c r="R69" i="1" s="1"/>
  <c r="L69" i="1" s="1"/>
  <c r="M69" i="1" s="1"/>
  <c r="Q90" i="1"/>
  <c r="O90" i="1" s="1"/>
  <c r="R90" i="1" s="1"/>
  <c r="L90" i="1" s="1"/>
  <c r="M90" i="1" s="1"/>
  <c r="T52" i="1"/>
  <c r="U52" i="1" s="1"/>
  <c r="V189" i="1"/>
  <c r="Z189" i="1" s="1"/>
  <c r="AC189" i="1"/>
  <c r="AD189" i="1" s="1"/>
  <c r="V139" i="1"/>
  <c r="Z139" i="1" s="1"/>
  <c r="AC139" i="1"/>
  <c r="AB139" i="1"/>
  <c r="T183" i="1"/>
  <c r="U183" i="1" s="1"/>
  <c r="V45" i="1"/>
  <c r="Z45" i="1" s="1"/>
  <c r="AC45" i="1"/>
  <c r="AB45" i="1"/>
  <c r="V19" i="1"/>
  <c r="Z19" i="1" s="1"/>
  <c r="AC19" i="1"/>
  <c r="V38" i="1"/>
  <c r="Z38" i="1" s="1"/>
  <c r="AC38" i="1"/>
  <c r="Q139" i="1"/>
  <c r="O139" i="1" s="1"/>
  <c r="R139" i="1" s="1"/>
  <c r="L139" i="1" s="1"/>
  <c r="M139" i="1" s="1"/>
  <c r="V27" i="1"/>
  <c r="Z27" i="1" s="1"/>
  <c r="AC27" i="1"/>
  <c r="AD27" i="1" s="1"/>
  <c r="T173" i="1"/>
  <c r="U173" i="1" s="1"/>
  <c r="V362" i="1"/>
  <c r="Z362" i="1" s="1"/>
  <c r="AC362" i="1"/>
  <c r="V272" i="1"/>
  <c r="Z272" i="1" s="1"/>
  <c r="AC272" i="1"/>
  <c r="V128" i="1"/>
  <c r="Z128" i="1" s="1"/>
  <c r="AC128" i="1"/>
  <c r="V70" i="1"/>
  <c r="Z70" i="1" s="1"/>
  <c r="AC70" i="1"/>
  <c r="V368" i="1"/>
  <c r="Z368" i="1" s="1"/>
  <c r="AC368" i="1"/>
  <c r="T349" i="1"/>
  <c r="U349" i="1" s="1"/>
  <c r="V340" i="1"/>
  <c r="Z340" i="1" s="1"/>
  <c r="AC340" i="1"/>
  <c r="AD340" i="1" s="1"/>
  <c r="T287" i="1"/>
  <c r="U287" i="1" s="1"/>
  <c r="T277" i="1"/>
  <c r="U277" i="1" s="1"/>
  <c r="AC330" i="1"/>
  <c r="AD330" i="1" s="1"/>
  <c r="V330" i="1"/>
  <c r="Z330" i="1" s="1"/>
  <c r="AB272" i="1"/>
  <c r="T246" i="1"/>
  <c r="U246" i="1" s="1"/>
  <c r="V295" i="1"/>
  <c r="Z295" i="1" s="1"/>
  <c r="AC295" i="1"/>
  <c r="AB295" i="1"/>
  <c r="T294" i="1"/>
  <c r="U294" i="1" s="1"/>
  <c r="AC282" i="1"/>
  <c r="AD282" i="1" s="1"/>
  <c r="AB282" i="1"/>
  <c r="V282" i="1"/>
  <c r="Z282" i="1" s="1"/>
  <c r="T293" i="1"/>
  <c r="U293" i="1" s="1"/>
  <c r="T142" i="1"/>
  <c r="U142" i="1" s="1"/>
  <c r="V98" i="1"/>
  <c r="Z98" i="1" s="1"/>
  <c r="AC98" i="1"/>
  <c r="AD98" i="1" s="1"/>
  <c r="AB187" i="1"/>
  <c r="V127" i="1"/>
  <c r="Z127" i="1" s="1"/>
  <c r="AC127" i="1"/>
  <c r="AB127" i="1"/>
  <c r="T64" i="1"/>
  <c r="U64" i="1" s="1"/>
  <c r="AC190" i="1"/>
  <c r="AB190" i="1"/>
  <c r="V190" i="1"/>
  <c r="Z190" i="1" s="1"/>
  <c r="V263" i="1"/>
  <c r="Z263" i="1" s="1"/>
  <c r="AC263" i="1"/>
  <c r="AD263" i="1" s="1"/>
  <c r="AB263" i="1"/>
  <c r="V334" i="1"/>
  <c r="Z334" i="1" s="1"/>
  <c r="AC334" i="1"/>
  <c r="Q334" i="1"/>
  <c r="O334" i="1" s="1"/>
  <c r="R334" i="1" s="1"/>
  <c r="L334" i="1" s="1"/>
  <c r="M334" i="1" s="1"/>
  <c r="AB334" i="1"/>
  <c r="V255" i="1"/>
  <c r="Z255" i="1" s="1"/>
  <c r="AC255" i="1"/>
  <c r="AD255" i="1" s="1"/>
  <c r="V251" i="1"/>
  <c r="Z251" i="1" s="1"/>
  <c r="AC251" i="1"/>
  <c r="AD251" i="1" s="1"/>
  <c r="T223" i="1"/>
  <c r="U223" i="1" s="1"/>
  <c r="T109" i="1"/>
  <c r="U109" i="1" s="1"/>
  <c r="T87" i="1"/>
  <c r="U87" i="1" s="1"/>
  <c r="AB168" i="1"/>
  <c r="V123" i="1"/>
  <c r="Z123" i="1" s="1"/>
  <c r="AB123" i="1"/>
  <c r="AC123" i="1"/>
  <c r="Q123" i="1"/>
  <c r="O123" i="1" s="1"/>
  <c r="R123" i="1" s="1"/>
  <c r="L123" i="1" s="1"/>
  <c r="M123" i="1" s="1"/>
  <c r="V62" i="1"/>
  <c r="Z62" i="1" s="1"/>
  <c r="AC62" i="1"/>
  <c r="AD62" i="1" s="1"/>
  <c r="T39" i="1"/>
  <c r="U39" i="1" s="1"/>
  <c r="T91" i="1"/>
  <c r="U91" i="1" s="1"/>
  <c r="T197" i="1"/>
  <c r="U197" i="1" s="1"/>
  <c r="T21" i="1"/>
  <c r="U21" i="1" s="1"/>
  <c r="Q263" i="1"/>
  <c r="O263" i="1" s="1"/>
  <c r="R263" i="1" s="1"/>
  <c r="L263" i="1" s="1"/>
  <c r="M263" i="1" s="1"/>
  <c r="T117" i="1"/>
  <c r="U117" i="1" s="1"/>
  <c r="V358" i="1"/>
  <c r="Z358" i="1" s="1"/>
  <c r="AC358" i="1"/>
  <c r="AB358" i="1"/>
  <c r="T324" i="1"/>
  <c r="U324" i="1" s="1"/>
  <c r="Q366" i="1"/>
  <c r="O366" i="1" s="1"/>
  <c r="R366" i="1" s="1"/>
  <c r="L366" i="1" s="1"/>
  <c r="M366" i="1" s="1"/>
  <c r="V364" i="1"/>
  <c r="Z364" i="1" s="1"/>
  <c r="AC364" i="1"/>
  <c r="AB364" i="1"/>
  <c r="T343" i="1"/>
  <c r="U343" i="1" s="1"/>
  <c r="T275" i="1"/>
  <c r="U275" i="1" s="1"/>
  <c r="AB362" i="1"/>
  <c r="T290" i="1"/>
  <c r="U290" i="1" s="1"/>
  <c r="V268" i="1"/>
  <c r="Z268" i="1" s="1"/>
  <c r="AC268" i="1"/>
  <c r="AD268" i="1" s="1"/>
  <c r="T289" i="1"/>
  <c r="U289" i="1" s="1"/>
  <c r="V280" i="1"/>
  <c r="Z280" i="1" s="1"/>
  <c r="AC280" i="1"/>
  <c r="AD280" i="1" s="1"/>
  <c r="V264" i="1"/>
  <c r="Z264" i="1" s="1"/>
  <c r="AC264" i="1"/>
  <c r="T238" i="1"/>
  <c r="U238" i="1" s="1"/>
  <c r="V332" i="1"/>
  <c r="Z332" i="1" s="1"/>
  <c r="AC332" i="1"/>
  <c r="AD332" i="1" s="1"/>
  <c r="T260" i="1"/>
  <c r="U260" i="1" s="1"/>
  <c r="T244" i="1"/>
  <c r="U244" i="1" s="1"/>
  <c r="T236" i="1"/>
  <c r="U236" i="1" s="1"/>
  <c r="Q264" i="1"/>
  <c r="O264" i="1" s="1"/>
  <c r="R264" i="1" s="1"/>
  <c r="L264" i="1" s="1"/>
  <c r="M264" i="1" s="1"/>
  <c r="AB264" i="1"/>
  <c r="V226" i="1"/>
  <c r="Z226" i="1" s="1"/>
  <c r="AC226" i="1"/>
  <c r="AD226" i="1" s="1"/>
  <c r="AB218" i="1"/>
  <c r="V234" i="1"/>
  <c r="Z234" i="1" s="1"/>
  <c r="AC234" i="1"/>
  <c r="AD234" i="1" s="1"/>
  <c r="T220" i="1"/>
  <c r="U220" i="1" s="1"/>
  <c r="AC237" i="1"/>
  <c r="AD237" i="1" s="1"/>
  <c r="V237" i="1"/>
  <c r="Z237" i="1" s="1"/>
  <c r="T219" i="1"/>
  <c r="U219" i="1" s="1"/>
  <c r="T161" i="1"/>
  <c r="U161" i="1" s="1"/>
  <c r="T133" i="1"/>
  <c r="U133" i="1" s="1"/>
  <c r="V108" i="1"/>
  <c r="Z108" i="1" s="1"/>
  <c r="AC108" i="1"/>
  <c r="AB237" i="1"/>
  <c r="T137" i="1"/>
  <c r="U137" i="1" s="1"/>
  <c r="T113" i="1"/>
  <c r="U113" i="1" s="1"/>
  <c r="AB296" i="1"/>
  <c r="AC212" i="1"/>
  <c r="V212" i="1"/>
  <c r="Z212" i="1" s="1"/>
  <c r="AB212" i="1"/>
  <c r="Q204" i="1"/>
  <c r="O204" i="1" s="1"/>
  <c r="R204" i="1" s="1"/>
  <c r="L204" i="1" s="1"/>
  <c r="M204" i="1" s="1"/>
  <c r="L186" i="1"/>
  <c r="M186" i="1" s="1"/>
  <c r="T61" i="1"/>
  <c r="U61" i="1" s="1"/>
  <c r="V135" i="1"/>
  <c r="Z135" i="1" s="1"/>
  <c r="AC135" i="1"/>
  <c r="AB135" i="1"/>
  <c r="Q62" i="1"/>
  <c r="O62" i="1" s="1"/>
  <c r="R62" i="1" s="1"/>
  <c r="L62" i="1" s="1"/>
  <c r="M62" i="1" s="1"/>
  <c r="T145" i="1"/>
  <c r="U145" i="1" s="1"/>
  <c r="AC138" i="1"/>
  <c r="AB138" i="1"/>
  <c r="V138" i="1"/>
  <c r="Z138" i="1" s="1"/>
  <c r="L111" i="1"/>
  <c r="M111" i="1" s="1"/>
  <c r="T59" i="1"/>
  <c r="U59" i="1" s="1"/>
  <c r="AB108" i="1"/>
  <c r="AB202" i="1"/>
  <c r="T193" i="1"/>
  <c r="U193" i="1" s="1"/>
  <c r="Q138" i="1"/>
  <c r="O138" i="1" s="1"/>
  <c r="R138" i="1" s="1"/>
  <c r="L138" i="1" s="1"/>
  <c r="M138" i="1" s="1"/>
  <c r="V18" i="1"/>
  <c r="Z18" i="1" s="1"/>
  <c r="AC18" i="1"/>
  <c r="AD18" i="1" s="1"/>
  <c r="Q368" i="1"/>
  <c r="O368" i="1" s="1"/>
  <c r="R368" i="1" s="1"/>
  <c r="L368" i="1" s="1"/>
  <c r="M368" i="1" s="1"/>
  <c r="T178" i="1"/>
  <c r="U178" i="1" s="1"/>
  <c r="Q127" i="1"/>
  <c r="O127" i="1" s="1"/>
  <c r="R127" i="1" s="1"/>
  <c r="L127" i="1" s="1"/>
  <c r="M127" i="1" s="1"/>
  <c r="V82" i="1"/>
  <c r="Z82" i="1" s="1"/>
  <c r="AC82" i="1"/>
  <c r="AD82" i="1" s="1"/>
  <c r="T75" i="1"/>
  <c r="U75" i="1" s="1"/>
  <c r="AC114" i="1"/>
  <c r="AB114" i="1"/>
  <c r="V114" i="1"/>
  <c r="Z114" i="1" s="1"/>
  <c r="Q45" i="1"/>
  <c r="O45" i="1" s="1"/>
  <c r="R45" i="1" s="1"/>
  <c r="L45" i="1" s="1"/>
  <c r="M45" i="1" s="1"/>
  <c r="AC84" i="1"/>
  <c r="V84" i="1"/>
  <c r="Z84" i="1" s="1"/>
  <c r="AB84" i="1"/>
  <c r="Q114" i="1"/>
  <c r="O114" i="1" s="1"/>
  <c r="R114" i="1" s="1"/>
  <c r="L114" i="1" s="1"/>
  <c r="M114" i="1" s="1"/>
  <c r="Q38" i="1"/>
  <c r="O38" i="1" s="1"/>
  <c r="R38" i="1" s="1"/>
  <c r="L38" i="1" s="1"/>
  <c r="M38" i="1" s="1"/>
  <c r="AB38" i="1"/>
  <c r="Q189" i="1"/>
  <c r="O189" i="1" s="1"/>
  <c r="R189" i="1" s="1"/>
  <c r="L189" i="1" s="1"/>
  <c r="M189" i="1" s="1"/>
  <c r="AB22" i="1"/>
  <c r="AB19" i="1"/>
  <c r="V31" i="1"/>
  <c r="Z31" i="1" s="1"/>
  <c r="AC31" i="1"/>
  <c r="AC80" i="1"/>
  <c r="V80" i="1"/>
  <c r="Z80" i="1" s="1"/>
  <c r="AB80" i="1"/>
  <c r="AC351" i="1"/>
  <c r="V351" i="1"/>
  <c r="Z351" i="1" s="1"/>
  <c r="AC310" i="1"/>
  <c r="AD310" i="1" s="1"/>
  <c r="V310" i="1"/>
  <c r="Z310" i="1" s="1"/>
  <c r="T337" i="1"/>
  <c r="U337" i="1" s="1"/>
  <c r="V209" i="1"/>
  <c r="Z209" i="1" s="1"/>
  <c r="AC209" i="1"/>
  <c r="AB209" i="1"/>
  <c r="AC249" i="1"/>
  <c r="AB249" i="1"/>
  <c r="V249" i="1"/>
  <c r="Z249" i="1" s="1"/>
  <c r="T40" i="1"/>
  <c r="U40" i="1" s="1"/>
  <c r="V46" i="1"/>
  <c r="Z46" i="1" s="1"/>
  <c r="AC46" i="1"/>
  <c r="AD46" i="1" s="1"/>
  <c r="T320" i="1"/>
  <c r="U320" i="1" s="1"/>
  <c r="AB329" i="1"/>
  <c r="AB351" i="1"/>
  <c r="T322" i="1"/>
  <c r="U322" i="1" s="1"/>
  <c r="V327" i="1"/>
  <c r="Z327" i="1" s="1"/>
  <c r="AC327" i="1"/>
  <c r="AB327" i="1"/>
  <c r="V124" i="1"/>
  <c r="Z124" i="1" s="1"/>
  <c r="AC124" i="1"/>
  <c r="Q301" i="1"/>
  <c r="O301" i="1" s="1"/>
  <c r="R301" i="1" s="1"/>
  <c r="L301" i="1" s="1"/>
  <c r="M301" i="1" s="1"/>
  <c r="T153" i="1"/>
  <c r="U153" i="1" s="1"/>
  <c r="T141" i="1"/>
  <c r="U141" i="1" s="1"/>
  <c r="V50" i="1"/>
  <c r="Z50" i="1" s="1"/>
  <c r="AC50" i="1"/>
  <c r="AD50" i="1" s="1"/>
  <c r="T176" i="1"/>
  <c r="U176" i="1" s="1"/>
  <c r="AC179" i="1"/>
  <c r="V179" i="1"/>
  <c r="Z179" i="1" s="1"/>
  <c r="AB179" i="1"/>
  <c r="AB70" i="1"/>
  <c r="AB368" i="1"/>
  <c r="AC345" i="1"/>
  <c r="V345" i="1"/>
  <c r="Z345" i="1" s="1"/>
  <c r="AB345" i="1"/>
  <c r="Q340" i="1"/>
  <c r="O340" i="1" s="1"/>
  <c r="R340" i="1" s="1"/>
  <c r="L340" i="1" s="1"/>
  <c r="M340" i="1" s="1"/>
  <c r="T279" i="1"/>
  <c r="U279" i="1" s="1"/>
  <c r="T278" i="1"/>
  <c r="U278" i="1" s="1"/>
  <c r="T269" i="1"/>
  <c r="U269" i="1" s="1"/>
  <c r="T281" i="1"/>
  <c r="U281" i="1" s="1"/>
  <c r="V305" i="1"/>
  <c r="Z305" i="1" s="1"/>
  <c r="AC305" i="1"/>
  <c r="AD305" i="1" s="1"/>
  <c r="T242" i="1"/>
  <c r="U242" i="1" s="1"/>
  <c r="T195" i="1"/>
  <c r="U195" i="1" s="1"/>
  <c r="AC302" i="1"/>
  <c r="AD302" i="1" s="1"/>
  <c r="V302" i="1"/>
  <c r="Z302" i="1" s="1"/>
  <c r="V292" i="1"/>
  <c r="Z292" i="1" s="1"/>
  <c r="AC292" i="1"/>
  <c r="AD292" i="1" s="1"/>
  <c r="T134" i="1"/>
  <c r="U134" i="1" s="1"/>
  <c r="T118" i="1"/>
  <c r="U118" i="1" s="1"/>
  <c r="T105" i="1"/>
  <c r="U105" i="1" s="1"/>
  <c r="V262" i="1"/>
  <c r="Z262" i="1" s="1"/>
  <c r="AB262" i="1"/>
  <c r="AC262" i="1"/>
  <c r="AD262" i="1" s="1"/>
  <c r="L304" i="1"/>
  <c r="M304" i="1" s="1"/>
  <c r="V97" i="1"/>
  <c r="Z97" i="1" s="1"/>
  <c r="AC97" i="1"/>
  <c r="Q97" i="1"/>
  <c r="O97" i="1" s="1"/>
  <c r="R97" i="1" s="1"/>
  <c r="L97" i="1" s="1"/>
  <c r="M97" i="1" s="1"/>
  <c r="AB97" i="1"/>
  <c r="L76" i="1"/>
  <c r="M76" i="1" s="1"/>
  <c r="V66" i="1"/>
  <c r="Z66" i="1" s="1"/>
  <c r="AC66" i="1"/>
  <c r="V102" i="1"/>
  <c r="Z102" i="1" s="1"/>
  <c r="AC102" i="1"/>
  <c r="AD102" i="1" s="1"/>
  <c r="T207" i="1"/>
  <c r="U207" i="1" s="1"/>
  <c r="L106" i="1"/>
  <c r="M106" i="1" s="1"/>
  <c r="T37" i="1"/>
  <c r="U37" i="1" s="1"/>
  <c r="AB128" i="1"/>
  <c r="AC365" i="1"/>
  <c r="AB365" i="1"/>
  <c r="V365" i="1"/>
  <c r="Z365" i="1" s="1"/>
  <c r="T369" i="1"/>
  <c r="U369" i="1" s="1"/>
  <c r="V346" i="1"/>
  <c r="Z346" i="1" s="1"/>
  <c r="AC346" i="1"/>
  <c r="AD346" i="1" s="1"/>
  <c r="T353" i="1"/>
  <c r="U353" i="1" s="1"/>
  <c r="T339" i="1"/>
  <c r="U339" i="1" s="1"/>
  <c r="T315" i="1"/>
  <c r="U315" i="1" s="1"/>
  <c r="T355" i="1"/>
  <c r="U355" i="1" s="1"/>
  <c r="T316" i="1"/>
  <c r="U316" i="1" s="1"/>
  <c r="Q346" i="1"/>
  <c r="O346" i="1" s="1"/>
  <c r="R346" i="1" s="1"/>
  <c r="L346" i="1" s="1"/>
  <c r="M346" i="1" s="1"/>
  <c r="T328" i="1"/>
  <c r="U328" i="1" s="1"/>
  <c r="T333" i="1"/>
  <c r="U333" i="1" s="1"/>
  <c r="AC341" i="1"/>
  <c r="AD341" i="1" s="1"/>
  <c r="V341" i="1"/>
  <c r="Z341" i="1" s="1"/>
  <c r="AB312" i="1"/>
  <c r="AC321" i="1"/>
  <c r="AD321" i="1" s="1"/>
  <c r="V321" i="1"/>
  <c r="Z321" i="1" s="1"/>
  <c r="AB338" i="1"/>
  <c r="AC331" i="1"/>
  <c r="V331" i="1"/>
  <c r="Z331" i="1" s="1"/>
  <c r="AB331" i="1"/>
  <c r="V356" i="1"/>
  <c r="Z356" i="1" s="1"/>
  <c r="AC356" i="1"/>
  <c r="T273" i="1"/>
  <c r="U273" i="1" s="1"/>
  <c r="V288" i="1"/>
  <c r="Z288" i="1" s="1"/>
  <c r="AC288" i="1"/>
  <c r="AB284" i="1"/>
  <c r="Q332" i="1"/>
  <c r="O332" i="1" s="1"/>
  <c r="R332" i="1" s="1"/>
  <c r="L332" i="1" s="1"/>
  <c r="M332" i="1" s="1"/>
  <c r="Q310" i="1"/>
  <c r="O310" i="1" s="1"/>
  <c r="R310" i="1" s="1"/>
  <c r="L310" i="1" s="1"/>
  <c r="M310" i="1" s="1"/>
  <c r="T231" i="1"/>
  <c r="U231" i="1" s="1"/>
  <c r="AB304" i="1"/>
  <c r="V304" i="1"/>
  <c r="Z304" i="1" s="1"/>
  <c r="AC304" i="1"/>
  <c r="AD304" i="1" s="1"/>
  <c r="T215" i="1"/>
  <c r="U215" i="1" s="1"/>
  <c r="V229" i="1"/>
  <c r="Z229" i="1" s="1"/>
  <c r="AB229" i="1"/>
  <c r="AC229" i="1"/>
  <c r="AD229" i="1" s="1"/>
  <c r="Q229" i="1"/>
  <c r="O229" i="1" s="1"/>
  <c r="R229" i="1" s="1"/>
  <c r="L229" i="1" s="1"/>
  <c r="M229" i="1" s="1"/>
  <c r="AD257" i="1"/>
  <c r="AC228" i="1"/>
  <c r="AB228" i="1"/>
  <c r="V228" i="1"/>
  <c r="Z228" i="1" s="1"/>
  <c r="V104" i="1"/>
  <c r="Z104" i="1" s="1"/>
  <c r="AC104" i="1"/>
  <c r="AD104" i="1" s="1"/>
  <c r="AB214" i="1"/>
  <c r="V132" i="1"/>
  <c r="Z132" i="1" s="1"/>
  <c r="AC132" i="1"/>
  <c r="AD132" i="1" s="1"/>
  <c r="Q209" i="1"/>
  <c r="O209" i="1" s="1"/>
  <c r="R209" i="1" s="1"/>
  <c r="L209" i="1" s="1"/>
  <c r="M209" i="1" s="1"/>
  <c r="T129" i="1"/>
  <c r="U129" i="1" s="1"/>
  <c r="V148" i="1"/>
  <c r="Z148" i="1" s="1"/>
  <c r="AC148" i="1"/>
  <c r="AD148" i="1" s="1"/>
  <c r="V222" i="1"/>
  <c r="Z222" i="1" s="1"/>
  <c r="AC222" i="1"/>
  <c r="AD222" i="1" s="1"/>
  <c r="Q180" i="1"/>
  <c r="O180" i="1" s="1"/>
  <c r="R180" i="1" s="1"/>
  <c r="L180" i="1" s="1"/>
  <c r="M180" i="1" s="1"/>
  <c r="V116" i="1"/>
  <c r="Z116" i="1" s="1"/>
  <c r="AC116" i="1"/>
  <c r="AD116" i="1" s="1"/>
  <c r="L72" i="1"/>
  <c r="M72" i="1" s="1"/>
  <c r="V42" i="1"/>
  <c r="Z42" i="1" s="1"/>
  <c r="AC42" i="1"/>
  <c r="AD42" i="1" s="1"/>
  <c r="T157" i="1"/>
  <c r="U157" i="1" s="1"/>
  <c r="Q128" i="1"/>
  <c r="O128" i="1" s="1"/>
  <c r="R128" i="1" s="1"/>
  <c r="L128" i="1" s="1"/>
  <c r="M128" i="1" s="1"/>
  <c r="T95" i="1"/>
  <c r="U95" i="1" s="1"/>
  <c r="V73" i="1"/>
  <c r="Z73" i="1" s="1"/>
  <c r="AB73" i="1"/>
  <c r="AC73" i="1"/>
  <c r="Q73" i="1"/>
  <c r="O73" i="1" s="1"/>
  <c r="R73" i="1" s="1"/>
  <c r="L73" i="1" s="1"/>
  <c r="M73" i="1" s="1"/>
  <c r="V152" i="1"/>
  <c r="Z152" i="1" s="1"/>
  <c r="AC152" i="1"/>
  <c r="AD152" i="1" s="1"/>
  <c r="V119" i="1"/>
  <c r="Z119" i="1" s="1"/>
  <c r="AC119" i="1"/>
  <c r="AB119" i="1"/>
  <c r="V34" i="1"/>
  <c r="Z34" i="1" s="1"/>
  <c r="AC34" i="1"/>
  <c r="V156" i="1"/>
  <c r="Z156" i="1" s="1"/>
  <c r="AC156" i="1"/>
  <c r="AD156" i="1" s="1"/>
  <c r="T96" i="1"/>
  <c r="U96" i="1" s="1"/>
  <c r="AB288" i="1"/>
  <c r="T199" i="1"/>
  <c r="U199" i="1" s="1"/>
  <c r="AC162" i="1"/>
  <c r="AB162" i="1"/>
  <c r="V162" i="1"/>
  <c r="Z162" i="1" s="1"/>
  <c r="AB66" i="1"/>
  <c r="T33" i="1"/>
  <c r="U33" i="1" s="1"/>
  <c r="T17" i="1"/>
  <c r="U17" i="1" s="1"/>
  <c r="Q108" i="1"/>
  <c r="O108" i="1" s="1"/>
  <c r="R108" i="1" s="1"/>
  <c r="L108" i="1" s="1"/>
  <c r="M108" i="1" s="1"/>
  <c r="AB98" i="1"/>
  <c r="Q190" i="1"/>
  <c r="O190" i="1" s="1"/>
  <c r="R190" i="1" s="1"/>
  <c r="L190" i="1" s="1"/>
  <c r="M190" i="1" s="1"/>
  <c r="Q26" i="1"/>
  <c r="O26" i="1" s="1"/>
  <c r="R26" i="1" s="1"/>
  <c r="L26" i="1" s="1"/>
  <c r="M26" i="1" s="1"/>
  <c r="Q19" i="1"/>
  <c r="O19" i="1" s="1"/>
  <c r="R19" i="1" s="1"/>
  <c r="L19" i="1" s="1"/>
  <c r="M19" i="1" s="1"/>
  <c r="Q27" i="1"/>
  <c r="O27" i="1" s="1"/>
  <c r="R27" i="1" s="1"/>
  <c r="L27" i="1" s="1"/>
  <c r="M27" i="1" s="1"/>
  <c r="T16" i="1"/>
  <c r="U16" i="1" s="1"/>
  <c r="Q18" i="1"/>
  <c r="O18" i="1" s="1"/>
  <c r="R18" i="1" s="1"/>
  <c r="L18" i="1" s="1"/>
  <c r="M18" i="1" s="1"/>
  <c r="AC76" i="1"/>
  <c r="V76" i="1"/>
  <c r="Z76" i="1" s="1"/>
  <c r="AB76" i="1"/>
  <c r="Q66" i="1"/>
  <c r="O66" i="1" s="1"/>
  <c r="R66" i="1" s="1"/>
  <c r="L66" i="1" s="1"/>
  <c r="M66" i="1" s="1"/>
  <c r="AD150" i="1"/>
  <c r="Q104" i="1"/>
  <c r="O104" i="1" s="1"/>
  <c r="R104" i="1" s="1"/>
  <c r="L104" i="1" s="1"/>
  <c r="M104" i="1" s="1"/>
  <c r="Q42" i="1"/>
  <c r="O42" i="1" s="1"/>
  <c r="R42" i="1" s="1"/>
  <c r="L42" i="1" s="1"/>
  <c r="M42" i="1" s="1"/>
  <c r="AB120" i="1"/>
  <c r="AB34" i="1"/>
  <c r="L20" i="1"/>
  <c r="M20" i="1" s="1"/>
  <c r="L93" i="1"/>
  <c r="M93" i="1" s="1"/>
  <c r="AB31" i="1"/>
  <c r="AB27" i="1"/>
  <c r="AC72" i="1"/>
  <c r="V72" i="1"/>
  <c r="Z72" i="1" s="1"/>
  <c r="AB72" i="1"/>
  <c r="V301" i="1"/>
  <c r="Z301" i="1" s="1"/>
  <c r="AC301" i="1"/>
  <c r="AD301" i="1" s="1"/>
  <c r="T258" i="1"/>
  <c r="U258" i="1" s="1"/>
  <c r="T208" i="1"/>
  <c r="U208" i="1" s="1"/>
  <c r="V201" i="1"/>
  <c r="Z201" i="1" s="1"/>
  <c r="AC201" i="1"/>
  <c r="T126" i="1"/>
  <c r="U126" i="1" s="1"/>
  <c r="T165" i="1"/>
  <c r="U165" i="1" s="1"/>
  <c r="V205" i="1"/>
  <c r="Z205" i="1" s="1"/>
  <c r="AC205" i="1"/>
  <c r="AB205" i="1"/>
  <c r="L233" i="1"/>
  <c r="M233" i="1" s="1"/>
  <c r="T55" i="1"/>
  <c r="U55" i="1" s="1"/>
  <c r="T67" i="1"/>
  <c r="U67" i="1" s="1"/>
  <c r="V175" i="1"/>
  <c r="Z175" i="1" s="1"/>
  <c r="AC175" i="1"/>
  <c r="AB175" i="1"/>
  <c r="T68" i="1"/>
  <c r="U68" i="1" s="1"/>
  <c r="V30" i="1"/>
  <c r="Z30" i="1" s="1"/>
  <c r="AC30" i="1"/>
  <c r="AD30" i="1" s="1"/>
  <c r="T79" i="1"/>
  <c r="U79" i="1" s="1"/>
  <c r="T29" i="1"/>
  <c r="U29" i="1" s="1"/>
  <c r="T154" i="1"/>
  <c r="U154" i="1" s="1"/>
  <c r="V194" i="1"/>
  <c r="Z194" i="1" s="1"/>
  <c r="AC194" i="1"/>
  <c r="AD194" i="1" s="1"/>
  <c r="T359" i="1"/>
  <c r="U359" i="1" s="1"/>
  <c r="AC347" i="1"/>
  <c r="V347" i="1"/>
  <c r="Z347" i="1" s="1"/>
  <c r="AB347" i="1"/>
  <c r="T319" i="1"/>
  <c r="U319" i="1" s="1"/>
  <c r="V307" i="1"/>
  <c r="Z307" i="1" s="1"/>
  <c r="AC307" i="1"/>
  <c r="AB307" i="1"/>
  <c r="V239" i="1"/>
  <c r="Z239" i="1" s="1"/>
  <c r="AC239" i="1"/>
  <c r="AC306" i="1"/>
  <c r="V306" i="1"/>
  <c r="Z306" i="1" s="1"/>
  <c r="T227" i="1"/>
  <c r="U227" i="1" s="1"/>
  <c r="L261" i="1"/>
  <c r="M261" i="1" s="1"/>
  <c r="Q214" i="1"/>
  <c r="O214" i="1" s="1"/>
  <c r="R214" i="1" s="1"/>
  <c r="L214" i="1" s="1"/>
  <c r="M214" i="1" s="1"/>
  <c r="T166" i="1"/>
  <c r="U166" i="1" s="1"/>
  <c r="V221" i="1"/>
  <c r="Z221" i="1" s="1"/>
  <c r="AC221" i="1"/>
  <c r="AB221" i="1"/>
  <c r="AC187" i="1"/>
  <c r="V187" i="1"/>
  <c r="Z187" i="1" s="1"/>
  <c r="T63" i="1"/>
  <c r="U63" i="1" s="1"/>
  <c r="AB201" i="1"/>
  <c r="T83" i="1"/>
  <c r="U83" i="1" s="1"/>
  <c r="V143" i="1"/>
  <c r="Z143" i="1" s="1"/>
  <c r="AC143" i="1"/>
  <c r="AB143" i="1"/>
  <c r="AC146" i="1"/>
  <c r="V146" i="1"/>
  <c r="Z146" i="1" s="1"/>
  <c r="AB146" i="1"/>
  <c r="V53" i="1"/>
  <c r="Z53" i="1" s="1"/>
  <c r="AC53" i="1"/>
  <c r="AD53" i="1" s="1"/>
  <c r="AB53" i="1"/>
  <c r="T348" i="1"/>
  <c r="U348" i="1" s="1"/>
  <c r="V366" i="1"/>
  <c r="Z366" i="1" s="1"/>
  <c r="AC366" i="1"/>
  <c r="AD366" i="1" s="1"/>
  <c r="V276" i="1"/>
  <c r="Z276" i="1" s="1"/>
  <c r="AC276" i="1"/>
  <c r="T265" i="1"/>
  <c r="U265" i="1" s="1"/>
  <c r="Q351" i="1"/>
  <c r="O351" i="1" s="1"/>
  <c r="R351" i="1" s="1"/>
  <c r="L351" i="1" s="1"/>
  <c r="M351" i="1" s="1"/>
  <c r="Q272" i="1"/>
  <c r="O272" i="1" s="1"/>
  <c r="R272" i="1" s="1"/>
  <c r="L272" i="1" s="1"/>
  <c r="M272" i="1" s="1"/>
  <c r="V217" i="1"/>
  <c r="Z217" i="1" s="1"/>
  <c r="AB217" i="1"/>
  <c r="Q217" i="1"/>
  <c r="O217" i="1" s="1"/>
  <c r="R217" i="1" s="1"/>
  <c r="L217" i="1" s="1"/>
  <c r="M217" i="1" s="1"/>
  <c r="AC217" i="1"/>
  <c r="AC261" i="1"/>
  <c r="AB261" i="1"/>
  <c r="V261" i="1"/>
  <c r="Z261" i="1" s="1"/>
  <c r="AC224" i="1"/>
  <c r="AB224" i="1"/>
  <c r="V224" i="1"/>
  <c r="Z224" i="1" s="1"/>
  <c r="T149" i="1"/>
  <c r="U149" i="1" s="1"/>
  <c r="T181" i="1"/>
  <c r="U181" i="1" s="1"/>
  <c r="T357" i="1"/>
  <c r="U357" i="1" s="1"/>
  <c r="V363" i="1"/>
  <c r="Z363" i="1" s="1"/>
  <c r="AC363" i="1"/>
  <c r="AD363" i="1" s="1"/>
  <c r="L344" i="1"/>
  <c r="M344" i="1" s="1"/>
  <c r="L370" i="1"/>
  <c r="M370" i="1" s="1"/>
  <c r="V352" i="1"/>
  <c r="Z352" i="1" s="1"/>
  <c r="AC352" i="1"/>
  <c r="AB352" i="1"/>
  <c r="T313" i="1"/>
  <c r="U313" i="1" s="1"/>
  <c r="Q362" i="1"/>
  <c r="O362" i="1" s="1"/>
  <c r="R362" i="1" s="1"/>
  <c r="L362" i="1" s="1"/>
  <c r="M362" i="1" s="1"/>
  <c r="L336" i="1"/>
  <c r="M336" i="1" s="1"/>
  <c r="L364" i="1"/>
  <c r="M364" i="1" s="1"/>
  <c r="AB306" i="1"/>
  <c r="T285" i="1"/>
  <c r="U285" i="1" s="1"/>
  <c r="Q247" i="1"/>
  <c r="O247" i="1" s="1"/>
  <c r="R247" i="1" s="1"/>
  <c r="L247" i="1" s="1"/>
  <c r="M247" i="1" s="1"/>
  <c r="AB276" i="1"/>
  <c r="V259" i="1"/>
  <c r="Z259" i="1" s="1"/>
  <c r="AC259" i="1"/>
  <c r="AD259" i="1" s="1"/>
  <c r="V243" i="1"/>
  <c r="Z243" i="1" s="1"/>
  <c r="AC243" i="1"/>
  <c r="Q307" i="1"/>
  <c r="O307" i="1" s="1"/>
  <c r="R307" i="1" s="1"/>
  <c r="L307" i="1" s="1"/>
  <c r="M307" i="1" s="1"/>
  <c r="T248" i="1"/>
  <c r="U248" i="1" s="1"/>
  <c r="AB239" i="1"/>
  <c r="V230" i="1"/>
  <c r="Z230" i="1" s="1"/>
  <c r="AC230" i="1"/>
  <c r="AD230" i="1" s="1"/>
  <c r="V303" i="1"/>
  <c r="Z303" i="1" s="1"/>
  <c r="AC303" i="1"/>
  <c r="AD303" i="1" s="1"/>
  <c r="AB247" i="1"/>
  <c r="T211" i="1"/>
  <c r="U211" i="1" s="1"/>
  <c r="V192" i="1"/>
  <c r="Z192" i="1" s="1"/>
  <c r="AC192" i="1"/>
  <c r="AD192" i="1" s="1"/>
  <c r="T159" i="1"/>
  <c r="U159" i="1" s="1"/>
  <c r="Q226" i="1"/>
  <c r="O226" i="1" s="1"/>
  <c r="R226" i="1" s="1"/>
  <c r="L226" i="1" s="1"/>
  <c r="M226" i="1" s="1"/>
  <c r="V160" i="1"/>
  <c r="Z160" i="1" s="1"/>
  <c r="AC160" i="1"/>
  <c r="AD160" i="1" s="1"/>
  <c r="V235" i="1"/>
  <c r="Z235" i="1" s="1"/>
  <c r="AC235" i="1"/>
  <c r="AB235" i="1"/>
  <c r="V210" i="1"/>
  <c r="Z210" i="1" s="1"/>
  <c r="AC210" i="1"/>
  <c r="AD210" i="1" s="1"/>
  <c r="T169" i="1"/>
  <c r="U169" i="1" s="1"/>
  <c r="V136" i="1"/>
  <c r="Z136" i="1" s="1"/>
  <c r="AC136" i="1"/>
  <c r="AD136" i="1" s="1"/>
  <c r="T121" i="1"/>
  <c r="U121" i="1" s="1"/>
  <c r="V112" i="1"/>
  <c r="Z112" i="1" s="1"/>
  <c r="AC112" i="1"/>
  <c r="AD112" i="1" s="1"/>
  <c r="AC184" i="1"/>
  <c r="AB184" i="1"/>
  <c r="V184" i="1"/>
  <c r="Z184" i="1" s="1"/>
  <c r="V213" i="1"/>
  <c r="Z213" i="1" s="1"/>
  <c r="Q213" i="1"/>
  <c r="O213" i="1" s="1"/>
  <c r="R213" i="1" s="1"/>
  <c r="L213" i="1" s="1"/>
  <c r="M213" i="1" s="1"/>
  <c r="AB213" i="1"/>
  <c r="AC213" i="1"/>
  <c r="AD213" i="1" s="1"/>
  <c r="V202" i="1"/>
  <c r="Z202" i="1" s="1"/>
  <c r="AC202" i="1"/>
  <c r="AC180" i="1"/>
  <c r="AD180" i="1" s="1"/>
  <c r="V180" i="1"/>
  <c r="Z180" i="1" s="1"/>
  <c r="Q46" i="1"/>
  <c r="O46" i="1" s="1"/>
  <c r="R46" i="1" s="1"/>
  <c r="L46" i="1" s="1"/>
  <c r="M46" i="1" s="1"/>
  <c r="V94" i="1"/>
  <c r="Z94" i="1" s="1"/>
  <c r="AC94" i="1"/>
  <c r="T71" i="1"/>
  <c r="U71" i="1" s="1"/>
  <c r="V206" i="1"/>
  <c r="Z206" i="1" s="1"/>
  <c r="AC206" i="1"/>
  <c r="AD206" i="1" s="1"/>
  <c r="V172" i="1"/>
  <c r="Z172" i="1" s="1"/>
  <c r="AC172" i="1"/>
  <c r="AD172" i="1" s="1"/>
  <c r="Q92" i="1"/>
  <c r="O92" i="1" s="1"/>
  <c r="R92" i="1" s="1"/>
  <c r="L92" i="1" s="1"/>
  <c r="M92" i="1" s="1"/>
  <c r="V81" i="1"/>
  <c r="Z81" i="1" s="1"/>
  <c r="Q81" i="1"/>
  <c r="O81" i="1" s="1"/>
  <c r="R81" i="1" s="1"/>
  <c r="L81" i="1" s="1"/>
  <c r="M81" i="1" s="1"/>
  <c r="AB81" i="1"/>
  <c r="AC81" i="1"/>
  <c r="AD81" i="1" s="1"/>
  <c r="V58" i="1"/>
  <c r="Z58" i="1" s="1"/>
  <c r="AC58" i="1"/>
  <c r="T88" i="1"/>
  <c r="U88" i="1" s="1"/>
  <c r="AD191" i="1"/>
  <c r="V185" i="1"/>
  <c r="Z185" i="1" s="1"/>
  <c r="AC185" i="1"/>
  <c r="AB185" i="1"/>
  <c r="L167" i="1"/>
  <c r="M167" i="1" s="1"/>
  <c r="T47" i="1"/>
  <c r="U47" i="1" s="1"/>
  <c r="V74" i="1"/>
  <c r="Z74" i="1" s="1"/>
  <c r="AC74" i="1"/>
  <c r="AD74" i="1" s="1"/>
  <c r="T174" i="1"/>
  <c r="U174" i="1" s="1"/>
  <c r="V107" i="1"/>
  <c r="Z107" i="1" s="1"/>
  <c r="AB107" i="1"/>
  <c r="AC107" i="1"/>
  <c r="AD107" i="1" s="1"/>
  <c r="AB94" i="1"/>
  <c r="AB124" i="1"/>
  <c r="AD56" i="1"/>
  <c r="AB26" i="1"/>
  <c r="V35" i="1"/>
  <c r="Z35" i="1" s="1"/>
  <c r="AC35" i="1"/>
  <c r="AD35" i="1" s="1"/>
  <c r="V32" i="1"/>
  <c r="Z32" i="1" s="1"/>
  <c r="AC32" i="1"/>
  <c r="AB32" i="1"/>
  <c r="L85" i="1"/>
  <c r="M85" i="1" s="1"/>
  <c r="Q70" i="1"/>
  <c r="O70" i="1" s="1"/>
  <c r="R70" i="1" s="1"/>
  <c r="L70" i="1" s="1"/>
  <c r="M70" i="1" s="1"/>
  <c r="L28" i="1"/>
  <c r="M28" i="1" s="1"/>
  <c r="AD122" i="1"/>
  <c r="Q36" i="1"/>
  <c r="O36" i="1" s="1"/>
  <c r="R36" i="1" s="1"/>
  <c r="L36" i="1" s="1"/>
  <c r="M36" i="1" s="1"/>
  <c r="AD307" i="1" l="1"/>
  <c r="AD360" i="1"/>
  <c r="AD261" i="1"/>
  <c r="AD115" i="1"/>
  <c r="AD187" i="1"/>
  <c r="AD249" i="1"/>
  <c r="AD214" i="1"/>
  <c r="AD253" i="1"/>
  <c r="AD85" i="1"/>
  <c r="AD327" i="1"/>
  <c r="AD331" i="1"/>
  <c r="AD212" i="1"/>
  <c r="AD45" i="1"/>
  <c r="AD284" i="1"/>
  <c r="AD58" i="1"/>
  <c r="AD72" i="1"/>
  <c r="AD288" i="1"/>
  <c r="AD135" i="1"/>
  <c r="AD202" i="1"/>
  <c r="AD184" i="1"/>
  <c r="AD101" i="1"/>
  <c r="AD342" i="1"/>
  <c r="AD221" i="1"/>
  <c r="AD239" i="1"/>
  <c r="AD347" i="1"/>
  <c r="AD356" i="1"/>
  <c r="AD209" i="1"/>
  <c r="AD139" i="1"/>
  <c r="AD198" i="1"/>
  <c r="AD32" i="1"/>
  <c r="AD228" i="1"/>
  <c r="AD66" i="1"/>
  <c r="AD94" i="1"/>
  <c r="AD243" i="1"/>
  <c r="AD224" i="1"/>
  <c r="AD179" i="1"/>
  <c r="AD127" i="1"/>
  <c r="AD19" i="1"/>
  <c r="AD131" i="1"/>
  <c r="AC71" i="1"/>
  <c r="V71" i="1"/>
  <c r="Z71" i="1" s="1"/>
  <c r="Q71" i="1"/>
  <c r="O71" i="1" s="1"/>
  <c r="R71" i="1" s="1"/>
  <c r="L71" i="1" s="1"/>
  <c r="M71" i="1" s="1"/>
  <c r="AB71" i="1"/>
  <c r="AC166" i="1"/>
  <c r="AB166" i="1"/>
  <c r="V166" i="1"/>
  <c r="Z166" i="1" s="1"/>
  <c r="Q166" i="1"/>
  <c r="O166" i="1" s="1"/>
  <c r="R166" i="1" s="1"/>
  <c r="L166" i="1" s="1"/>
  <c r="M166" i="1" s="1"/>
  <c r="V17" i="1"/>
  <c r="Z17" i="1" s="1"/>
  <c r="AC17" i="1"/>
  <c r="AB17" i="1"/>
  <c r="Q17" i="1"/>
  <c r="O17" i="1" s="1"/>
  <c r="R17" i="1" s="1"/>
  <c r="L17" i="1" s="1"/>
  <c r="M17" i="1" s="1"/>
  <c r="AC353" i="1"/>
  <c r="V353" i="1"/>
  <c r="Z353" i="1" s="1"/>
  <c r="Q353" i="1"/>
  <c r="O353" i="1" s="1"/>
  <c r="R353" i="1" s="1"/>
  <c r="L353" i="1" s="1"/>
  <c r="M353" i="1" s="1"/>
  <c r="AB353" i="1"/>
  <c r="AC290" i="1"/>
  <c r="AB290" i="1"/>
  <c r="V290" i="1"/>
  <c r="Z290" i="1" s="1"/>
  <c r="Q290" i="1"/>
  <c r="O290" i="1" s="1"/>
  <c r="R290" i="1" s="1"/>
  <c r="L290" i="1" s="1"/>
  <c r="M290" i="1" s="1"/>
  <c r="AD168" i="1"/>
  <c r="AD175" i="1"/>
  <c r="AD205" i="1"/>
  <c r="AC16" i="1"/>
  <c r="AB16" i="1"/>
  <c r="V16" i="1"/>
  <c r="Z16" i="1" s="1"/>
  <c r="Q16" i="1"/>
  <c r="O16" i="1" s="1"/>
  <c r="R16" i="1" s="1"/>
  <c r="L16" i="1" s="1"/>
  <c r="M16" i="1" s="1"/>
  <c r="AC199" i="1"/>
  <c r="V199" i="1"/>
  <c r="Z199" i="1" s="1"/>
  <c r="AB199" i="1"/>
  <c r="Q199" i="1"/>
  <c r="O199" i="1" s="1"/>
  <c r="R199" i="1" s="1"/>
  <c r="L199" i="1" s="1"/>
  <c r="M199" i="1" s="1"/>
  <c r="V279" i="1"/>
  <c r="Z279" i="1" s="1"/>
  <c r="AC279" i="1"/>
  <c r="AB279" i="1"/>
  <c r="Q279" i="1"/>
  <c r="O279" i="1" s="1"/>
  <c r="R279" i="1" s="1"/>
  <c r="L279" i="1" s="1"/>
  <c r="M279" i="1" s="1"/>
  <c r="AC141" i="1"/>
  <c r="V141" i="1"/>
  <c r="Z141" i="1" s="1"/>
  <c r="AB141" i="1"/>
  <c r="Q141" i="1"/>
  <c r="O141" i="1" s="1"/>
  <c r="R141" i="1" s="1"/>
  <c r="L141" i="1" s="1"/>
  <c r="M141" i="1" s="1"/>
  <c r="AD114" i="1"/>
  <c r="V219" i="1"/>
  <c r="Z219" i="1" s="1"/>
  <c r="AC219" i="1"/>
  <c r="AB219" i="1"/>
  <c r="Q219" i="1"/>
  <c r="O219" i="1" s="1"/>
  <c r="R219" i="1" s="1"/>
  <c r="L219" i="1" s="1"/>
  <c r="M219" i="1" s="1"/>
  <c r="AC39" i="1"/>
  <c r="V39" i="1"/>
  <c r="Z39" i="1" s="1"/>
  <c r="AB39" i="1"/>
  <c r="Q39" i="1"/>
  <c r="O39" i="1" s="1"/>
  <c r="R39" i="1" s="1"/>
  <c r="L39" i="1" s="1"/>
  <c r="M39" i="1" s="1"/>
  <c r="V246" i="1"/>
  <c r="Z246" i="1" s="1"/>
  <c r="AC246" i="1"/>
  <c r="AB246" i="1"/>
  <c r="Q246" i="1"/>
  <c r="O246" i="1" s="1"/>
  <c r="R246" i="1" s="1"/>
  <c r="L246" i="1" s="1"/>
  <c r="M246" i="1" s="1"/>
  <c r="AD70" i="1"/>
  <c r="V250" i="1"/>
  <c r="Z250" i="1" s="1"/>
  <c r="AC250" i="1"/>
  <c r="AB250" i="1"/>
  <c r="Q250" i="1"/>
  <c r="O250" i="1" s="1"/>
  <c r="R250" i="1" s="1"/>
  <c r="L250" i="1" s="1"/>
  <c r="M250" i="1" s="1"/>
  <c r="AD218" i="1"/>
  <c r="AD296" i="1"/>
  <c r="AC323" i="1"/>
  <c r="V323" i="1"/>
  <c r="Z323" i="1" s="1"/>
  <c r="Q323" i="1"/>
  <c r="O323" i="1" s="1"/>
  <c r="R323" i="1" s="1"/>
  <c r="L323" i="1" s="1"/>
  <c r="M323" i="1" s="1"/>
  <c r="AB323" i="1"/>
  <c r="AC252" i="1"/>
  <c r="AD252" i="1" s="1"/>
  <c r="V252" i="1"/>
  <c r="Z252" i="1" s="1"/>
  <c r="Q252" i="1"/>
  <c r="O252" i="1" s="1"/>
  <c r="R252" i="1" s="1"/>
  <c r="L252" i="1" s="1"/>
  <c r="M252" i="1" s="1"/>
  <c r="AB252" i="1"/>
  <c r="AC297" i="1"/>
  <c r="V297" i="1"/>
  <c r="Z297" i="1" s="1"/>
  <c r="AB297" i="1"/>
  <c r="Q297" i="1"/>
  <c r="O297" i="1" s="1"/>
  <c r="R297" i="1" s="1"/>
  <c r="L297" i="1" s="1"/>
  <c r="M297" i="1" s="1"/>
  <c r="AC121" i="1"/>
  <c r="AD121" i="1" s="1"/>
  <c r="V121" i="1"/>
  <c r="Z121" i="1" s="1"/>
  <c r="Q121" i="1"/>
  <c r="O121" i="1" s="1"/>
  <c r="R121" i="1" s="1"/>
  <c r="L121" i="1" s="1"/>
  <c r="M121" i="1" s="1"/>
  <c r="AB121" i="1"/>
  <c r="AD235" i="1"/>
  <c r="AD146" i="1"/>
  <c r="AC63" i="1"/>
  <c r="V63" i="1"/>
  <c r="Z63" i="1" s="1"/>
  <c r="Q63" i="1"/>
  <c r="O63" i="1" s="1"/>
  <c r="R63" i="1" s="1"/>
  <c r="L63" i="1" s="1"/>
  <c r="M63" i="1" s="1"/>
  <c r="AB63" i="1"/>
  <c r="AC208" i="1"/>
  <c r="V208" i="1"/>
  <c r="Z208" i="1" s="1"/>
  <c r="AB208" i="1"/>
  <c r="Q208" i="1"/>
  <c r="O208" i="1" s="1"/>
  <c r="R208" i="1" s="1"/>
  <c r="L208" i="1" s="1"/>
  <c r="M208" i="1" s="1"/>
  <c r="AD119" i="1"/>
  <c r="AC129" i="1"/>
  <c r="V129" i="1"/>
  <c r="Z129" i="1" s="1"/>
  <c r="AB129" i="1"/>
  <c r="Q129" i="1"/>
  <c r="O129" i="1" s="1"/>
  <c r="R129" i="1" s="1"/>
  <c r="L129" i="1" s="1"/>
  <c r="M129" i="1" s="1"/>
  <c r="V215" i="1"/>
  <c r="Z215" i="1" s="1"/>
  <c r="AC215" i="1"/>
  <c r="AB215" i="1"/>
  <c r="Q215" i="1"/>
  <c r="O215" i="1" s="1"/>
  <c r="R215" i="1" s="1"/>
  <c r="L215" i="1" s="1"/>
  <c r="M215" i="1" s="1"/>
  <c r="V355" i="1"/>
  <c r="Z355" i="1" s="1"/>
  <c r="AC355" i="1"/>
  <c r="AB355" i="1"/>
  <c r="Q355" i="1"/>
  <c r="O355" i="1" s="1"/>
  <c r="R355" i="1" s="1"/>
  <c r="L355" i="1" s="1"/>
  <c r="M355" i="1" s="1"/>
  <c r="V37" i="1"/>
  <c r="Z37" i="1" s="1"/>
  <c r="AC37" i="1"/>
  <c r="AB37" i="1"/>
  <c r="Q37" i="1"/>
  <c r="O37" i="1" s="1"/>
  <c r="R37" i="1" s="1"/>
  <c r="L37" i="1" s="1"/>
  <c r="M37" i="1" s="1"/>
  <c r="V322" i="1"/>
  <c r="Z322" i="1" s="1"/>
  <c r="AC322" i="1"/>
  <c r="AD322" i="1" s="1"/>
  <c r="Q322" i="1"/>
  <c r="O322" i="1" s="1"/>
  <c r="R322" i="1" s="1"/>
  <c r="L322" i="1" s="1"/>
  <c r="M322" i="1" s="1"/>
  <c r="AB322" i="1"/>
  <c r="AD80" i="1"/>
  <c r="V59" i="1"/>
  <c r="Z59" i="1" s="1"/>
  <c r="AC59" i="1"/>
  <c r="Q59" i="1"/>
  <c r="O59" i="1" s="1"/>
  <c r="R59" i="1" s="1"/>
  <c r="L59" i="1" s="1"/>
  <c r="M59" i="1" s="1"/>
  <c r="AB59" i="1"/>
  <c r="AD108" i="1"/>
  <c r="V260" i="1"/>
  <c r="Z260" i="1" s="1"/>
  <c r="AC260" i="1"/>
  <c r="AB260" i="1"/>
  <c r="Q260" i="1"/>
  <c r="O260" i="1" s="1"/>
  <c r="R260" i="1" s="1"/>
  <c r="L260" i="1" s="1"/>
  <c r="M260" i="1" s="1"/>
  <c r="V275" i="1"/>
  <c r="Z275" i="1" s="1"/>
  <c r="AB275" i="1"/>
  <c r="AC275" i="1"/>
  <c r="AD275" i="1" s="1"/>
  <c r="Q275" i="1"/>
  <c r="O275" i="1" s="1"/>
  <c r="R275" i="1" s="1"/>
  <c r="L275" i="1" s="1"/>
  <c r="M275" i="1" s="1"/>
  <c r="AC324" i="1"/>
  <c r="V324" i="1"/>
  <c r="Z324" i="1" s="1"/>
  <c r="AB324" i="1"/>
  <c r="Q324" i="1"/>
  <c r="O324" i="1" s="1"/>
  <c r="R324" i="1" s="1"/>
  <c r="L324" i="1" s="1"/>
  <c r="M324" i="1" s="1"/>
  <c r="AC21" i="1"/>
  <c r="V21" i="1"/>
  <c r="Z21" i="1" s="1"/>
  <c r="AB21" i="1"/>
  <c r="Q21" i="1"/>
  <c r="O21" i="1" s="1"/>
  <c r="R21" i="1" s="1"/>
  <c r="L21" i="1" s="1"/>
  <c r="M21" i="1" s="1"/>
  <c r="AC87" i="1"/>
  <c r="V87" i="1"/>
  <c r="Z87" i="1" s="1"/>
  <c r="Q87" i="1"/>
  <c r="O87" i="1" s="1"/>
  <c r="R87" i="1" s="1"/>
  <c r="L87" i="1" s="1"/>
  <c r="M87" i="1" s="1"/>
  <c r="AB87" i="1"/>
  <c r="AC173" i="1"/>
  <c r="V173" i="1"/>
  <c r="Z173" i="1" s="1"/>
  <c r="Q173" i="1"/>
  <c r="O173" i="1" s="1"/>
  <c r="R173" i="1" s="1"/>
  <c r="L173" i="1" s="1"/>
  <c r="M173" i="1" s="1"/>
  <c r="AB173" i="1"/>
  <c r="AD65" i="1"/>
  <c r="AD204" i="1"/>
  <c r="AD274" i="1"/>
  <c r="AD308" i="1"/>
  <c r="AC24" i="1"/>
  <c r="AB24" i="1"/>
  <c r="V24" i="1"/>
  <c r="Z24" i="1" s="1"/>
  <c r="Q24" i="1"/>
  <c r="O24" i="1" s="1"/>
  <c r="R24" i="1" s="1"/>
  <c r="L24" i="1" s="1"/>
  <c r="M24" i="1" s="1"/>
  <c r="AD147" i="1"/>
  <c r="V51" i="1"/>
  <c r="Z51" i="1" s="1"/>
  <c r="AC51" i="1"/>
  <c r="Q51" i="1"/>
  <c r="O51" i="1" s="1"/>
  <c r="R51" i="1" s="1"/>
  <c r="L51" i="1" s="1"/>
  <c r="M51" i="1" s="1"/>
  <c r="AB51" i="1"/>
  <c r="AD312" i="1"/>
  <c r="V155" i="1"/>
  <c r="Z155" i="1" s="1"/>
  <c r="AC155" i="1"/>
  <c r="AB155" i="1"/>
  <c r="Q155" i="1"/>
  <c r="O155" i="1" s="1"/>
  <c r="R155" i="1" s="1"/>
  <c r="L155" i="1" s="1"/>
  <c r="M155" i="1" s="1"/>
  <c r="AC357" i="1"/>
  <c r="AB357" i="1"/>
  <c r="V357" i="1"/>
  <c r="Z357" i="1" s="1"/>
  <c r="Q357" i="1"/>
  <c r="O357" i="1" s="1"/>
  <c r="R357" i="1" s="1"/>
  <c r="L357" i="1" s="1"/>
  <c r="M357" i="1" s="1"/>
  <c r="AD225" i="1"/>
  <c r="AC149" i="1"/>
  <c r="AD149" i="1" s="1"/>
  <c r="V149" i="1"/>
  <c r="Z149" i="1" s="1"/>
  <c r="Q149" i="1"/>
  <c r="O149" i="1" s="1"/>
  <c r="R149" i="1" s="1"/>
  <c r="L149" i="1" s="1"/>
  <c r="M149" i="1" s="1"/>
  <c r="AB149" i="1"/>
  <c r="AC145" i="1"/>
  <c r="V145" i="1"/>
  <c r="Z145" i="1" s="1"/>
  <c r="AB145" i="1"/>
  <c r="Q145" i="1"/>
  <c r="O145" i="1" s="1"/>
  <c r="R145" i="1" s="1"/>
  <c r="L145" i="1" s="1"/>
  <c r="M145" i="1" s="1"/>
  <c r="AC117" i="1"/>
  <c r="AD117" i="1" s="1"/>
  <c r="V117" i="1"/>
  <c r="Z117" i="1" s="1"/>
  <c r="Q117" i="1"/>
  <c r="O117" i="1" s="1"/>
  <c r="R117" i="1" s="1"/>
  <c r="L117" i="1" s="1"/>
  <c r="M117" i="1" s="1"/>
  <c r="AB117" i="1"/>
  <c r="V287" i="1"/>
  <c r="Z287" i="1" s="1"/>
  <c r="AC287" i="1"/>
  <c r="AB287" i="1"/>
  <c r="Q287" i="1"/>
  <c r="O287" i="1" s="1"/>
  <c r="R287" i="1" s="1"/>
  <c r="L287" i="1" s="1"/>
  <c r="M287" i="1" s="1"/>
  <c r="AC79" i="1"/>
  <c r="AD79" i="1" s="1"/>
  <c r="V79" i="1"/>
  <c r="Z79" i="1" s="1"/>
  <c r="Q79" i="1"/>
  <c r="O79" i="1" s="1"/>
  <c r="R79" i="1" s="1"/>
  <c r="L79" i="1" s="1"/>
  <c r="M79" i="1" s="1"/>
  <c r="AB79" i="1"/>
  <c r="V258" i="1"/>
  <c r="Z258" i="1" s="1"/>
  <c r="AB258" i="1"/>
  <c r="Q258" i="1"/>
  <c r="O258" i="1" s="1"/>
  <c r="R258" i="1" s="1"/>
  <c r="L258" i="1" s="1"/>
  <c r="M258" i="1" s="1"/>
  <c r="AC258" i="1"/>
  <c r="AD258" i="1" s="1"/>
  <c r="AB33" i="1"/>
  <c r="V33" i="1"/>
  <c r="Z33" i="1" s="1"/>
  <c r="AC33" i="1"/>
  <c r="Q33" i="1"/>
  <c r="O33" i="1" s="1"/>
  <c r="R33" i="1" s="1"/>
  <c r="L33" i="1" s="1"/>
  <c r="M33" i="1" s="1"/>
  <c r="AC95" i="1"/>
  <c r="V95" i="1"/>
  <c r="Z95" i="1" s="1"/>
  <c r="Q95" i="1"/>
  <c r="O95" i="1" s="1"/>
  <c r="R95" i="1" s="1"/>
  <c r="L95" i="1" s="1"/>
  <c r="M95" i="1" s="1"/>
  <c r="AB95" i="1"/>
  <c r="AC40" i="1"/>
  <c r="AB40" i="1"/>
  <c r="V40" i="1"/>
  <c r="Z40" i="1" s="1"/>
  <c r="Q40" i="1"/>
  <c r="O40" i="1" s="1"/>
  <c r="R40" i="1" s="1"/>
  <c r="L40" i="1" s="1"/>
  <c r="M40" i="1" s="1"/>
  <c r="AC75" i="1"/>
  <c r="V75" i="1"/>
  <c r="Z75" i="1" s="1"/>
  <c r="Q75" i="1"/>
  <c r="O75" i="1" s="1"/>
  <c r="R75" i="1" s="1"/>
  <c r="L75" i="1" s="1"/>
  <c r="M75" i="1" s="1"/>
  <c r="AB75" i="1"/>
  <c r="AC211" i="1"/>
  <c r="AD211" i="1" s="1"/>
  <c r="V211" i="1"/>
  <c r="Z211" i="1" s="1"/>
  <c r="Q211" i="1"/>
  <c r="O211" i="1" s="1"/>
  <c r="R211" i="1" s="1"/>
  <c r="L211" i="1" s="1"/>
  <c r="M211" i="1" s="1"/>
  <c r="AB211" i="1"/>
  <c r="AC348" i="1"/>
  <c r="Q348" i="1"/>
  <c r="O348" i="1" s="1"/>
  <c r="R348" i="1" s="1"/>
  <c r="L348" i="1" s="1"/>
  <c r="M348" i="1" s="1"/>
  <c r="V348" i="1"/>
  <c r="Z348" i="1" s="1"/>
  <c r="AB348" i="1"/>
  <c r="AC96" i="1"/>
  <c r="AD96" i="1" s="1"/>
  <c r="V96" i="1"/>
  <c r="Z96" i="1" s="1"/>
  <c r="AB96" i="1"/>
  <c r="Q96" i="1"/>
  <c r="O96" i="1" s="1"/>
  <c r="R96" i="1" s="1"/>
  <c r="L96" i="1" s="1"/>
  <c r="M96" i="1" s="1"/>
  <c r="AC369" i="1"/>
  <c r="AB369" i="1"/>
  <c r="V369" i="1"/>
  <c r="Z369" i="1" s="1"/>
  <c r="Q369" i="1"/>
  <c r="O369" i="1" s="1"/>
  <c r="R369" i="1" s="1"/>
  <c r="L369" i="1" s="1"/>
  <c r="M369" i="1" s="1"/>
  <c r="V105" i="1"/>
  <c r="Z105" i="1" s="1"/>
  <c r="AC105" i="1"/>
  <c r="Q105" i="1"/>
  <c r="O105" i="1" s="1"/>
  <c r="R105" i="1" s="1"/>
  <c r="L105" i="1" s="1"/>
  <c r="M105" i="1" s="1"/>
  <c r="AB105" i="1"/>
  <c r="AC220" i="1"/>
  <c r="V220" i="1"/>
  <c r="Z220" i="1" s="1"/>
  <c r="AB220" i="1"/>
  <c r="Q220" i="1"/>
  <c r="O220" i="1" s="1"/>
  <c r="R220" i="1" s="1"/>
  <c r="L220" i="1" s="1"/>
  <c r="M220" i="1" s="1"/>
  <c r="AD190" i="1"/>
  <c r="V299" i="1"/>
  <c r="Z299" i="1" s="1"/>
  <c r="AB299" i="1"/>
  <c r="AC299" i="1"/>
  <c r="Q299" i="1"/>
  <c r="O299" i="1" s="1"/>
  <c r="R299" i="1" s="1"/>
  <c r="L299" i="1" s="1"/>
  <c r="M299" i="1" s="1"/>
  <c r="V285" i="1"/>
  <c r="Z285" i="1" s="1"/>
  <c r="AC285" i="1"/>
  <c r="Q285" i="1"/>
  <c r="O285" i="1" s="1"/>
  <c r="R285" i="1" s="1"/>
  <c r="L285" i="1" s="1"/>
  <c r="M285" i="1" s="1"/>
  <c r="AB285" i="1"/>
  <c r="AD352" i="1"/>
  <c r="V181" i="1"/>
  <c r="Z181" i="1" s="1"/>
  <c r="AC181" i="1"/>
  <c r="AB181" i="1"/>
  <c r="Q181" i="1"/>
  <c r="O181" i="1" s="1"/>
  <c r="R181" i="1" s="1"/>
  <c r="L181" i="1" s="1"/>
  <c r="M181" i="1" s="1"/>
  <c r="V227" i="1"/>
  <c r="Z227" i="1" s="1"/>
  <c r="AC227" i="1"/>
  <c r="Q227" i="1"/>
  <c r="O227" i="1" s="1"/>
  <c r="R227" i="1" s="1"/>
  <c r="L227" i="1" s="1"/>
  <c r="M227" i="1" s="1"/>
  <c r="AB227" i="1"/>
  <c r="AC319" i="1"/>
  <c r="V319" i="1"/>
  <c r="Z319" i="1" s="1"/>
  <c r="AB319" i="1"/>
  <c r="Q319" i="1"/>
  <c r="O319" i="1" s="1"/>
  <c r="R319" i="1" s="1"/>
  <c r="L319" i="1" s="1"/>
  <c r="M319" i="1" s="1"/>
  <c r="AC126" i="1"/>
  <c r="AB126" i="1"/>
  <c r="V126" i="1"/>
  <c r="Z126" i="1" s="1"/>
  <c r="Q126" i="1"/>
  <c r="O126" i="1" s="1"/>
  <c r="R126" i="1" s="1"/>
  <c r="L126" i="1" s="1"/>
  <c r="M126" i="1" s="1"/>
  <c r="AC328" i="1"/>
  <c r="AD328" i="1" s="1"/>
  <c r="AB328" i="1"/>
  <c r="V328" i="1"/>
  <c r="Z328" i="1" s="1"/>
  <c r="Q328" i="1"/>
  <c r="O328" i="1" s="1"/>
  <c r="R328" i="1" s="1"/>
  <c r="L328" i="1" s="1"/>
  <c r="M328" i="1" s="1"/>
  <c r="AC207" i="1"/>
  <c r="V207" i="1"/>
  <c r="Z207" i="1" s="1"/>
  <c r="Q207" i="1"/>
  <c r="O207" i="1" s="1"/>
  <c r="R207" i="1" s="1"/>
  <c r="L207" i="1" s="1"/>
  <c r="M207" i="1" s="1"/>
  <c r="AB207" i="1"/>
  <c r="AD97" i="1"/>
  <c r="AC118" i="1"/>
  <c r="AB118" i="1"/>
  <c r="V118" i="1"/>
  <c r="Z118" i="1" s="1"/>
  <c r="Q118" i="1"/>
  <c r="O118" i="1" s="1"/>
  <c r="R118" i="1" s="1"/>
  <c r="L118" i="1" s="1"/>
  <c r="M118" i="1" s="1"/>
  <c r="AD124" i="1"/>
  <c r="AD84" i="1"/>
  <c r="V61" i="1"/>
  <c r="Z61" i="1" s="1"/>
  <c r="AC61" i="1"/>
  <c r="AD61" i="1" s="1"/>
  <c r="AB61" i="1"/>
  <c r="Q61" i="1"/>
  <c r="O61" i="1" s="1"/>
  <c r="R61" i="1" s="1"/>
  <c r="L61" i="1" s="1"/>
  <c r="M61" i="1" s="1"/>
  <c r="V133" i="1"/>
  <c r="Z133" i="1" s="1"/>
  <c r="Q133" i="1"/>
  <c r="O133" i="1" s="1"/>
  <c r="R133" i="1" s="1"/>
  <c r="L133" i="1" s="1"/>
  <c r="M133" i="1" s="1"/>
  <c r="AC133" i="1"/>
  <c r="AB133" i="1"/>
  <c r="V238" i="1"/>
  <c r="Z238" i="1" s="1"/>
  <c r="AC238" i="1"/>
  <c r="AD238" i="1" s="1"/>
  <c r="AB238" i="1"/>
  <c r="Q238" i="1"/>
  <c r="O238" i="1" s="1"/>
  <c r="R238" i="1" s="1"/>
  <c r="L238" i="1" s="1"/>
  <c r="M238" i="1" s="1"/>
  <c r="AC343" i="1"/>
  <c r="AB343" i="1"/>
  <c r="V343" i="1"/>
  <c r="Z343" i="1" s="1"/>
  <c r="Q343" i="1"/>
  <c r="O343" i="1" s="1"/>
  <c r="R343" i="1" s="1"/>
  <c r="L343" i="1" s="1"/>
  <c r="M343" i="1" s="1"/>
  <c r="AD358" i="1"/>
  <c r="AC197" i="1"/>
  <c r="V197" i="1"/>
  <c r="Z197" i="1" s="1"/>
  <c r="Q197" i="1"/>
  <c r="O197" i="1" s="1"/>
  <c r="R197" i="1" s="1"/>
  <c r="L197" i="1" s="1"/>
  <c r="M197" i="1" s="1"/>
  <c r="AB197" i="1"/>
  <c r="AD123" i="1"/>
  <c r="AD334" i="1"/>
  <c r="AC294" i="1"/>
  <c r="AD294" i="1" s="1"/>
  <c r="V294" i="1"/>
  <c r="Z294" i="1" s="1"/>
  <c r="AB294" i="1"/>
  <c r="Q294" i="1"/>
  <c r="O294" i="1" s="1"/>
  <c r="R294" i="1" s="1"/>
  <c r="L294" i="1" s="1"/>
  <c r="M294" i="1" s="1"/>
  <c r="AD272" i="1"/>
  <c r="AC52" i="1"/>
  <c r="V52" i="1"/>
  <c r="Z52" i="1" s="1"/>
  <c r="AB52" i="1"/>
  <c r="Q52" i="1"/>
  <c r="O52" i="1" s="1"/>
  <c r="R52" i="1" s="1"/>
  <c r="L52" i="1" s="1"/>
  <c r="M52" i="1" s="1"/>
  <c r="AD36" i="1"/>
  <c r="AD26" i="1"/>
  <c r="AD233" i="1"/>
  <c r="AD298" i="1"/>
  <c r="AC256" i="1"/>
  <c r="V256" i="1"/>
  <c r="Z256" i="1" s="1"/>
  <c r="AB256" i="1"/>
  <c r="Q256" i="1"/>
  <c r="O256" i="1" s="1"/>
  <c r="R256" i="1" s="1"/>
  <c r="L256" i="1" s="1"/>
  <c r="M256" i="1" s="1"/>
  <c r="AD350" i="1"/>
  <c r="AC43" i="1"/>
  <c r="V43" i="1"/>
  <c r="Z43" i="1" s="1"/>
  <c r="Q43" i="1"/>
  <c r="O43" i="1" s="1"/>
  <c r="R43" i="1" s="1"/>
  <c r="L43" i="1" s="1"/>
  <c r="M43" i="1" s="1"/>
  <c r="AB43" i="1"/>
  <c r="AD89" i="1"/>
  <c r="AD103" i="1"/>
  <c r="AD164" i="1"/>
  <c r="V254" i="1"/>
  <c r="Z254" i="1" s="1"/>
  <c r="AC254" i="1"/>
  <c r="AD254" i="1" s="1"/>
  <c r="AB254" i="1"/>
  <c r="Q254" i="1"/>
  <c r="O254" i="1" s="1"/>
  <c r="R254" i="1" s="1"/>
  <c r="L254" i="1" s="1"/>
  <c r="M254" i="1" s="1"/>
  <c r="AC137" i="1"/>
  <c r="V137" i="1"/>
  <c r="Z137" i="1" s="1"/>
  <c r="Q137" i="1"/>
  <c r="O137" i="1" s="1"/>
  <c r="R137" i="1" s="1"/>
  <c r="L137" i="1" s="1"/>
  <c r="M137" i="1" s="1"/>
  <c r="AB137" i="1"/>
  <c r="AC335" i="1"/>
  <c r="AB335" i="1"/>
  <c r="V335" i="1"/>
  <c r="Z335" i="1" s="1"/>
  <c r="Q335" i="1"/>
  <c r="O335" i="1" s="1"/>
  <c r="R335" i="1" s="1"/>
  <c r="L335" i="1" s="1"/>
  <c r="M335" i="1" s="1"/>
  <c r="AC88" i="1"/>
  <c r="V88" i="1"/>
  <c r="Z88" i="1" s="1"/>
  <c r="AB88" i="1"/>
  <c r="Q88" i="1"/>
  <c r="O88" i="1" s="1"/>
  <c r="R88" i="1" s="1"/>
  <c r="L88" i="1" s="1"/>
  <c r="M88" i="1" s="1"/>
  <c r="AC333" i="1"/>
  <c r="V333" i="1"/>
  <c r="Z333" i="1" s="1"/>
  <c r="AB333" i="1"/>
  <c r="Q333" i="1"/>
  <c r="O333" i="1" s="1"/>
  <c r="R333" i="1" s="1"/>
  <c r="L333" i="1" s="1"/>
  <c r="M333" i="1" s="1"/>
  <c r="V153" i="1"/>
  <c r="Z153" i="1" s="1"/>
  <c r="AC153" i="1"/>
  <c r="Q153" i="1"/>
  <c r="O153" i="1" s="1"/>
  <c r="R153" i="1" s="1"/>
  <c r="L153" i="1" s="1"/>
  <c r="M153" i="1" s="1"/>
  <c r="AB153" i="1"/>
  <c r="AD31" i="1"/>
  <c r="AD128" i="1"/>
  <c r="AC47" i="1"/>
  <c r="V47" i="1"/>
  <c r="Z47" i="1" s="1"/>
  <c r="AB47" i="1"/>
  <c r="Q47" i="1"/>
  <c r="O47" i="1" s="1"/>
  <c r="R47" i="1" s="1"/>
  <c r="L47" i="1" s="1"/>
  <c r="M47" i="1" s="1"/>
  <c r="AC248" i="1"/>
  <c r="V248" i="1"/>
  <c r="Z248" i="1" s="1"/>
  <c r="AB248" i="1"/>
  <c r="Q248" i="1"/>
  <c r="O248" i="1" s="1"/>
  <c r="R248" i="1" s="1"/>
  <c r="L248" i="1" s="1"/>
  <c r="M248" i="1" s="1"/>
  <c r="AD143" i="1"/>
  <c r="V165" i="1"/>
  <c r="Z165" i="1" s="1"/>
  <c r="Q165" i="1"/>
  <c r="O165" i="1" s="1"/>
  <c r="R165" i="1" s="1"/>
  <c r="L165" i="1" s="1"/>
  <c r="M165" i="1" s="1"/>
  <c r="AC165" i="1"/>
  <c r="AB165" i="1"/>
  <c r="V240" i="1"/>
  <c r="Z240" i="1" s="1"/>
  <c r="AC240" i="1"/>
  <c r="Q240" i="1"/>
  <c r="O240" i="1" s="1"/>
  <c r="R240" i="1" s="1"/>
  <c r="L240" i="1" s="1"/>
  <c r="M240" i="1" s="1"/>
  <c r="AB240" i="1"/>
  <c r="AC169" i="1"/>
  <c r="V169" i="1"/>
  <c r="Z169" i="1" s="1"/>
  <c r="Q169" i="1"/>
  <c r="O169" i="1" s="1"/>
  <c r="R169" i="1" s="1"/>
  <c r="L169" i="1" s="1"/>
  <c r="M169" i="1" s="1"/>
  <c r="AB169" i="1"/>
  <c r="AC265" i="1"/>
  <c r="AD265" i="1" s="1"/>
  <c r="V265" i="1"/>
  <c r="Z265" i="1" s="1"/>
  <c r="Q265" i="1"/>
  <c r="O265" i="1" s="1"/>
  <c r="R265" i="1" s="1"/>
  <c r="L265" i="1" s="1"/>
  <c r="M265" i="1" s="1"/>
  <c r="AB265" i="1"/>
  <c r="AC154" i="1"/>
  <c r="V154" i="1"/>
  <c r="Z154" i="1" s="1"/>
  <c r="AB154" i="1"/>
  <c r="Q154" i="1"/>
  <c r="O154" i="1" s="1"/>
  <c r="R154" i="1" s="1"/>
  <c r="L154" i="1" s="1"/>
  <c r="M154" i="1" s="1"/>
  <c r="V55" i="1"/>
  <c r="Z55" i="1" s="1"/>
  <c r="AC55" i="1"/>
  <c r="AB55" i="1"/>
  <c r="Q55" i="1"/>
  <c r="O55" i="1" s="1"/>
  <c r="R55" i="1" s="1"/>
  <c r="L55" i="1" s="1"/>
  <c r="M55" i="1" s="1"/>
  <c r="AD76" i="1"/>
  <c r="V157" i="1"/>
  <c r="Z157" i="1" s="1"/>
  <c r="AC157" i="1"/>
  <c r="AB157" i="1"/>
  <c r="Q157" i="1"/>
  <c r="O157" i="1" s="1"/>
  <c r="R157" i="1" s="1"/>
  <c r="L157" i="1" s="1"/>
  <c r="M157" i="1" s="1"/>
  <c r="V273" i="1"/>
  <c r="Z273" i="1" s="1"/>
  <c r="AC273" i="1"/>
  <c r="Q273" i="1"/>
  <c r="O273" i="1" s="1"/>
  <c r="R273" i="1" s="1"/>
  <c r="L273" i="1" s="1"/>
  <c r="M273" i="1" s="1"/>
  <c r="AB273" i="1"/>
  <c r="AC339" i="1"/>
  <c r="AB339" i="1"/>
  <c r="V339" i="1"/>
  <c r="Z339" i="1" s="1"/>
  <c r="Q339" i="1"/>
  <c r="O339" i="1" s="1"/>
  <c r="R339" i="1" s="1"/>
  <c r="L339" i="1" s="1"/>
  <c r="M339" i="1" s="1"/>
  <c r="AC195" i="1"/>
  <c r="V195" i="1"/>
  <c r="Z195" i="1" s="1"/>
  <c r="AB195" i="1"/>
  <c r="Q195" i="1"/>
  <c r="O195" i="1" s="1"/>
  <c r="R195" i="1" s="1"/>
  <c r="L195" i="1" s="1"/>
  <c r="M195" i="1" s="1"/>
  <c r="V269" i="1"/>
  <c r="Z269" i="1" s="1"/>
  <c r="AC269" i="1"/>
  <c r="Q269" i="1"/>
  <c r="O269" i="1" s="1"/>
  <c r="R269" i="1" s="1"/>
  <c r="L269" i="1" s="1"/>
  <c r="M269" i="1" s="1"/>
  <c r="AB269" i="1"/>
  <c r="AD345" i="1"/>
  <c r="AC320" i="1"/>
  <c r="V320" i="1"/>
  <c r="Z320" i="1" s="1"/>
  <c r="Q320" i="1"/>
  <c r="O320" i="1" s="1"/>
  <c r="R320" i="1" s="1"/>
  <c r="L320" i="1" s="1"/>
  <c r="M320" i="1" s="1"/>
  <c r="AB320" i="1"/>
  <c r="V193" i="1"/>
  <c r="Z193" i="1" s="1"/>
  <c r="AC193" i="1"/>
  <c r="Q193" i="1"/>
  <c r="O193" i="1" s="1"/>
  <c r="R193" i="1" s="1"/>
  <c r="L193" i="1" s="1"/>
  <c r="M193" i="1" s="1"/>
  <c r="AB193" i="1"/>
  <c r="AD138" i="1"/>
  <c r="AC113" i="1"/>
  <c r="V113" i="1"/>
  <c r="Z113" i="1" s="1"/>
  <c r="Q113" i="1"/>
  <c r="O113" i="1" s="1"/>
  <c r="R113" i="1" s="1"/>
  <c r="L113" i="1" s="1"/>
  <c r="M113" i="1" s="1"/>
  <c r="AB113" i="1"/>
  <c r="AC236" i="1"/>
  <c r="V236" i="1"/>
  <c r="Z236" i="1" s="1"/>
  <c r="AB236" i="1"/>
  <c r="Q236" i="1"/>
  <c r="O236" i="1" s="1"/>
  <c r="R236" i="1" s="1"/>
  <c r="L236" i="1" s="1"/>
  <c r="M236" i="1" s="1"/>
  <c r="V223" i="1"/>
  <c r="Z223" i="1" s="1"/>
  <c r="AC223" i="1"/>
  <c r="Q223" i="1"/>
  <c r="O223" i="1" s="1"/>
  <c r="R223" i="1" s="1"/>
  <c r="L223" i="1" s="1"/>
  <c r="M223" i="1" s="1"/>
  <c r="AB223" i="1"/>
  <c r="AC64" i="1"/>
  <c r="AB64" i="1"/>
  <c r="V64" i="1"/>
  <c r="Z64" i="1" s="1"/>
  <c r="Q64" i="1"/>
  <c r="O64" i="1" s="1"/>
  <c r="R64" i="1" s="1"/>
  <c r="L64" i="1" s="1"/>
  <c r="M64" i="1" s="1"/>
  <c r="AC142" i="1"/>
  <c r="V142" i="1"/>
  <c r="Z142" i="1" s="1"/>
  <c r="AB142" i="1"/>
  <c r="Q142" i="1"/>
  <c r="O142" i="1" s="1"/>
  <c r="R142" i="1" s="1"/>
  <c r="L142" i="1" s="1"/>
  <c r="M142" i="1" s="1"/>
  <c r="AC349" i="1"/>
  <c r="AB349" i="1"/>
  <c r="V349" i="1"/>
  <c r="Z349" i="1" s="1"/>
  <c r="Q349" i="1"/>
  <c r="O349" i="1" s="1"/>
  <c r="R349" i="1" s="1"/>
  <c r="L349" i="1" s="1"/>
  <c r="M349" i="1" s="1"/>
  <c r="AD38" i="1"/>
  <c r="AC183" i="1"/>
  <c r="V183" i="1"/>
  <c r="Z183" i="1" s="1"/>
  <c r="Q183" i="1"/>
  <c r="O183" i="1" s="1"/>
  <c r="R183" i="1" s="1"/>
  <c r="L183" i="1" s="1"/>
  <c r="M183" i="1" s="1"/>
  <c r="AB183" i="1"/>
  <c r="AD92" i="1"/>
  <c r="AD338" i="1"/>
  <c r="AC99" i="1"/>
  <c r="V99" i="1"/>
  <c r="Z99" i="1" s="1"/>
  <c r="Q99" i="1"/>
  <c r="O99" i="1" s="1"/>
  <c r="R99" i="1" s="1"/>
  <c r="L99" i="1" s="1"/>
  <c r="M99" i="1" s="1"/>
  <c r="AB99" i="1"/>
  <c r="AD120" i="1"/>
  <c r="AC232" i="1"/>
  <c r="AB232" i="1"/>
  <c r="V232" i="1"/>
  <c r="Z232" i="1" s="1"/>
  <c r="Q232" i="1"/>
  <c r="O232" i="1" s="1"/>
  <c r="R232" i="1" s="1"/>
  <c r="L232" i="1" s="1"/>
  <c r="M232" i="1" s="1"/>
  <c r="AC286" i="1"/>
  <c r="AB286" i="1"/>
  <c r="V286" i="1"/>
  <c r="Z286" i="1" s="1"/>
  <c r="Q286" i="1"/>
  <c r="O286" i="1" s="1"/>
  <c r="R286" i="1" s="1"/>
  <c r="L286" i="1" s="1"/>
  <c r="M286" i="1" s="1"/>
  <c r="AB29" i="1"/>
  <c r="V29" i="1"/>
  <c r="Z29" i="1" s="1"/>
  <c r="AC29" i="1"/>
  <c r="Q29" i="1"/>
  <c r="O29" i="1" s="1"/>
  <c r="R29" i="1" s="1"/>
  <c r="L29" i="1" s="1"/>
  <c r="M29" i="1" s="1"/>
  <c r="V244" i="1"/>
  <c r="Z244" i="1" s="1"/>
  <c r="AC244" i="1"/>
  <c r="AB244" i="1"/>
  <c r="Q244" i="1"/>
  <c r="O244" i="1" s="1"/>
  <c r="R244" i="1" s="1"/>
  <c r="L244" i="1" s="1"/>
  <c r="M244" i="1" s="1"/>
  <c r="AC293" i="1"/>
  <c r="AD293" i="1" s="1"/>
  <c r="V293" i="1"/>
  <c r="Z293" i="1" s="1"/>
  <c r="Q293" i="1"/>
  <c r="O293" i="1" s="1"/>
  <c r="R293" i="1" s="1"/>
  <c r="L293" i="1" s="1"/>
  <c r="M293" i="1" s="1"/>
  <c r="AB293" i="1"/>
  <c r="AC313" i="1"/>
  <c r="AB313" i="1"/>
  <c r="V313" i="1"/>
  <c r="Z313" i="1" s="1"/>
  <c r="Q313" i="1"/>
  <c r="O313" i="1" s="1"/>
  <c r="R313" i="1" s="1"/>
  <c r="L313" i="1" s="1"/>
  <c r="M313" i="1" s="1"/>
  <c r="AC359" i="1"/>
  <c r="AD359" i="1" s="1"/>
  <c r="V359" i="1"/>
  <c r="Z359" i="1" s="1"/>
  <c r="Q359" i="1"/>
  <c r="O359" i="1" s="1"/>
  <c r="R359" i="1" s="1"/>
  <c r="L359" i="1" s="1"/>
  <c r="M359" i="1" s="1"/>
  <c r="AB359" i="1"/>
  <c r="AC315" i="1"/>
  <c r="V315" i="1"/>
  <c r="Z315" i="1" s="1"/>
  <c r="AB315" i="1"/>
  <c r="Q315" i="1"/>
  <c r="O315" i="1" s="1"/>
  <c r="R315" i="1" s="1"/>
  <c r="L315" i="1" s="1"/>
  <c r="M315" i="1" s="1"/>
  <c r="AC337" i="1"/>
  <c r="AD337" i="1" s="1"/>
  <c r="V337" i="1"/>
  <c r="Z337" i="1" s="1"/>
  <c r="Q337" i="1"/>
  <c r="O337" i="1" s="1"/>
  <c r="R337" i="1" s="1"/>
  <c r="L337" i="1" s="1"/>
  <c r="M337" i="1" s="1"/>
  <c r="AB337" i="1"/>
  <c r="V125" i="1"/>
  <c r="Z125" i="1" s="1"/>
  <c r="AC125" i="1"/>
  <c r="Q125" i="1"/>
  <c r="O125" i="1" s="1"/>
  <c r="R125" i="1" s="1"/>
  <c r="L125" i="1" s="1"/>
  <c r="M125" i="1" s="1"/>
  <c r="AB125" i="1"/>
  <c r="V151" i="1"/>
  <c r="Z151" i="1" s="1"/>
  <c r="AB151" i="1"/>
  <c r="Q151" i="1"/>
  <c r="O151" i="1" s="1"/>
  <c r="R151" i="1" s="1"/>
  <c r="L151" i="1" s="1"/>
  <c r="M151" i="1" s="1"/>
  <c r="AC151" i="1"/>
  <c r="V318" i="1"/>
  <c r="Z318" i="1" s="1"/>
  <c r="AC318" i="1"/>
  <c r="Q318" i="1"/>
  <c r="O318" i="1" s="1"/>
  <c r="R318" i="1" s="1"/>
  <c r="L318" i="1" s="1"/>
  <c r="M318" i="1" s="1"/>
  <c r="AB318" i="1"/>
  <c r="V67" i="1"/>
  <c r="Z67" i="1" s="1"/>
  <c r="AC67" i="1"/>
  <c r="AD67" i="1" s="1"/>
  <c r="Q67" i="1"/>
  <c r="O67" i="1" s="1"/>
  <c r="R67" i="1" s="1"/>
  <c r="L67" i="1" s="1"/>
  <c r="M67" i="1" s="1"/>
  <c r="AB67" i="1"/>
  <c r="AC281" i="1"/>
  <c r="V281" i="1"/>
  <c r="Z281" i="1" s="1"/>
  <c r="AB281" i="1"/>
  <c r="Q281" i="1"/>
  <c r="O281" i="1" s="1"/>
  <c r="R281" i="1" s="1"/>
  <c r="L281" i="1" s="1"/>
  <c r="M281" i="1" s="1"/>
  <c r="V176" i="1"/>
  <c r="Z176" i="1" s="1"/>
  <c r="AC176" i="1"/>
  <c r="AD176" i="1" s="1"/>
  <c r="Q176" i="1"/>
  <c r="O176" i="1" s="1"/>
  <c r="R176" i="1" s="1"/>
  <c r="L176" i="1" s="1"/>
  <c r="M176" i="1" s="1"/>
  <c r="AB176" i="1"/>
  <c r="AC289" i="1"/>
  <c r="V289" i="1"/>
  <c r="Z289" i="1" s="1"/>
  <c r="Q289" i="1"/>
  <c r="O289" i="1" s="1"/>
  <c r="R289" i="1" s="1"/>
  <c r="L289" i="1" s="1"/>
  <c r="M289" i="1" s="1"/>
  <c r="AB289" i="1"/>
  <c r="V109" i="1"/>
  <c r="Z109" i="1" s="1"/>
  <c r="Q109" i="1"/>
  <c r="O109" i="1" s="1"/>
  <c r="R109" i="1" s="1"/>
  <c r="L109" i="1" s="1"/>
  <c r="M109" i="1" s="1"/>
  <c r="AC109" i="1"/>
  <c r="AB109" i="1"/>
  <c r="AC361" i="1"/>
  <c r="AB361" i="1"/>
  <c r="V361" i="1"/>
  <c r="Z361" i="1" s="1"/>
  <c r="Q361" i="1"/>
  <c r="O361" i="1" s="1"/>
  <c r="R361" i="1" s="1"/>
  <c r="L361" i="1" s="1"/>
  <c r="M361" i="1" s="1"/>
  <c r="AC174" i="1"/>
  <c r="V174" i="1"/>
  <c r="Z174" i="1" s="1"/>
  <c r="AB174" i="1"/>
  <c r="Q174" i="1"/>
  <c r="O174" i="1" s="1"/>
  <c r="R174" i="1" s="1"/>
  <c r="L174" i="1" s="1"/>
  <c r="M174" i="1" s="1"/>
  <c r="AD185" i="1"/>
  <c r="V159" i="1"/>
  <c r="Z159" i="1" s="1"/>
  <c r="AC159" i="1"/>
  <c r="AB159" i="1"/>
  <c r="Q159" i="1"/>
  <c r="O159" i="1" s="1"/>
  <c r="R159" i="1" s="1"/>
  <c r="L159" i="1" s="1"/>
  <c r="M159" i="1" s="1"/>
  <c r="AD217" i="1"/>
  <c r="AD276" i="1"/>
  <c r="AC83" i="1"/>
  <c r="V83" i="1"/>
  <c r="Z83" i="1" s="1"/>
  <c r="Q83" i="1"/>
  <c r="O83" i="1" s="1"/>
  <c r="R83" i="1" s="1"/>
  <c r="L83" i="1" s="1"/>
  <c r="M83" i="1" s="1"/>
  <c r="AB83" i="1"/>
  <c r="AD306" i="1"/>
  <c r="AC68" i="1"/>
  <c r="V68" i="1"/>
  <c r="Z68" i="1" s="1"/>
  <c r="AB68" i="1"/>
  <c r="Q68" i="1"/>
  <c r="O68" i="1" s="1"/>
  <c r="R68" i="1" s="1"/>
  <c r="L68" i="1" s="1"/>
  <c r="M68" i="1" s="1"/>
  <c r="AD201" i="1"/>
  <c r="AD162" i="1"/>
  <c r="AD34" i="1"/>
  <c r="AD73" i="1"/>
  <c r="V231" i="1"/>
  <c r="Z231" i="1" s="1"/>
  <c r="Q231" i="1"/>
  <c r="O231" i="1" s="1"/>
  <c r="R231" i="1" s="1"/>
  <c r="L231" i="1" s="1"/>
  <c r="M231" i="1" s="1"/>
  <c r="AC231" i="1"/>
  <c r="AB231" i="1"/>
  <c r="AC316" i="1"/>
  <c r="V316" i="1"/>
  <c r="Z316" i="1" s="1"/>
  <c r="Q316" i="1"/>
  <c r="O316" i="1" s="1"/>
  <c r="R316" i="1" s="1"/>
  <c r="L316" i="1" s="1"/>
  <c r="M316" i="1" s="1"/>
  <c r="AB316" i="1"/>
  <c r="AD365" i="1"/>
  <c r="AC134" i="1"/>
  <c r="AB134" i="1"/>
  <c r="V134" i="1"/>
  <c r="Z134" i="1" s="1"/>
  <c r="Q134" i="1"/>
  <c r="O134" i="1" s="1"/>
  <c r="R134" i="1" s="1"/>
  <c r="L134" i="1" s="1"/>
  <c r="M134" i="1" s="1"/>
  <c r="V242" i="1"/>
  <c r="Z242" i="1" s="1"/>
  <c r="AB242" i="1"/>
  <c r="AC242" i="1"/>
  <c r="Q242" i="1"/>
  <c r="O242" i="1" s="1"/>
  <c r="R242" i="1" s="1"/>
  <c r="L242" i="1" s="1"/>
  <c r="M242" i="1" s="1"/>
  <c r="AC278" i="1"/>
  <c r="AB278" i="1"/>
  <c r="V278" i="1"/>
  <c r="Z278" i="1" s="1"/>
  <c r="Q278" i="1"/>
  <c r="O278" i="1" s="1"/>
  <c r="R278" i="1" s="1"/>
  <c r="L278" i="1" s="1"/>
  <c r="M278" i="1" s="1"/>
  <c r="AD351" i="1"/>
  <c r="V178" i="1"/>
  <c r="Z178" i="1" s="1"/>
  <c r="AC178" i="1"/>
  <c r="Q178" i="1"/>
  <c r="O178" i="1" s="1"/>
  <c r="R178" i="1" s="1"/>
  <c r="L178" i="1" s="1"/>
  <c r="M178" i="1" s="1"/>
  <c r="AB178" i="1"/>
  <c r="V161" i="1"/>
  <c r="Z161" i="1" s="1"/>
  <c r="AC161" i="1"/>
  <c r="Q161" i="1"/>
  <c r="O161" i="1" s="1"/>
  <c r="R161" i="1" s="1"/>
  <c r="L161" i="1" s="1"/>
  <c r="M161" i="1" s="1"/>
  <c r="AB161" i="1"/>
  <c r="AD264" i="1"/>
  <c r="AD364" i="1"/>
  <c r="AC91" i="1"/>
  <c r="AD91" i="1" s="1"/>
  <c r="V91" i="1"/>
  <c r="Z91" i="1" s="1"/>
  <c r="Q91" i="1"/>
  <c r="O91" i="1" s="1"/>
  <c r="R91" i="1" s="1"/>
  <c r="L91" i="1" s="1"/>
  <c r="M91" i="1" s="1"/>
  <c r="AB91" i="1"/>
  <c r="AD295" i="1"/>
  <c r="V277" i="1"/>
  <c r="Z277" i="1" s="1"/>
  <c r="AC277" i="1"/>
  <c r="Q277" i="1"/>
  <c r="O277" i="1" s="1"/>
  <c r="R277" i="1" s="1"/>
  <c r="L277" i="1" s="1"/>
  <c r="M277" i="1" s="1"/>
  <c r="AB277" i="1"/>
  <c r="AD368" i="1"/>
  <c r="AD362" i="1"/>
  <c r="AD329" i="1"/>
  <c r="V25" i="1"/>
  <c r="Z25" i="1" s="1"/>
  <c r="AC25" i="1"/>
  <c r="AB25" i="1"/>
  <c r="Q25" i="1"/>
  <c r="O25" i="1" s="1"/>
  <c r="R25" i="1" s="1"/>
  <c r="L25" i="1" s="1"/>
  <c r="M25" i="1" s="1"/>
  <c r="AC270" i="1"/>
  <c r="V270" i="1"/>
  <c r="Z270" i="1" s="1"/>
  <c r="AB270" i="1"/>
  <c r="Q270" i="1"/>
  <c r="O270" i="1" s="1"/>
  <c r="R270" i="1" s="1"/>
  <c r="L270" i="1" s="1"/>
  <c r="M270" i="1" s="1"/>
  <c r="AD325" i="1"/>
  <c r="AD188" i="1"/>
  <c r="AD22" i="1"/>
  <c r="AD283" i="1"/>
  <c r="AC110" i="1"/>
  <c r="AB110" i="1"/>
  <c r="V110" i="1"/>
  <c r="Z110" i="1" s="1"/>
  <c r="Q110" i="1"/>
  <c r="O110" i="1" s="1"/>
  <c r="R110" i="1" s="1"/>
  <c r="L110" i="1" s="1"/>
  <c r="M110" i="1" s="1"/>
  <c r="AC203" i="1"/>
  <c r="V203" i="1"/>
  <c r="Z203" i="1" s="1"/>
  <c r="Q203" i="1"/>
  <c r="O203" i="1" s="1"/>
  <c r="R203" i="1" s="1"/>
  <c r="L203" i="1" s="1"/>
  <c r="M203" i="1" s="1"/>
  <c r="AB203" i="1"/>
  <c r="AD278" i="1" l="1"/>
  <c r="AD134" i="1"/>
  <c r="AD155" i="1"/>
  <c r="AD355" i="1"/>
  <c r="AD68" i="1"/>
  <c r="AD227" i="1"/>
  <c r="AD207" i="1"/>
  <c r="AD343" i="1"/>
  <c r="AD24" i="1"/>
  <c r="AD166" i="1"/>
  <c r="AD125" i="1"/>
  <c r="AD220" i="1"/>
  <c r="AD145" i="1"/>
  <c r="AD297" i="1"/>
  <c r="AD141" i="1"/>
  <c r="AD199" i="1"/>
  <c r="AD174" i="1"/>
  <c r="AD236" i="1"/>
  <c r="AD193" i="1"/>
  <c r="AD159" i="1"/>
  <c r="AD318" i="1"/>
  <c r="AD223" i="1"/>
  <c r="AD154" i="1"/>
  <c r="AD40" i="1"/>
  <c r="AD16" i="1"/>
  <c r="AD270" i="1"/>
  <c r="AD248" i="1"/>
  <c r="AD129" i="1"/>
  <c r="AD63" i="1"/>
  <c r="AD339" i="1"/>
  <c r="AD287" i="1"/>
  <c r="AD39" i="1"/>
  <c r="AD260" i="1"/>
  <c r="AD110" i="1"/>
  <c r="AD250" i="1"/>
  <c r="AD178" i="1"/>
  <c r="AD242" i="1"/>
  <c r="AD269" i="1"/>
  <c r="AD157" i="1"/>
  <c r="AD165" i="1"/>
  <c r="AD153" i="1"/>
  <c r="AD126" i="1"/>
  <c r="AD285" i="1"/>
  <c r="AD277" i="1"/>
  <c r="AD137" i="1"/>
  <c r="AD52" i="1"/>
  <c r="AD21" i="1"/>
  <c r="AD59" i="1"/>
  <c r="AD244" i="1"/>
  <c r="AD348" i="1"/>
  <c r="AD37" i="1"/>
  <c r="AD323" i="1"/>
  <c r="AD203" i="1"/>
  <c r="AD316" i="1"/>
  <c r="AD361" i="1"/>
  <c r="AD289" i="1"/>
  <c r="AD281" i="1"/>
  <c r="AD315" i="1"/>
  <c r="AD313" i="1"/>
  <c r="AD286" i="1"/>
  <c r="AD142" i="1"/>
  <c r="AD113" i="1"/>
  <c r="AD47" i="1"/>
  <c r="AD118" i="1"/>
  <c r="AD181" i="1"/>
  <c r="AD299" i="1"/>
  <c r="AD357" i="1"/>
  <c r="AD51" i="1"/>
  <c r="AD232" i="1"/>
  <c r="AD64" i="1"/>
  <c r="AD88" i="1"/>
  <c r="AD256" i="1"/>
  <c r="AD173" i="1"/>
  <c r="AD353" i="1"/>
  <c r="AD169" i="1"/>
  <c r="AD369" i="1"/>
  <c r="AD95" i="1"/>
  <c r="AD83" i="1"/>
  <c r="AD320" i="1"/>
  <c r="AD273" i="1"/>
  <c r="AD43" i="1"/>
  <c r="AD197" i="1"/>
  <c r="AD319" i="1"/>
  <c r="AD33" i="1"/>
  <c r="AD208" i="1"/>
  <c r="AD246" i="1"/>
  <c r="AD219" i="1"/>
  <c r="AD17" i="1"/>
  <c r="AD349" i="1"/>
  <c r="AD133" i="1"/>
  <c r="AD25" i="1"/>
  <c r="AD183" i="1"/>
  <c r="AD75" i="1"/>
  <c r="AD215" i="1"/>
  <c r="AD161" i="1"/>
  <c r="AD151" i="1"/>
  <c r="AD99" i="1"/>
  <c r="AD231" i="1"/>
  <c r="AD109" i="1"/>
  <c r="AD29" i="1"/>
  <c r="AD195" i="1"/>
  <c r="AD55" i="1"/>
  <c r="AD240" i="1"/>
  <c r="AD333" i="1"/>
  <c r="AD335" i="1"/>
  <c r="AD105" i="1"/>
  <c r="AD87" i="1"/>
  <c r="AD324" i="1"/>
  <c r="AD279" i="1"/>
  <c r="AD290" i="1"/>
  <c r="AD71" i="1"/>
</calcChain>
</file>

<file path=xl/sharedStrings.xml><?xml version="1.0" encoding="utf-8"?>
<sst xmlns="http://schemas.openxmlformats.org/spreadsheetml/2006/main" count="4639" uniqueCount="1073">
  <si>
    <t>File opened</t>
  </si>
  <si>
    <t>2022-11-30 14:47:50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</si>
  <si>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</si>
  <si>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</si>
  <si>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</si>
  <si>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</si>
  <si>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</si>
  <si>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</si>
  <si>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</si>
  <si>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</si>
  <si>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</si>
  <si>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</si>
  <si>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</si>
  <si>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</si>
  <si>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</si>
  <si>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Nov 30 09:12</t>
  </si>
  <si>
    <t>H2O rangematch</t>
  </si>
  <si>
    <t>Wed Nov 30 09:40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</si>
  <si>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</si>
  <si>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</si>
  <si>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</si>
  <si>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</si>
  <si>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</si>
  <si>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</si>
  <si>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</si>
  <si>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</si>
  <si>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</si>
  <si>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14:47:50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</si>
  <si>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</si>
  <si>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</si>
  <si>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</si>
  <si>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</si>
  <si>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</si>
  <si>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</si>
  <si>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</si>
  <si>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</si>
  <si>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</si>
  <si>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</si>
  <si>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</si>
  <si>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</si>
  <si>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</si>
  <si>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</si>
  <si>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</si>
  <si>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</si>
  <si>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</si>
  <si>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</si>
  <si>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</si>
  <si>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</si>
  <si>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</si>
  <si>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</si>
  <si>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</si>
  <si>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</si>
  <si>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</si>
  <si>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</si>
  <si>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</si>
  <si>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</si>
  <si>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</si>
  <si>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</si>
  <si>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</si>
  <si>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</si>
  <si>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</si>
  <si>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</si>
  <si>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</si>
  <si>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</si>
  <si>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</si>
  <si>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</si>
  <si>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</si>
  <si>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</si>
  <si>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</si>
  <si>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</si>
  <si>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</si>
  <si>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</si>
  <si>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</si>
  <si>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</si>
  <si>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</si>
  <si>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</si>
  <si>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</si>
  <si>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</si>
  <si>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</si>
  <si>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</si>
  <si>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3.57904 80.2706 383.653 631.368 887.733 1110.93 1296.81 1439.9</t>
  </si>
  <si>
    <t>Fs_true</t>
  </si>
  <si>
    <t>0.375203 99.477 400.583 601.355 800.789 1004.08 1200.69 1401.48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</si>
  <si>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</si>
  <si>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</si>
  <si>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</si>
  <si>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</si>
  <si>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</si>
  <si>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</si>
  <si>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</si>
  <si>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</si>
  <si>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</si>
  <si>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</si>
  <si>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</si>
  <si>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</si>
  <si>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</si>
  <si>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</si>
  <si>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</si>
  <si>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</si>
  <si>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</si>
  <si>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</si>
  <si>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</si>
  <si>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</si>
  <si>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</si>
  <si>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</si>
  <si>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</si>
  <si>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</si>
  <si>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</si>
  <si>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</si>
  <si>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</si>
  <si>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</si>
  <si>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</si>
  <si>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</si>
  <si>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</si>
  <si>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</si>
  <si>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</si>
  <si>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</si>
  <si>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</si>
  <si>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</si>
  <si>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</si>
  <si>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</si>
  <si>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</si>
  <si>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</si>
  <si>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</si>
  <si>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</si>
  <si>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</si>
  <si>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</si>
  <si>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</si>
  <si>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</si>
  <si>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</si>
  <si>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</si>
  <si>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</si>
  <si>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</si>
  <si>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</si>
  <si>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</si>
  <si>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</si>
  <si>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</si>
  <si>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</si>
  <si>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</si>
  <si>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</si>
  <si>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</si>
  <si>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</si>
  <si>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</si>
  <si>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</si>
  <si>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</si>
  <si>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</si>
  <si>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</si>
  <si>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</si>
  <si>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</si>
  <si>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</si>
  <si>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</si>
  <si>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</si>
  <si>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</si>
  <si>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</si>
  <si>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</si>
  <si>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</si>
  <si>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</si>
  <si>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</si>
  <si>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</si>
  <si>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</si>
  <si>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</si>
  <si>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</si>
  <si>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</si>
  <si>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</si>
  <si>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</si>
  <si>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</si>
  <si>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</si>
  <si>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</si>
  <si>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</si>
  <si>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</si>
  <si>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</si>
  <si>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</si>
  <si>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</si>
  <si>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</si>
  <si>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</si>
  <si>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</si>
  <si>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</si>
  <si>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</si>
  <si>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</si>
  <si>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</si>
  <si>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</si>
  <si>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</si>
  <si>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</si>
  <si>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</si>
  <si>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</si>
  <si>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</si>
  <si>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</si>
  <si>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</si>
  <si>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</si>
  <si>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</si>
  <si>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</si>
  <si>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</si>
  <si>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</si>
  <si>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</si>
  <si>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</si>
  <si>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</si>
  <si>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</si>
  <si>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</si>
  <si>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</si>
  <si>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</si>
  <si>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</si>
  <si>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</si>
  <si>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</si>
  <si>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</si>
  <si>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</si>
  <si>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</si>
  <si>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</si>
  <si>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</si>
  <si>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</si>
  <si>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</si>
  <si>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</si>
  <si>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</si>
  <si>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</si>
  <si>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</si>
  <si>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</si>
  <si>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</si>
  <si>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</si>
  <si>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</si>
  <si>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</si>
  <si>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</si>
  <si>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</si>
  <si>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</si>
  <si>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</si>
  <si>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</si>
  <si>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</si>
  <si>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</si>
  <si>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</si>
  <si>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</si>
  <si>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</si>
  <si>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</si>
  <si>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</si>
  <si>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</si>
  <si>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</si>
  <si>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</si>
  <si>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</si>
  <si>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</si>
  <si>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</si>
  <si>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</si>
  <si>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</si>
  <si>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</si>
  <si>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</si>
  <si>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</si>
  <si>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</si>
  <si>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</si>
  <si>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</si>
  <si>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</si>
  <si>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</si>
  <si>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</si>
  <si>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</si>
  <si>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</si>
  <si>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</si>
  <si>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</si>
  <si>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</si>
  <si>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</si>
  <si>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</si>
  <si>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</si>
  <si>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</si>
  <si>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</si>
  <si>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</si>
  <si>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</si>
  <si>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</si>
  <si>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</si>
  <si>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</si>
  <si>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</si>
  <si>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</si>
  <si>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</si>
  <si>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</si>
  <si>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</si>
  <si>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</si>
  <si>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</si>
  <si>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</si>
  <si>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</si>
  <si>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</si>
  <si>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</si>
  <si>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</si>
  <si>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</si>
  <si>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</si>
  <si>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</si>
  <si>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</si>
  <si>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</si>
  <si>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</si>
  <si>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</si>
  <si>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</si>
  <si>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</si>
  <si>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</si>
  <si>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</si>
  <si>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</si>
  <si>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</si>
  <si>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</si>
  <si>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</si>
  <si>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</si>
  <si>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</si>
  <si>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</si>
  <si>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</si>
  <si>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</si>
  <si>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</si>
  <si>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</si>
  <si>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</si>
  <si>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</si>
  <si>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</si>
  <si>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</si>
  <si>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</si>
  <si>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</si>
  <si>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</si>
  <si>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</si>
  <si>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</si>
  <si>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</si>
  <si>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</si>
  <si>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</si>
  <si>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</si>
  <si>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</si>
  <si>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</si>
  <si>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</si>
  <si>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</si>
  <si>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</si>
  <si>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</si>
  <si>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</si>
  <si>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</si>
  <si>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</si>
  <si>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</si>
  <si>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</si>
  <si>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</si>
  <si>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</si>
  <si>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</si>
  <si>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</si>
  <si>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</si>
  <si>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</si>
  <si>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</si>
  <si>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</si>
  <si>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</si>
  <si>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</si>
  <si>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</si>
  <si>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</si>
  <si>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</si>
  <si>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</si>
  <si>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</si>
  <si>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</si>
  <si>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</si>
  <si>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</si>
  <si>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</si>
  <si>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</si>
  <si>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</si>
  <si>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</si>
  <si>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</si>
  <si>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</si>
  <si>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</si>
  <si>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</si>
  <si>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</si>
  <si>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</si>
  <si>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</si>
  <si>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</si>
  <si>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</si>
  <si>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</si>
  <si>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20221130 14:50:53</t>
  </si>
  <si>
    <t>14:50:53</t>
  </si>
  <si>
    <t>0: Broadleaf</t>
  </si>
  <si>
    <t>13:47:51</t>
  </si>
  <si>
    <t>1/2</t>
  </si>
  <si>
    <t>00000000</t>
  </si>
  <si>
    <t>iiiiiiii</t>
  </si>
  <si>
    <t>off</t>
  </si>
  <si>
    <t>20221130 14:50:57</t>
  </si>
  <si>
    <t>14:50:57</t>
  </si>
  <si>
    <t>0/2</t>
  </si>
  <si>
    <t>20221130 14:51:01</t>
  </si>
  <si>
    <t>14:51:01</t>
  </si>
  <si>
    <t>20221130 14:51:05</t>
  </si>
  <si>
    <t>14:51:05</t>
  </si>
  <si>
    <t>20221130 14:51:09</t>
  </si>
  <si>
    <t>14:51:09</t>
  </si>
  <si>
    <t>20221130 14:51:13</t>
  </si>
  <si>
    <t>14:51:13</t>
  </si>
  <si>
    <t>20221130 14:51:17</t>
  </si>
  <si>
    <t>14:51:17</t>
  </si>
  <si>
    <t>20221130 14:51:21</t>
  </si>
  <si>
    <t>14:51:21</t>
  </si>
  <si>
    <t>20221130 14:51:25</t>
  </si>
  <si>
    <t>14:51:25</t>
  </si>
  <si>
    <t>20221130 14:51:29</t>
  </si>
  <si>
    <t>14:51:29</t>
  </si>
  <si>
    <t>20221130 14:51:33</t>
  </si>
  <si>
    <t>14:51:33</t>
  </si>
  <si>
    <t>20221130 14:51:37</t>
  </si>
  <si>
    <t>14:51:37</t>
  </si>
  <si>
    <t>20221130 14:51:41</t>
  </si>
  <si>
    <t>14:51:41</t>
  </si>
  <si>
    <t>20221130 14:51:45</t>
  </si>
  <si>
    <t>14:51:45</t>
  </si>
  <si>
    <t>20221130 14:51:49</t>
  </si>
  <si>
    <t>14:51:49</t>
  </si>
  <si>
    <t>20221130 14:51:53</t>
  </si>
  <si>
    <t>14:51:53</t>
  </si>
  <si>
    <t>20221130 14:51:57</t>
  </si>
  <si>
    <t>14:51:57</t>
  </si>
  <si>
    <t>20221130 14:52:01</t>
  </si>
  <si>
    <t>14:52:01</t>
  </si>
  <si>
    <t>20221130 14:52:05</t>
  </si>
  <si>
    <t>14:52:05</t>
  </si>
  <si>
    <t>20221130 14:52:09</t>
  </si>
  <si>
    <t>14:52:09</t>
  </si>
  <si>
    <t>20221130 14:52:13</t>
  </si>
  <si>
    <t>14:52:13</t>
  </si>
  <si>
    <t>20221130 14:52:17</t>
  </si>
  <si>
    <t>14:52:17</t>
  </si>
  <si>
    <t>20221130 14:52:21</t>
  </si>
  <si>
    <t>14:52:21</t>
  </si>
  <si>
    <t>20221130 14:52:25</t>
  </si>
  <si>
    <t>14:52:25</t>
  </si>
  <si>
    <t>20221130 14:52:29</t>
  </si>
  <si>
    <t>14:52:29</t>
  </si>
  <si>
    <t>20221130 14:52:33</t>
  </si>
  <si>
    <t>14:52:33</t>
  </si>
  <si>
    <t>20221130 14:52:37</t>
  </si>
  <si>
    <t>14:52:37</t>
  </si>
  <si>
    <t>20221130 14:52:41</t>
  </si>
  <si>
    <t>14:52:41</t>
  </si>
  <si>
    <t>20221130 14:52:45</t>
  </si>
  <si>
    <t>14:52:45</t>
  </si>
  <si>
    <t>20221130 14:52:49</t>
  </si>
  <si>
    <t>14:52:49</t>
  </si>
  <si>
    <t>20221130 14:52:53</t>
  </si>
  <si>
    <t>14:52:53</t>
  </si>
  <si>
    <t>20221130 14:52:57</t>
  </si>
  <si>
    <t>14:52:57</t>
  </si>
  <si>
    <t>20221130 14:53:01</t>
  </si>
  <si>
    <t>14:53:01</t>
  </si>
  <si>
    <t>20221130 14:53:05</t>
  </si>
  <si>
    <t>14:53:05</t>
  </si>
  <si>
    <t>20221130 14:53:09</t>
  </si>
  <si>
    <t>14:53:09</t>
  </si>
  <si>
    <t>20221130 14:53:13</t>
  </si>
  <si>
    <t>14:53:13</t>
  </si>
  <si>
    <t>20221130 14:53:17</t>
  </si>
  <si>
    <t>14:53:17</t>
  </si>
  <si>
    <t>20221130 14:53:21</t>
  </si>
  <si>
    <t>14:53:21</t>
  </si>
  <si>
    <t>20221130 14:53:25</t>
  </si>
  <si>
    <t>14:53:25</t>
  </si>
  <si>
    <t>20221130 14:53:29</t>
  </si>
  <si>
    <t>14:53:29</t>
  </si>
  <si>
    <t>20221130 14:53:33</t>
  </si>
  <si>
    <t>14:53:33</t>
  </si>
  <si>
    <t>20221130 14:53:37</t>
  </si>
  <si>
    <t>14:53:37</t>
  </si>
  <si>
    <t>20221130 14:53:41</t>
  </si>
  <si>
    <t>14:53:41</t>
  </si>
  <si>
    <t>20221130 14:53:45</t>
  </si>
  <si>
    <t>14:53:45</t>
  </si>
  <si>
    <t>20221130 14:53:49</t>
  </si>
  <si>
    <t>14:53:49</t>
  </si>
  <si>
    <t>20221130 14:53:53</t>
  </si>
  <si>
    <t>14:53:53</t>
  </si>
  <si>
    <t>20221130 14:53:57</t>
  </si>
  <si>
    <t>14:53:57</t>
  </si>
  <si>
    <t>20221130 14:54:01</t>
  </si>
  <si>
    <t>14:54:01</t>
  </si>
  <si>
    <t>20221130 14:54:05</t>
  </si>
  <si>
    <t>14:54:05</t>
  </si>
  <si>
    <t>20221130 14:54:09</t>
  </si>
  <si>
    <t>14:54:09</t>
  </si>
  <si>
    <t>20221130 14:54:13</t>
  </si>
  <si>
    <t>14:54:13</t>
  </si>
  <si>
    <t>20221130 14:54:17</t>
  </si>
  <si>
    <t>14:54:17</t>
  </si>
  <si>
    <t>20221130 14:54:21</t>
  </si>
  <si>
    <t>14:54:21</t>
  </si>
  <si>
    <t>20221130 14:54:25</t>
  </si>
  <si>
    <t>14:54:25</t>
  </si>
  <si>
    <t>20221130 14:54:29</t>
  </si>
  <si>
    <t>14:54:29</t>
  </si>
  <si>
    <t>20221130 14:54:33</t>
  </si>
  <si>
    <t>14:54:33</t>
  </si>
  <si>
    <t>20221130 14:54:37</t>
  </si>
  <si>
    <t>14:54:37</t>
  </si>
  <si>
    <t>20221130 14:54:41</t>
  </si>
  <si>
    <t>14:54:41</t>
  </si>
  <si>
    <t>20221130 14:54:45</t>
  </si>
  <si>
    <t>14:54:45</t>
  </si>
  <si>
    <t>20221130 14:54:48</t>
  </si>
  <si>
    <t>14:54:48</t>
  </si>
  <si>
    <t>20221130 14:54:52</t>
  </si>
  <si>
    <t>14:54:52</t>
  </si>
  <si>
    <t>20221130 14:54:56</t>
  </si>
  <si>
    <t>14:54:56</t>
  </si>
  <si>
    <t>20221130 14:55:00</t>
  </si>
  <si>
    <t>14:55:00</t>
  </si>
  <si>
    <t>20221130 14:55:04</t>
  </si>
  <si>
    <t>14:55:04</t>
  </si>
  <si>
    <t>20221130 14:55:08</t>
  </si>
  <si>
    <t>14:55:08</t>
  </si>
  <si>
    <t>20221130 14:55:12</t>
  </si>
  <si>
    <t>14:55:12</t>
  </si>
  <si>
    <t>20221130 14:55:16</t>
  </si>
  <si>
    <t>14:55:16</t>
  </si>
  <si>
    <t>20221130 14:55:20</t>
  </si>
  <si>
    <t>14:55:20</t>
  </si>
  <si>
    <t>20221130 14:55:24</t>
  </si>
  <si>
    <t>14:55:24</t>
  </si>
  <si>
    <t>20221130 14:55:28</t>
  </si>
  <si>
    <t>14:55:28</t>
  </si>
  <si>
    <t>20221130 14:55:32</t>
  </si>
  <si>
    <t>14:55:32</t>
  </si>
  <si>
    <t>20221130 14:55:36</t>
  </si>
  <si>
    <t>14:55:36</t>
  </si>
  <si>
    <t>20221130 14:55:40</t>
  </si>
  <si>
    <t>14:55:40</t>
  </si>
  <si>
    <t>20221130 14:55:44</t>
  </si>
  <si>
    <t>14:55:44</t>
  </si>
  <si>
    <t>20221130 14:55:48</t>
  </si>
  <si>
    <t>14:55:48</t>
  </si>
  <si>
    <t>20221130 14:55:52</t>
  </si>
  <si>
    <t>14:55:52</t>
  </si>
  <si>
    <t>20221130 14:55:56</t>
  </si>
  <si>
    <t>14:55:56</t>
  </si>
  <si>
    <t>20221130 14:56:00</t>
  </si>
  <si>
    <t>14:56:00</t>
  </si>
  <si>
    <t>20221130 14:56:04</t>
  </si>
  <si>
    <t>14:56:04</t>
  </si>
  <si>
    <t>20221130 14:56:08</t>
  </si>
  <si>
    <t>14:56:08</t>
  </si>
  <si>
    <t>20221130 14:56:12</t>
  </si>
  <si>
    <t>14:56:12</t>
  </si>
  <si>
    <t>20221130 14:56:16</t>
  </si>
  <si>
    <t>14:56:16</t>
  </si>
  <si>
    <t>20221130 14:56:20</t>
  </si>
  <si>
    <t>14:56:20</t>
  </si>
  <si>
    <t>20221130 14:56:24</t>
  </si>
  <si>
    <t>14:56:24</t>
  </si>
  <si>
    <t>20221130 14:56:28</t>
  </si>
  <si>
    <t>14:56:28</t>
  </si>
  <si>
    <t>20221130 14:56:32</t>
  </si>
  <si>
    <t>14:56:32</t>
  </si>
  <si>
    <t>20221130 14:56:36</t>
  </si>
  <si>
    <t>14:56:36</t>
  </si>
  <si>
    <t>20221130 14:56:40</t>
  </si>
  <si>
    <t>14:56:40</t>
  </si>
  <si>
    <t>20221130 14:56:44</t>
  </si>
  <si>
    <t>14:56:44</t>
  </si>
  <si>
    <t>20221130 14:56:48</t>
  </si>
  <si>
    <t>14:56:48</t>
  </si>
  <si>
    <t>20221130 14:56:52</t>
  </si>
  <si>
    <t>14:56:52</t>
  </si>
  <si>
    <t>20221130 14:56:56</t>
  </si>
  <si>
    <t>14:56:56</t>
  </si>
  <si>
    <t>20221130 14:57:00</t>
  </si>
  <si>
    <t>14:57:00</t>
  </si>
  <si>
    <t>20221130 14:57:04</t>
  </si>
  <si>
    <t>14:57:04</t>
  </si>
  <si>
    <t>20221130 14:57:08</t>
  </si>
  <si>
    <t>14:57:08</t>
  </si>
  <si>
    <t>20221130 14:57:12</t>
  </si>
  <si>
    <t>14:57:12</t>
  </si>
  <si>
    <t>20221130 14:57:16</t>
  </si>
  <si>
    <t>14:57:16</t>
  </si>
  <si>
    <t>20221130 14:57:20</t>
  </si>
  <si>
    <t>14:57:20</t>
  </si>
  <si>
    <t>2/2</t>
  </si>
  <si>
    <t>20221130 14:57:24</t>
  </si>
  <si>
    <t>14:57:24</t>
  </si>
  <si>
    <t>20221130 14:57:28</t>
  </si>
  <si>
    <t>14:57:28</t>
  </si>
  <si>
    <t>20221130 14:57:32</t>
  </si>
  <si>
    <t>14:57:32</t>
  </si>
  <si>
    <t>20221130 14:57:36</t>
  </si>
  <si>
    <t>14:57:36</t>
  </si>
  <si>
    <t>20221130 14:57:40</t>
  </si>
  <si>
    <t>14:57:40</t>
  </si>
  <si>
    <t>20221130 14:57:44</t>
  </si>
  <si>
    <t>14:57:44</t>
  </si>
  <si>
    <t>20221130 14:57:48</t>
  </si>
  <si>
    <t>14:57:48</t>
  </si>
  <si>
    <t>20221130 14:57:52</t>
  </si>
  <si>
    <t>14:57:52</t>
  </si>
  <si>
    <t>20221130 14:57:56</t>
  </si>
  <si>
    <t>14:57:56</t>
  </si>
  <si>
    <t>20221130 14:58:00</t>
  </si>
  <si>
    <t>14:58:00</t>
  </si>
  <si>
    <t>20221130 14:58:04</t>
  </si>
  <si>
    <t>14:58:04</t>
  </si>
  <si>
    <t>20221130 14:58:08</t>
  </si>
  <si>
    <t>14:58:08</t>
  </si>
  <si>
    <t>20221130 14:58:12</t>
  </si>
  <si>
    <t>14:58:12</t>
  </si>
  <si>
    <t>20221130 14:58:16</t>
  </si>
  <si>
    <t>14:58:16</t>
  </si>
  <si>
    <t>20221130 14:58:20</t>
  </si>
  <si>
    <t>14:58:20</t>
  </si>
  <si>
    <t>20221130 14:58:24</t>
  </si>
  <si>
    <t>14:58:24</t>
  </si>
  <si>
    <t>20221130 14:58:28</t>
  </si>
  <si>
    <t>14:58:28</t>
  </si>
  <si>
    <t>20221130 14:58:32</t>
  </si>
  <si>
    <t>14:58:32</t>
  </si>
  <si>
    <t>20221130 14:58:36</t>
  </si>
  <si>
    <t>14:58:36</t>
  </si>
  <si>
    <t>20221130 14:58:40</t>
  </si>
  <si>
    <t>14:58:40</t>
  </si>
  <si>
    <t>20221130 14:58:44</t>
  </si>
  <si>
    <t>14:58:44</t>
  </si>
  <si>
    <t>20221130 14:58:48</t>
  </si>
  <si>
    <t>14:58:48</t>
  </si>
  <si>
    <t>20221130 14:58:52</t>
  </si>
  <si>
    <t>14:58:52</t>
  </si>
  <si>
    <t>20221130 14:58:56</t>
  </si>
  <si>
    <t>14:58:56</t>
  </si>
  <si>
    <t>20221130 14:59:00</t>
  </si>
  <si>
    <t>14:59:00</t>
  </si>
  <si>
    <t>20221130 14:59:04</t>
  </si>
  <si>
    <t>14:59:04</t>
  </si>
  <si>
    <t>20221130 14:59:08</t>
  </si>
  <si>
    <t>14:59:08</t>
  </si>
  <si>
    <t>20221130 14:59:12</t>
  </si>
  <si>
    <t>14:59:12</t>
  </si>
  <si>
    <t>20221130 14:59:16</t>
  </si>
  <si>
    <t>14:59:16</t>
  </si>
  <si>
    <t>20221130 14:59:20</t>
  </si>
  <si>
    <t>14:59:20</t>
  </si>
  <si>
    <t>20221130 14:59:24</t>
  </si>
  <si>
    <t>14:59:24</t>
  </si>
  <si>
    <t>20221130 14:59:28</t>
  </si>
  <si>
    <t>14:59:28</t>
  </si>
  <si>
    <t>20221130 14:59:32</t>
  </si>
  <si>
    <t>14:59:32</t>
  </si>
  <si>
    <t>20221130 14:59:36</t>
  </si>
  <si>
    <t>14:59:36</t>
  </si>
  <si>
    <t>20221130 14:59:40</t>
  </si>
  <si>
    <t>14:59:40</t>
  </si>
  <si>
    <t>20221130 14:59:44</t>
  </si>
  <si>
    <t>14:59:44</t>
  </si>
  <si>
    <t>20221130 14:59:48</t>
  </si>
  <si>
    <t>14:59:48</t>
  </si>
  <si>
    <t>20221130 14:59:52</t>
  </si>
  <si>
    <t>14:59:52</t>
  </si>
  <si>
    <t>20221130 14:59:56</t>
  </si>
  <si>
    <t>14:59:56</t>
  </si>
  <si>
    <t>20221130 15:00:00</t>
  </si>
  <si>
    <t>15:00:00</t>
  </si>
  <si>
    <t>20221130 15:00:04</t>
  </si>
  <si>
    <t>15:00:04</t>
  </si>
  <si>
    <t>20221130 15:00:08</t>
  </si>
  <si>
    <t>15:00:08</t>
  </si>
  <si>
    <t>20221130 15:00:12</t>
  </si>
  <si>
    <t>15:00:12</t>
  </si>
  <si>
    <t>20221130 15:00:16</t>
  </si>
  <si>
    <t>15:00:16</t>
  </si>
  <si>
    <t>20221130 15:00:20</t>
  </si>
  <si>
    <t>15:00:20</t>
  </si>
  <si>
    <t>20221130 15:00:24</t>
  </si>
  <si>
    <t>15:00:24</t>
  </si>
  <si>
    <t>20221130 15:00:28</t>
  </si>
  <si>
    <t>15:00:28</t>
  </si>
  <si>
    <t>20221130 15:00:32</t>
  </si>
  <si>
    <t>15:00:32</t>
  </si>
  <si>
    <t>20221130 15:00:36</t>
  </si>
  <si>
    <t>15:00:36</t>
  </si>
  <si>
    <t>20221130 15:00:40</t>
  </si>
  <si>
    <t>15:00:40</t>
  </si>
  <si>
    <t>20221130 15:00:44</t>
  </si>
  <si>
    <t>15:00:44</t>
  </si>
  <si>
    <t>20221130 15:00:48</t>
  </si>
  <si>
    <t>15:00:48</t>
  </si>
  <si>
    <t>20221130 15:00:52</t>
  </si>
  <si>
    <t>15:00:52</t>
  </si>
  <si>
    <t>20221130 15:00:56</t>
  </si>
  <si>
    <t>15:00:56</t>
  </si>
  <si>
    <t>20221130 15:01:00</t>
  </si>
  <si>
    <t>15:01:00</t>
  </si>
  <si>
    <t>20221130 15:01:04</t>
  </si>
  <si>
    <t>15:01:04</t>
  </si>
  <si>
    <t>20221130 15:01:08</t>
  </si>
  <si>
    <t>15:01:08</t>
  </si>
  <si>
    <t>20221130 15:01:12</t>
  </si>
  <si>
    <t>15:01:12</t>
  </si>
  <si>
    <t>20221130 15:01:16</t>
  </si>
  <si>
    <t>15:01:16</t>
  </si>
  <si>
    <t>20221130 15:01:20</t>
  </si>
  <si>
    <t>15:01:20</t>
  </si>
  <si>
    <t>20221130 15:01:24</t>
  </si>
  <si>
    <t>15:01:24</t>
  </si>
  <si>
    <t>20221130 15:01:28</t>
  </si>
  <si>
    <t>15:01:28</t>
  </si>
  <si>
    <t>20221130 15:01:32</t>
  </si>
  <si>
    <t>15:01:32</t>
  </si>
  <si>
    <t>20221130 15:01:36</t>
  </si>
  <si>
    <t>15:01:36</t>
  </si>
  <si>
    <t>20221130 15:01:40</t>
  </si>
  <si>
    <t>15:01:40</t>
  </si>
  <si>
    <t>20221130 15:01:44</t>
  </si>
  <si>
    <t>15:01:44</t>
  </si>
  <si>
    <t>20221130 15:01:48</t>
  </si>
  <si>
    <t>15:01:48</t>
  </si>
  <si>
    <t>20221130 15:01:52</t>
  </si>
  <si>
    <t>15:01:52</t>
  </si>
  <si>
    <t>20221130 15:01:56</t>
  </si>
  <si>
    <t>15:01:56</t>
  </si>
  <si>
    <t>20221130 15:02:00</t>
  </si>
  <si>
    <t>15:02:00</t>
  </si>
  <si>
    <t>20221130 15:02:04</t>
  </si>
  <si>
    <t>15:02:04</t>
  </si>
  <si>
    <t>20221130 15:02:08</t>
  </si>
  <si>
    <t>15:02:08</t>
  </si>
  <si>
    <t>20221130 15:02:12</t>
  </si>
  <si>
    <t>15:02:12</t>
  </si>
  <si>
    <t>20221130 15:02:16</t>
  </si>
  <si>
    <t>15:02:16</t>
  </si>
  <si>
    <t>20221130 15:02:20</t>
  </si>
  <si>
    <t>15:02:20</t>
  </si>
  <si>
    <t>20221130 15:02:24</t>
  </si>
  <si>
    <t>15:02:24</t>
  </si>
  <si>
    <t>20221130 15:02:28</t>
  </si>
  <si>
    <t>15:02:28</t>
  </si>
  <si>
    <t>20221130 15:02:32</t>
  </si>
  <si>
    <t>15:02:32</t>
  </si>
  <si>
    <t>20221130 15:02:36</t>
  </si>
  <si>
    <t>15:02:36</t>
  </si>
  <si>
    <t>20221130 15:02:40</t>
  </si>
  <si>
    <t>15:02:40</t>
  </si>
  <si>
    <t>20221130 15:02:44</t>
  </si>
  <si>
    <t>15:02:44</t>
  </si>
  <si>
    <t>20221130 15:02:48</t>
  </si>
  <si>
    <t>15:02:48</t>
  </si>
  <si>
    <t>20221130 15:02:52</t>
  </si>
  <si>
    <t>15:02:52</t>
  </si>
  <si>
    <t>20221130 15:02:56</t>
  </si>
  <si>
    <t>15:02:56</t>
  </si>
  <si>
    <t>20221130 15:03:00</t>
  </si>
  <si>
    <t>15:03:00</t>
  </si>
  <si>
    <t>20221130 15:03:04</t>
  </si>
  <si>
    <t>15:03:04</t>
  </si>
  <si>
    <t>20221130 15:03:08</t>
  </si>
  <si>
    <t>15:03:08</t>
  </si>
  <si>
    <t>20221130 15:03:11</t>
  </si>
  <si>
    <t>15:03:11</t>
  </si>
  <si>
    <t>20221130 15:03:15</t>
  </si>
  <si>
    <t>15:03:15</t>
  </si>
  <si>
    <t>20221130 15:03:19</t>
  </si>
  <si>
    <t>15:03:19</t>
  </si>
  <si>
    <t>20221130 15:03:23</t>
  </si>
  <si>
    <t>15:03:23</t>
  </si>
  <si>
    <t>20221130 15:03:27</t>
  </si>
  <si>
    <t>15:03:27</t>
  </si>
  <si>
    <t>20221130 15:03:31</t>
  </si>
  <si>
    <t>15:03:31</t>
  </si>
  <si>
    <t>20221130 15:03:35</t>
  </si>
  <si>
    <t>15:03:35</t>
  </si>
  <si>
    <t>20221130 15:03:39</t>
  </si>
  <si>
    <t>15:03:39</t>
  </si>
  <si>
    <t>20221130 15:03:43</t>
  </si>
  <si>
    <t>15:03:43</t>
  </si>
  <si>
    <t>20221130 15:03:47</t>
  </si>
  <si>
    <t>15:03:47</t>
  </si>
  <si>
    <t>20221130 15:03:51</t>
  </si>
  <si>
    <t>15:03:51</t>
  </si>
  <si>
    <t>20221130 15:03:55</t>
  </si>
  <si>
    <t>15:03:55</t>
  </si>
  <si>
    <t>20221130 15:03:59</t>
  </si>
  <si>
    <t>15:03:59</t>
  </si>
  <si>
    <t>20221130 15:04:03</t>
  </si>
  <si>
    <t>15:04:03</t>
  </si>
  <si>
    <t>20221130 15:04:07</t>
  </si>
  <si>
    <t>15:04:07</t>
  </si>
  <si>
    <t>20221130 15:04:11</t>
  </si>
  <si>
    <t>15:04:11</t>
  </si>
  <si>
    <t>20221130 15:04:15</t>
  </si>
  <si>
    <t>15:04:15</t>
  </si>
  <si>
    <t>20221130 15:04:19</t>
  </si>
  <si>
    <t>15:04:19</t>
  </si>
  <si>
    <t>20221130 15:04:23</t>
  </si>
  <si>
    <t>15:04:23</t>
  </si>
  <si>
    <t>20221130 15:04:27</t>
  </si>
  <si>
    <t>15:04:27</t>
  </si>
  <si>
    <t>20221130 15:04:31</t>
  </si>
  <si>
    <t>15:04:31</t>
  </si>
  <si>
    <t>20221130 15:04:35</t>
  </si>
  <si>
    <t>15:04:35</t>
  </si>
  <si>
    <t>20221130 15:04:39</t>
  </si>
  <si>
    <t>15:04:39</t>
  </si>
  <si>
    <t>20221130 15:04:43</t>
  </si>
  <si>
    <t>15:04:43</t>
  </si>
  <si>
    <t>20221130 15:04:47</t>
  </si>
  <si>
    <t>15:04:47</t>
  </si>
  <si>
    <t>20221130 15:04:51</t>
  </si>
  <si>
    <t>15:04:51</t>
  </si>
  <si>
    <t>20221130 15:04:55</t>
  </si>
  <si>
    <t>15:04:55</t>
  </si>
  <si>
    <t>20221130 15:04:59</t>
  </si>
  <si>
    <t>15:04:59</t>
  </si>
  <si>
    <t>20221130 15:05:03</t>
  </si>
  <si>
    <t>15:05:03</t>
  </si>
  <si>
    <t>20221130 15:05:07</t>
  </si>
  <si>
    <t>15:05:07</t>
  </si>
  <si>
    <t>20221130 15:05:11</t>
  </si>
  <si>
    <t>15:05:11</t>
  </si>
  <si>
    <t>20221130 15:05:15</t>
  </si>
  <si>
    <t>15:05:15</t>
  </si>
  <si>
    <t>20221130 15:05:19</t>
  </si>
  <si>
    <t>15:05:19</t>
  </si>
  <si>
    <t>20221130 15:05:23</t>
  </si>
  <si>
    <t>15:05:23</t>
  </si>
  <si>
    <t>20221130 15:05:27</t>
  </si>
  <si>
    <t>15:05:27</t>
  </si>
  <si>
    <t>20221130 15:05:31</t>
  </si>
  <si>
    <t>15:05:31</t>
  </si>
  <si>
    <t>20221130 15:05:35</t>
  </si>
  <si>
    <t>15:05:35</t>
  </si>
  <si>
    <t>20221130 15:05:39</t>
  </si>
  <si>
    <t>15:05:39</t>
  </si>
  <si>
    <t>20221130 15:05:43</t>
  </si>
  <si>
    <t>15:05:43</t>
  </si>
  <si>
    <t>20221130 15:05:47</t>
  </si>
  <si>
    <t>15:05:47</t>
  </si>
  <si>
    <t>20221130 15:05:51</t>
  </si>
  <si>
    <t>15:05:51</t>
  </si>
  <si>
    <t>20221130 15:05:55</t>
  </si>
  <si>
    <t>15:05:55</t>
  </si>
  <si>
    <t>20221130 15:05:59</t>
  </si>
  <si>
    <t>15:05:59</t>
  </si>
  <si>
    <t>20221130 15:06:03</t>
  </si>
  <si>
    <t>15:06:03</t>
  </si>
  <si>
    <t>20221130 15:06:07</t>
  </si>
  <si>
    <t>15:06:07</t>
  </si>
  <si>
    <t>20221130 15:06:11</t>
  </si>
  <si>
    <t>15:06:11</t>
  </si>
  <si>
    <t>20221130 15:06:15</t>
  </si>
  <si>
    <t>15:06:15</t>
  </si>
  <si>
    <t>20221130 15:06:19</t>
  </si>
  <si>
    <t>15:06:19</t>
  </si>
  <si>
    <t>20221130 15:06:23</t>
  </si>
  <si>
    <t>15:06:23</t>
  </si>
  <si>
    <t>20221130 15:06:27</t>
  </si>
  <si>
    <t>15:06:27</t>
  </si>
  <si>
    <t>20221130 15:06:31</t>
  </si>
  <si>
    <t>15:06:31</t>
  </si>
  <si>
    <t>20221130 15:06:35</t>
  </si>
  <si>
    <t>15:06:35</t>
  </si>
  <si>
    <t>20221130 15:06:39</t>
  </si>
  <si>
    <t>15:06:39</t>
  </si>
  <si>
    <t>20221130 15:06:43</t>
  </si>
  <si>
    <t>15:06:43</t>
  </si>
  <si>
    <t>20221130 15:06:47</t>
  </si>
  <si>
    <t>15:06:47</t>
  </si>
  <si>
    <t>20221130 15:06:51</t>
  </si>
  <si>
    <t>15:06:51</t>
  </si>
  <si>
    <t>20221130 15:06:55</t>
  </si>
  <si>
    <t>15:06:55</t>
  </si>
  <si>
    <t>20221130 15:06:59</t>
  </si>
  <si>
    <t>15:06:59</t>
  </si>
  <si>
    <t>20221130 15:07:03</t>
  </si>
  <si>
    <t>15:07:03</t>
  </si>
  <si>
    <t>20221130 15:07:07</t>
  </si>
  <si>
    <t>15:07:07</t>
  </si>
  <si>
    <t>20221130 15:07:11</t>
  </si>
  <si>
    <t>15:07:11</t>
  </si>
  <si>
    <t>20221130 15:07:15</t>
  </si>
  <si>
    <t>15:07:15</t>
  </si>
  <si>
    <t>20221130 15:07:19</t>
  </si>
  <si>
    <t>15:07:19</t>
  </si>
  <si>
    <t>20221130 15:07:23</t>
  </si>
  <si>
    <t>15:07:23</t>
  </si>
  <si>
    <t>20221130 15:07:27</t>
  </si>
  <si>
    <t>15:07:27</t>
  </si>
  <si>
    <t>20221130 15:07:31</t>
  </si>
  <si>
    <t>15:07:31</t>
  </si>
  <si>
    <t>20221130 15:07:35</t>
  </si>
  <si>
    <t>15:07:35</t>
  </si>
  <si>
    <t>20221130 15:07:39</t>
  </si>
  <si>
    <t>15:07:39</t>
  </si>
  <si>
    <t>20221130 15:07:43</t>
  </si>
  <si>
    <t>15:07:43</t>
  </si>
  <si>
    <t>20221130 15:07:47</t>
  </si>
  <si>
    <t>15:07:47</t>
  </si>
  <si>
    <t>20221130 15:07:51</t>
  </si>
  <si>
    <t>15:07:51</t>
  </si>
  <si>
    <t>20221130 15:07:55</t>
  </si>
  <si>
    <t>15:07:55</t>
  </si>
  <si>
    <t>20221130 15:07:59</t>
  </si>
  <si>
    <t>15:07:59</t>
  </si>
  <si>
    <t>20221130 15:08:03</t>
  </si>
  <si>
    <t>15:08:03</t>
  </si>
  <si>
    <t>20221130 15:08:07</t>
  </si>
  <si>
    <t>15:08:07</t>
  </si>
  <si>
    <t>20221130 15:08:11</t>
  </si>
  <si>
    <t>15:08:11</t>
  </si>
  <si>
    <t>20221130 15:08:15</t>
  </si>
  <si>
    <t>15:08:15</t>
  </si>
  <si>
    <t>20221130 15:08:19</t>
  </si>
  <si>
    <t>15:08:19</t>
  </si>
  <si>
    <t>20221130 15:08:23</t>
  </si>
  <si>
    <t>15:08:23</t>
  </si>
  <si>
    <t>20221130 15:08:27</t>
  </si>
  <si>
    <t>15:08:27</t>
  </si>
  <si>
    <t>20221130 15:08:31</t>
  </si>
  <si>
    <t>15:08:31</t>
  </si>
  <si>
    <t>20221130 15:08:35</t>
  </si>
  <si>
    <t>15:08:35</t>
  </si>
  <si>
    <t>20221130 15:08:39</t>
  </si>
  <si>
    <t>15:08:39</t>
  </si>
  <si>
    <t>20221130 15:08:43</t>
  </si>
  <si>
    <t>15:08:43</t>
  </si>
  <si>
    <t>20221130 15:08:47</t>
  </si>
  <si>
    <t>15:08:47</t>
  </si>
  <si>
    <t>20221130 15:08:51</t>
  </si>
  <si>
    <t>15:08:51</t>
  </si>
  <si>
    <t>20221130 15:08:55</t>
  </si>
  <si>
    <t>15:08:55</t>
  </si>
  <si>
    <t>20221130 15:08:59</t>
  </si>
  <si>
    <t>15:08:59</t>
  </si>
  <si>
    <t>20221130 15:09:03</t>
  </si>
  <si>
    <t>15:09:03</t>
  </si>
  <si>
    <t>20221130 15:09:07</t>
  </si>
  <si>
    <t>15:09:07</t>
  </si>
  <si>
    <t>20221130 15:09:11</t>
  </si>
  <si>
    <t>15:09:11</t>
  </si>
  <si>
    <t>20221130 15:09:15</t>
  </si>
  <si>
    <t>15:09:15</t>
  </si>
  <si>
    <t>20221130 15:09:19</t>
  </si>
  <si>
    <t>15:09:19</t>
  </si>
  <si>
    <t>20221130 15:09:23</t>
  </si>
  <si>
    <t>15:09:23</t>
  </si>
  <si>
    <t>20221130 15:09:27</t>
  </si>
  <si>
    <t>15:09:27</t>
  </si>
  <si>
    <t>20221130 15:09:31</t>
  </si>
  <si>
    <t>15:09:31</t>
  </si>
  <si>
    <t>20221130 15:09:35</t>
  </si>
  <si>
    <t>15:09:35</t>
  </si>
  <si>
    <t>20221130 15:09:39</t>
  </si>
  <si>
    <t>15:09:39</t>
  </si>
  <si>
    <t>20221130 15:09:43</t>
  </si>
  <si>
    <t>15:09:43</t>
  </si>
  <si>
    <t>20221130 15:09:47</t>
  </si>
  <si>
    <t>15:09:47</t>
  </si>
  <si>
    <t>20221130 15:09:51</t>
  </si>
  <si>
    <t>15:09:51</t>
  </si>
  <si>
    <t>20221130 15:09:55</t>
  </si>
  <si>
    <t>15:09:55</t>
  </si>
  <si>
    <t>20221130 15:09:59</t>
  </si>
  <si>
    <t>15:09:59</t>
  </si>
  <si>
    <t>20221130 15:10:03</t>
  </si>
  <si>
    <t>15:10:03</t>
  </si>
  <si>
    <t>20221130 15:10:07</t>
  </si>
  <si>
    <t>15:10:07</t>
  </si>
  <si>
    <t>20221130 15:10:11</t>
  </si>
  <si>
    <t>15:10:11</t>
  </si>
  <si>
    <t>20221130 15:10:15</t>
  </si>
  <si>
    <t>15:10:15</t>
  </si>
  <si>
    <t>20221130 15:10:19</t>
  </si>
  <si>
    <t>15:10:19</t>
  </si>
  <si>
    <t>20221130 15:10:23</t>
  </si>
  <si>
    <t>15:10:23</t>
  </si>
  <si>
    <t>20221130 15:10:27</t>
  </si>
  <si>
    <t>15:10:27</t>
  </si>
  <si>
    <t>20221130 15:10:31</t>
  </si>
  <si>
    <t>15:10:31</t>
  </si>
  <si>
    <t>20221130 15:10:35</t>
  </si>
  <si>
    <t>15:10:35</t>
  </si>
  <si>
    <t>20221130 15:10:39</t>
  </si>
  <si>
    <t>15:10:39</t>
  </si>
  <si>
    <t>20221130 15:10:43</t>
  </si>
  <si>
    <t>15:10:43</t>
  </si>
  <si>
    <t>20221130 15:10:47</t>
  </si>
  <si>
    <t>15:10:47</t>
  </si>
  <si>
    <t>20221130 15:10:51</t>
  </si>
  <si>
    <t>15:10:51</t>
  </si>
  <si>
    <t>20221130 15:10:55</t>
  </si>
  <si>
    <t>15:10:55</t>
  </si>
  <si>
    <t>20221130 15:10:59</t>
  </si>
  <si>
    <t>15:10:59</t>
  </si>
  <si>
    <t>20221130 15:11:03</t>
  </si>
  <si>
    <t>15:11:03</t>
  </si>
  <si>
    <t>20221130 15:11:07</t>
  </si>
  <si>
    <t>15:11:07</t>
  </si>
  <si>
    <t>20221130 15:11:11</t>
  </si>
  <si>
    <t>15:11:11</t>
  </si>
  <si>
    <t>20221130 15:11:15</t>
  </si>
  <si>
    <t>15:11:15</t>
  </si>
  <si>
    <t>20221130 15:11:19</t>
  </si>
  <si>
    <t>15:11:19</t>
  </si>
  <si>
    <t>20221130 15:11:23</t>
  </si>
  <si>
    <t>15:11:23</t>
  </si>
  <si>
    <t>20221130 15:11:27</t>
  </si>
  <si>
    <t>15:11:27</t>
  </si>
  <si>
    <t>20221130 15:11:31</t>
  </si>
  <si>
    <t>15:11:31</t>
  </si>
  <si>
    <t>20221130 15:11:35</t>
  </si>
  <si>
    <t>15:11:35</t>
  </si>
  <si>
    <t>20221130 15:11:39</t>
  </si>
  <si>
    <t>15:11:39</t>
  </si>
  <si>
    <t>20221130 15:11:43</t>
  </si>
  <si>
    <t>15:11:43</t>
  </si>
  <si>
    <t>20221130 15:11:47</t>
  </si>
  <si>
    <t>15:11:47</t>
  </si>
  <si>
    <t>20221130 15:11:51</t>
  </si>
  <si>
    <t>15:11:51</t>
  </si>
  <si>
    <t>20221130 15:11:55</t>
  </si>
  <si>
    <t>15:11:55</t>
  </si>
  <si>
    <t>20221130 15:11:59</t>
  </si>
  <si>
    <t>15:11:59</t>
  </si>
  <si>
    <t>20221130 15:12:03</t>
  </si>
  <si>
    <t>15:12:03</t>
  </si>
  <si>
    <t>20221130 15:12:07</t>
  </si>
  <si>
    <t>15:12:07</t>
  </si>
  <si>
    <t>20221130 15:12:11</t>
  </si>
  <si>
    <t>15:12:11</t>
  </si>
  <si>
    <t>20221130 15:12:15</t>
  </si>
  <si>
    <t>15:12:15</t>
  </si>
  <si>
    <t>20221130 15:12:19</t>
  </si>
  <si>
    <t>15:12:19</t>
  </si>
  <si>
    <t>20221130 15:12:23</t>
  </si>
  <si>
    <t>15:12:23</t>
  </si>
  <si>
    <t>20221130 15:12:27</t>
  </si>
  <si>
    <t>15:12:27</t>
  </si>
  <si>
    <t>20221130 15:12:31</t>
  </si>
  <si>
    <t>15:12:31</t>
  </si>
  <si>
    <t>20221130 15:12:35</t>
  </si>
  <si>
    <t>15:12:35</t>
  </si>
  <si>
    <t>20221130 15:12:38</t>
  </si>
  <si>
    <t>15:12:38</t>
  </si>
  <si>
    <t>20221130 15:12:42</t>
  </si>
  <si>
    <t>15:12:42</t>
  </si>
  <si>
    <t>20221130 15:12:46</t>
  </si>
  <si>
    <t>15:12:46</t>
  </si>
  <si>
    <t>20221130 15:12:50</t>
  </si>
  <si>
    <t>15:12:50</t>
  </si>
  <si>
    <t>20221130 15:12:54</t>
  </si>
  <si>
    <t>15:12:54</t>
  </si>
  <si>
    <t>20221130 15:12:58</t>
  </si>
  <si>
    <t>15:12:58</t>
  </si>
  <si>
    <t>20221130 15:13:02</t>
  </si>
  <si>
    <t>15:13:02</t>
  </si>
  <si>
    <t>20221130 15:13:06</t>
  </si>
  <si>
    <t>15:13:06</t>
  </si>
  <si>
    <t>20221130 15:13:10</t>
  </si>
  <si>
    <t>15:13:10</t>
  </si>
  <si>
    <t>20221130 15:13:14</t>
  </si>
  <si>
    <t>15:13:14</t>
  </si>
  <si>
    <t>20221130 15:13:18</t>
  </si>
  <si>
    <t>15:13:18</t>
  </si>
  <si>
    <t>20221130 15:13:22</t>
  </si>
  <si>
    <t>15:13:22</t>
  </si>
  <si>
    <t>20221130 15:13:26</t>
  </si>
  <si>
    <t>15:13:26</t>
  </si>
  <si>
    <t>20221130 15:13:30</t>
  </si>
  <si>
    <t>15:13:30</t>
  </si>
  <si>
    <t>20221130 15:13:34</t>
  </si>
  <si>
    <t>15:13:34</t>
  </si>
  <si>
    <t>20221130 15:13:38</t>
  </si>
  <si>
    <t>15:13:38</t>
  </si>
  <si>
    <t>20221130 15:13:42</t>
  </si>
  <si>
    <t>15:13:42</t>
  </si>
  <si>
    <t>20221130 15:13:46</t>
  </si>
  <si>
    <t>15:13:46</t>
  </si>
  <si>
    <t>20221130 15:13:50</t>
  </si>
  <si>
    <t>15:13:50</t>
  </si>
  <si>
    <t>20221130 15:13:54</t>
  </si>
  <si>
    <t>15:13:54</t>
  </si>
  <si>
    <t>20221130 15:13:58</t>
  </si>
  <si>
    <t>15:13:58</t>
  </si>
  <si>
    <t>20221130 15:14:02</t>
  </si>
  <si>
    <t>15:14:02</t>
  </si>
  <si>
    <t>20221130 15:14:06</t>
  </si>
  <si>
    <t>15:14:06</t>
  </si>
  <si>
    <t>20221130 15:14:10</t>
  </si>
  <si>
    <t>15:14:10</t>
  </si>
  <si>
    <t>20221130 15:14:14</t>
  </si>
  <si>
    <t>15:14:14</t>
  </si>
  <si>
    <t>20221130 15:14:18</t>
  </si>
  <si>
    <t>15:14:18</t>
  </si>
  <si>
    <t>20221130 15:14:22</t>
  </si>
  <si>
    <t>15:14:22</t>
  </si>
  <si>
    <t>20221130 15:14:26</t>
  </si>
  <si>
    <t>15:14:26</t>
  </si>
  <si>
    <t>20221130 15:14:30</t>
  </si>
  <si>
    <t>15:14:30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</si>
</sst>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71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1669841453</v>
      </c>
      <c r="C16">
        <v>0</v>
      </c>
      <c r="D16" t="s">
        <v>353</v>
      </c>
      <c r="E16" t="s">
        <v>354</v>
      </c>
      <c r="F16">
        <v>4</v>
      </c>
      <c r="G16">
        <v>1669841450.5</v>
      </c>
      <c r="H16">
        <f t="shared" ref="H16:H79" si="0">(I16)/1000</f>
        <v>8.4520886841997836E-4</v>
      </c>
      <c r="I16">
        <f t="shared" ref="I16:I79" si="1">IF(BD16, AL16, AF16)</f>
        <v>0.84520886841997833</v>
      </c>
      <c r="J16">
        <f t="shared" ref="J16:J79" si="2">IF(BD16, AG16, AE16)</f>
        <v>-3.1015478909100671</v>
      </c>
      <c r="K16">
        <f t="shared" ref="K16:K79" si="3">BF16 - IF(AS16&gt;1, J16*AZ16*100/(AU16*BT16), 0)</f>
        <v>11.367011111111109</v>
      </c>
      <c r="L16">
        <f t="shared" ref="L16:L79" si="4">((R16-H16/2)*K16-J16)/(R16+H16/2)</f>
        <v>120.96177210410292</v>
      </c>
      <c r="M16">
        <f t="shared" ref="M16:M79" si="5">L16*(BM16+BN16)/1000</f>
        <v>12.186307922131752</v>
      </c>
      <c r="N16">
        <f t="shared" ref="N16:N79" si="6">(BF16 - IF(AS16&gt;1, J16*AZ16*100/(AU16*BT16), 0))*(BM16+BN16)/1000</f>
        <v>1.1451708679918917</v>
      </c>
      <c r="O16">
        <f t="shared" ref="O16:O79" si="7">2/((1/Q16-1/P16)+SIGN(Q16)*SQRT((1/Q16-1/P16)*(1/Q16-1/P16) + 4*BA16/((BA16+1)*(BA16+1))*(2*1/Q16*1/P16-1/P16*1/P16)))</f>
        <v>4.4721612605294565E-2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3.6674016898680839</v>
      </c>
      <c r="Q16">
        <f t="shared" ref="Q16:Q79" si="9">H16*(1000-(1000*0.61365*EXP(17.502*U16/(240.97+U16))/(BM16+BN16)+BH16)/2)/(1000*0.61365*EXP(17.502*U16/(240.97+U16))/(BM16+BN16)-BH16)</f>
        <v>4.4420839457272591E-2</v>
      </c>
      <c r="R16">
        <f t="shared" ref="R16:R79" si="10">1/((BA16+1)/(O16/1.6)+1/(P16/1.37)) + BA16/((BA16+1)/(O16/1.6) + BA16/(P16/1.37))</f>
        <v>2.7789879121543612E-2</v>
      </c>
      <c r="S16">
        <f t="shared" ref="S16:S79" si="11">(AV16*AY16)</f>
        <v>226.1124042360662</v>
      </c>
      <c r="T16">
        <f t="shared" ref="T16:T79" si="12">(BO16+(S16+2*0.95*0.0000000567*(((BO16+$B$6)+273)^4-(BO16+273)^4)-44100*H16)/(1.84*29.3*P16+8*0.95*0.0000000567*(BO16+273)^3))</f>
        <v>35.120411875129413</v>
      </c>
      <c r="U16">
        <f t="shared" ref="U16:U79" si="13">($C$6*BP16+$D$6*BQ16+$E$6*T16)</f>
        <v>34.98918888888889</v>
      </c>
      <c r="V16">
        <f t="shared" ref="V16:V79" si="14">0.61365*EXP(17.502*U16/(240.97+U16))</f>
        <v>5.6449906451711271</v>
      </c>
      <c r="W16">
        <f t="shared" ref="W16:W79" si="15">(X16/Y16*100)</f>
        <v>70.58083863873081</v>
      </c>
      <c r="X16">
        <f t="shared" ref="X16:X79" si="16">BH16*(BM16+BN16)/1000</f>
        <v>3.8181112166400881</v>
      </c>
      <c r="Y16">
        <f t="shared" ref="Y16:Y79" si="17">0.61365*EXP(17.502*BO16/(240.97+BO16))</f>
        <v>5.4095577358936655</v>
      </c>
      <c r="Z16">
        <f t="shared" ref="Z16:Z79" si="18">(V16-BH16*(BM16+BN16)/1000)</f>
        <v>1.826879428531039</v>
      </c>
      <c r="AA16">
        <f t="shared" ref="AA16:AA79" si="19">(-H16*44100)</f>
        <v>-37.273711097321048</v>
      </c>
      <c r="AB16">
        <f t="shared" ref="AB16:AB79" si="20">2*29.3*P16*0.92*(BO16-U16)</f>
        <v>-151.66867994248724</v>
      </c>
      <c r="AC16">
        <f t="shared" ref="AC16:AC79" si="21">2*0.95*0.0000000567*(((BO16+$B$6)+273)^4-(U16+273)^4)</f>
        <v>-9.6212652206592182</v>
      </c>
      <c r="AD16">
        <f t="shared" ref="AD16:AD79" si="22">S16+AC16+AA16+AB16</f>
        <v>27.548747975598701</v>
      </c>
      <c r="AE16">
        <f t="shared" ref="AE16:AE79" si="23">BL16*AS16*(BG16-BF16*(1000-AS16*BI16)/(1000-AS16*BH16))/(100*AZ16)</f>
        <v>-3.3506667625217208</v>
      </c>
      <c r="AF16">
        <f t="shared" ref="AF16:AF79" si="24">1000*BL16*AS16*(BH16-BI16)/(100*AZ16*(1000-AS16*BH16))</f>
        <v>1.1002310305357521</v>
      </c>
      <c r="AG16">
        <f t="shared" ref="AG16:AG79" si="25">(AH16 - AI16 - BM16*1000/(8.314*(BO16+273.15)) * AK16/BL16 * AJ16) * BL16/(100*AZ16) * (1000 - BI16)/1000</f>
        <v>-3.1015478909100671</v>
      </c>
      <c r="AH16">
        <v>10.376415423877569</v>
      </c>
      <c r="AI16">
        <v>11.77737454545454</v>
      </c>
      <c r="AJ16">
        <v>-1.5836511658042469E-2</v>
      </c>
      <c r="AK16">
        <v>65.005134469624949</v>
      </c>
      <c r="AL16">
        <f t="shared" ref="AL16:AL79" si="26">(AN16 - AM16 + BM16*1000/(8.314*(BO16+273.15)) * AP16/BL16 * AO16) * BL16/(100*AZ16) * 1000/(1000 - AN16)</f>
        <v>0.84520886841997833</v>
      </c>
      <c r="AM16">
        <v>37.500537996043967</v>
      </c>
      <c r="AN16">
        <v>37.878502352941169</v>
      </c>
      <c r="AO16">
        <v>-7.4924632565560693E-3</v>
      </c>
      <c r="AP16">
        <v>88.433336690688336</v>
      </c>
      <c r="AQ16">
        <v>1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46913.475784964685</v>
      </c>
      <c r="AV16">
        <f t="shared" ref="AV16:AV79" si="30">$B$10*BU16+$C$10*BV16+$F$10*CG16*(1-CJ16)</f>
        <v>1199.975555555556</v>
      </c>
      <c r="AW16">
        <f t="shared" ref="AW16:AW79" si="31">AV16*AX16</f>
        <v>1025.9050135938171</v>
      </c>
      <c r="AX16">
        <f t="shared" ref="AX16:AX79" si="32">($B$10*$D$8+$C$10*$D$8+$F$10*((CT16+CL16)/MAX(CT16+CL16+CU16, 0.1)*$I$8+CU16/MAX(CT16+CL16+CU16, 0.1)*$J$8))/($B$10+$C$10+$F$10)</f>
        <v>0.85493826007051532</v>
      </c>
      <c r="AY16">
        <f t="shared" ref="AY16:AY79" si="33">($B$10*$K$8+$C$10*$K$8+$F$10*((CT16+CL16)/MAX(CT16+CL16+CU16, 0.1)*$P$8+CU16/MAX(CT16+CL16+CU16, 0.1)*$Q$8))/($B$10+$C$10+$F$10)</f>
        <v>0.18843084193609455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1669841450.5</v>
      </c>
      <c r="BF16">
        <v>11.367011111111109</v>
      </c>
      <c r="BG16">
        <v>9.9802811111111112</v>
      </c>
      <c r="BH16">
        <v>37.898722222222233</v>
      </c>
      <c r="BI16">
        <v>37.458988888888904</v>
      </c>
      <c r="BJ16">
        <v>14.20168888888889</v>
      </c>
      <c r="BK16">
        <v>37.764333333333333</v>
      </c>
      <c r="BL16">
        <v>649.94866666666667</v>
      </c>
      <c r="BM16">
        <v>100.6453333333333</v>
      </c>
      <c r="BN16">
        <v>9.9783988888888897E-2</v>
      </c>
      <c r="BO16">
        <v>34.222088888888891</v>
      </c>
      <c r="BP16">
        <v>34.98918888888889</v>
      </c>
      <c r="BQ16">
        <v>999.90000000000009</v>
      </c>
      <c r="BR16">
        <v>0</v>
      </c>
      <c r="BS16">
        <v>0</v>
      </c>
      <c r="BT16">
        <v>9000.8322222222214</v>
      </c>
      <c r="BU16">
        <v>0</v>
      </c>
      <c r="BV16">
        <v>1198.824444444444</v>
      </c>
      <c r="BW16">
        <v>1.3867211111111111</v>
      </c>
      <c r="BX16">
        <v>11.814777777777779</v>
      </c>
      <c r="BY16">
        <v>10.36868888888889</v>
      </c>
      <c r="BZ16">
        <v>0.43974177777777779</v>
      </c>
      <c r="CA16">
        <v>9.9802811111111112</v>
      </c>
      <c r="CB16">
        <v>37.458988888888904</v>
      </c>
      <c r="CC16">
        <v>3.8143366666666672</v>
      </c>
      <c r="CD16">
        <v>3.7700766666666659</v>
      </c>
      <c r="CE16">
        <v>28.087933333333329</v>
      </c>
      <c r="CF16">
        <v>27.88774444444444</v>
      </c>
      <c r="CG16">
        <v>1199.975555555556</v>
      </c>
      <c r="CH16">
        <v>0.49997277777777782</v>
      </c>
      <c r="CI16">
        <v>0.50002722222222229</v>
      </c>
      <c r="CJ16">
        <v>0</v>
      </c>
      <c r="CK16">
        <v>907.69088888888882</v>
      </c>
      <c r="CL16">
        <v>4.9990899999999998</v>
      </c>
      <c r="CM16">
        <v>9389.4500000000007</v>
      </c>
      <c r="CN16">
        <v>9557.5677777777801</v>
      </c>
      <c r="CO16">
        <v>45.125</v>
      </c>
      <c r="CP16">
        <v>47.311999999999998</v>
      </c>
      <c r="CQ16">
        <v>46</v>
      </c>
      <c r="CR16">
        <v>46.375</v>
      </c>
      <c r="CS16">
        <v>46.5</v>
      </c>
      <c r="CT16">
        <v>597.45777777777778</v>
      </c>
      <c r="CU16">
        <v>597.51777777777772</v>
      </c>
      <c r="CV16">
        <v>0</v>
      </c>
      <c r="CW16">
        <v>1669841462.5999999</v>
      </c>
      <c r="CX16">
        <v>0</v>
      </c>
      <c r="CY16">
        <v>1669837671.5999999</v>
      </c>
      <c r="CZ16" t="s">
        <v>356</v>
      </c>
      <c r="DA16">
        <v>1669837671.5999999</v>
      </c>
      <c r="DB16">
        <v>1669837668.5999999</v>
      </c>
      <c r="DC16">
        <v>3</v>
      </c>
      <c r="DD16">
        <v>-1.2E-2</v>
      </c>
      <c r="DE16">
        <v>-1E-3</v>
      </c>
      <c r="DF16">
        <v>-3.61</v>
      </c>
      <c r="DG16">
        <v>0.13400000000000001</v>
      </c>
      <c r="DH16">
        <v>415</v>
      </c>
      <c r="DI16">
        <v>36</v>
      </c>
      <c r="DJ16">
        <v>0.51</v>
      </c>
      <c r="DK16">
        <v>0.24</v>
      </c>
      <c r="DL16">
        <v>1.4243312195121951</v>
      </c>
      <c r="DM16">
        <v>-0.13575261324041721</v>
      </c>
      <c r="DN16">
        <v>2.43815474203413E-2</v>
      </c>
      <c r="DO16">
        <v>0</v>
      </c>
      <c r="DP16">
        <v>0.41206639024390251</v>
      </c>
      <c r="DQ16">
        <v>6.7804787456447191E-2</v>
      </c>
      <c r="DR16">
        <v>2.3294285119178131E-2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3.2941099999999999</v>
      </c>
      <c r="EB16">
        <v>2.62487</v>
      </c>
      <c r="EC16">
        <v>4.1471199999999998E-3</v>
      </c>
      <c r="ED16">
        <v>2.88309E-3</v>
      </c>
      <c r="EE16">
        <v>0.14852599999999999</v>
      </c>
      <c r="EF16">
        <v>0.145653</v>
      </c>
      <c r="EG16">
        <v>30050.2</v>
      </c>
      <c r="EH16">
        <v>30615.8</v>
      </c>
      <c r="EI16">
        <v>28083.200000000001</v>
      </c>
      <c r="EJ16">
        <v>29565.9</v>
      </c>
      <c r="EK16">
        <v>32888.699999999997</v>
      </c>
      <c r="EL16">
        <v>35057.699999999997</v>
      </c>
      <c r="EM16">
        <v>39635.599999999999</v>
      </c>
      <c r="EN16">
        <v>42261.9</v>
      </c>
      <c r="EO16">
        <v>2.17977</v>
      </c>
      <c r="EP16">
        <v>2.1373799999999998</v>
      </c>
      <c r="EQ16">
        <v>0.14723800000000001</v>
      </c>
      <c r="ER16">
        <v>0</v>
      </c>
      <c r="ES16">
        <v>32.5991</v>
      </c>
      <c r="ET16">
        <v>999.9</v>
      </c>
      <c r="EU16">
        <v>67.900000000000006</v>
      </c>
      <c r="EV16">
        <v>37.1</v>
      </c>
      <c r="EW16">
        <v>42.7669</v>
      </c>
      <c r="EX16">
        <v>56.936300000000003</v>
      </c>
      <c r="EY16">
        <v>-3.2211500000000002</v>
      </c>
      <c r="EZ16">
        <v>2</v>
      </c>
      <c r="FA16">
        <v>0.65084399999999998</v>
      </c>
      <c r="FB16">
        <v>1.25109</v>
      </c>
      <c r="FC16">
        <v>20.2667</v>
      </c>
      <c r="FD16">
        <v>5.2172900000000002</v>
      </c>
      <c r="FE16">
        <v>12.0099</v>
      </c>
      <c r="FF16">
        <v>4.9870000000000001</v>
      </c>
      <c r="FG16">
        <v>3.2845800000000001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1.86429</v>
      </c>
      <c r="FO16">
        <v>1.8603499999999999</v>
      </c>
      <c r="FP16">
        <v>1.8610599999999999</v>
      </c>
      <c r="FQ16">
        <v>1.86019</v>
      </c>
      <c r="FR16">
        <v>1.86188</v>
      </c>
      <c r="FS16">
        <v>1.85842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-2.835</v>
      </c>
      <c r="GH16">
        <v>0.13439999999999999</v>
      </c>
      <c r="GI16">
        <v>-2.8021434710705861</v>
      </c>
      <c r="GJ16">
        <v>-2.3075681364705448E-3</v>
      </c>
      <c r="GK16">
        <v>1.0095546511955911E-6</v>
      </c>
      <c r="GL16">
        <v>-2.6335145029951209E-10</v>
      </c>
      <c r="GM16">
        <v>0.1343800000000073</v>
      </c>
      <c r="GN16">
        <v>0</v>
      </c>
      <c r="GO16">
        <v>0</v>
      </c>
      <c r="GP16">
        <v>0</v>
      </c>
      <c r="GQ16">
        <v>4</v>
      </c>
      <c r="GR16">
        <v>2088</v>
      </c>
      <c r="GS16">
        <v>5</v>
      </c>
      <c r="GT16">
        <v>35</v>
      </c>
      <c r="GU16">
        <v>63</v>
      </c>
      <c r="GV16">
        <v>63.1</v>
      </c>
      <c r="GW16">
        <v>0.17578099999999999</v>
      </c>
      <c r="GX16">
        <v>2.6855500000000001</v>
      </c>
      <c r="GY16">
        <v>2.04834</v>
      </c>
      <c r="GZ16">
        <v>2.6159699999999999</v>
      </c>
      <c r="HA16">
        <v>2.1972700000000001</v>
      </c>
      <c r="HB16">
        <v>2.2839399999999999</v>
      </c>
      <c r="HC16">
        <v>41.430100000000003</v>
      </c>
      <c r="HD16">
        <v>13.921900000000001</v>
      </c>
      <c r="HE16">
        <v>18</v>
      </c>
      <c r="HF16">
        <v>692.62800000000004</v>
      </c>
      <c r="HG16">
        <v>730.46400000000006</v>
      </c>
      <c r="HH16">
        <v>30.996600000000001</v>
      </c>
      <c r="HI16">
        <v>35.517099999999999</v>
      </c>
      <c r="HJ16">
        <v>30</v>
      </c>
      <c r="HK16">
        <v>35.386699999999998</v>
      </c>
      <c r="HL16">
        <v>35.390099999999997</v>
      </c>
      <c r="HM16">
        <v>3.5436200000000002</v>
      </c>
      <c r="HN16">
        <v>15.231400000000001</v>
      </c>
      <c r="HO16">
        <v>100</v>
      </c>
      <c r="HP16">
        <v>31</v>
      </c>
      <c r="HQ16">
        <v>10</v>
      </c>
      <c r="HR16">
        <v>37.239800000000002</v>
      </c>
      <c r="HS16">
        <v>98.95</v>
      </c>
      <c r="HT16">
        <v>97.999899999999997</v>
      </c>
    </row>
    <row r="17" spans="1:228" x14ac:dyDescent="0.2">
      <c r="A17">
        <v>2</v>
      </c>
      <c r="B17">
        <v>1669841457</v>
      </c>
      <c r="C17">
        <v>4</v>
      </c>
      <c r="D17" t="s">
        <v>361</v>
      </c>
      <c r="E17" t="s">
        <v>362</v>
      </c>
      <c r="F17">
        <v>4</v>
      </c>
      <c r="G17">
        <v>1669841455</v>
      </c>
      <c r="H17">
        <f t="shared" si="0"/>
        <v>8.7040076077518939E-4</v>
      </c>
      <c r="I17">
        <f t="shared" si="1"/>
        <v>0.87040076077518935</v>
      </c>
      <c r="J17">
        <f t="shared" si="2"/>
        <v>-3.3816115878945916</v>
      </c>
      <c r="K17">
        <f t="shared" si="3"/>
        <v>11.340614285714279</v>
      </c>
      <c r="L17">
        <f t="shared" si="4"/>
        <v>127.00343963253839</v>
      </c>
      <c r="M17">
        <f t="shared" si="5"/>
        <v>12.795198984111165</v>
      </c>
      <c r="N17">
        <f t="shared" si="6"/>
        <v>1.1425313897608156</v>
      </c>
      <c r="O17">
        <f t="shared" si="7"/>
        <v>4.6221136777805788E-2</v>
      </c>
      <c r="P17">
        <f t="shared" si="8"/>
        <v>3.6702496001924438</v>
      </c>
      <c r="Q17">
        <f t="shared" si="9"/>
        <v>4.5900181055597261E-2</v>
      </c>
      <c r="R17">
        <f t="shared" si="10"/>
        <v>2.8716263786964513E-2</v>
      </c>
      <c r="S17">
        <f t="shared" si="11"/>
        <v>226.12318723625927</v>
      </c>
      <c r="T17">
        <f t="shared" si="12"/>
        <v>35.09807459805652</v>
      </c>
      <c r="U17">
        <f t="shared" si="13"/>
        <v>34.954985714285712</v>
      </c>
      <c r="V17">
        <f t="shared" si="14"/>
        <v>5.6343066642249733</v>
      </c>
      <c r="W17">
        <f t="shared" si="15"/>
        <v>70.558987276977049</v>
      </c>
      <c r="X17">
        <f t="shared" si="16"/>
        <v>3.813431652377516</v>
      </c>
      <c r="Y17">
        <f t="shared" si="17"/>
        <v>5.4046008872094662</v>
      </c>
      <c r="Z17">
        <f t="shared" si="18"/>
        <v>1.8208750118474573</v>
      </c>
      <c r="AA17">
        <f t="shared" si="19"/>
        <v>-38.384673550185852</v>
      </c>
      <c r="AB17">
        <f t="shared" si="20"/>
        <v>-148.27566987218054</v>
      </c>
      <c r="AC17">
        <f t="shared" si="21"/>
        <v>-9.396404967611625</v>
      </c>
      <c r="AD17">
        <f t="shared" si="22"/>
        <v>30.066438846281244</v>
      </c>
      <c r="AE17">
        <f t="shared" si="23"/>
        <v>-3.0905015485559559</v>
      </c>
      <c r="AF17">
        <f t="shared" si="24"/>
        <v>1.1230052132333475</v>
      </c>
      <c r="AG17">
        <f t="shared" si="25"/>
        <v>-3.3816115878945916</v>
      </c>
      <c r="AH17">
        <v>10.367019771916199</v>
      </c>
      <c r="AI17">
        <v>11.81010424242424</v>
      </c>
      <c r="AJ17">
        <v>4.1440773646390788E-3</v>
      </c>
      <c r="AK17">
        <v>65.005134469624949</v>
      </c>
      <c r="AL17">
        <f t="shared" si="26"/>
        <v>0.87040076077518935</v>
      </c>
      <c r="AM17">
        <v>37.430094587226129</v>
      </c>
      <c r="AN17">
        <v>37.837052352941157</v>
      </c>
      <c r="AO17">
        <v>-1.101813403221983E-2</v>
      </c>
      <c r="AP17">
        <v>88.433336690688336</v>
      </c>
      <c r="AQ17">
        <v>1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46966.629594911799</v>
      </c>
      <c r="AV17">
        <f t="shared" si="30"/>
        <v>1200.031428571428</v>
      </c>
      <c r="AW17">
        <f t="shared" si="31"/>
        <v>1025.952913593916</v>
      </c>
      <c r="AX17">
        <f t="shared" si="32"/>
        <v>0.85493837008523776</v>
      </c>
      <c r="AY17">
        <f t="shared" si="33"/>
        <v>0.18843105426450921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1669841455</v>
      </c>
      <c r="BF17">
        <v>11.340614285714279</v>
      </c>
      <c r="BG17">
        <v>10.06201714285714</v>
      </c>
      <c r="BH17">
        <v>37.851614285714277</v>
      </c>
      <c r="BI17">
        <v>37.402742857142862</v>
      </c>
      <c r="BJ17">
        <v>14.175242857142861</v>
      </c>
      <c r="BK17">
        <v>37.717228571428571</v>
      </c>
      <c r="BL17">
        <v>649.92857142857144</v>
      </c>
      <c r="BM17">
        <v>100.6471428571429</v>
      </c>
      <c r="BN17">
        <v>9.9726842857142867E-2</v>
      </c>
      <c r="BO17">
        <v>34.205628571428569</v>
      </c>
      <c r="BP17">
        <v>34.954985714285712</v>
      </c>
      <c r="BQ17">
        <v>999.89999999999986</v>
      </c>
      <c r="BR17">
        <v>0</v>
      </c>
      <c r="BS17">
        <v>0</v>
      </c>
      <c r="BT17">
        <v>9010.5342857142859</v>
      </c>
      <c r="BU17">
        <v>0</v>
      </c>
      <c r="BV17">
        <v>1197.211428571429</v>
      </c>
      <c r="BW17">
        <v>1.2786014285714291</v>
      </c>
      <c r="BX17">
        <v>11.786771428571431</v>
      </c>
      <c r="BY17">
        <v>10.45298571428571</v>
      </c>
      <c r="BZ17">
        <v>0.44887042857142861</v>
      </c>
      <c r="CA17">
        <v>10.06201714285714</v>
      </c>
      <c r="CB17">
        <v>37.402742857142862</v>
      </c>
      <c r="CC17">
        <v>3.8096542857142861</v>
      </c>
      <c r="CD17">
        <v>3.764474285714285</v>
      </c>
      <c r="CE17">
        <v>28.066857142857138</v>
      </c>
      <c r="CF17">
        <v>27.862257142857139</v>
      </c>
      <c r="CG17">
        <v>1200.031428571428</v>
      </c>
      <c r="CH17">
        <v>0.49997242857142848</v>
      </c>
      <c r="CI17">
        <v>0.50002757142857146</v>
      </c>
      <c r="CJ17">
        <v>0</v>
      </c>
      <c r="CK17">
        <v>907.64714285714297</v>
      </c>
      <c r="CL17">
        <v>4.9990899999999998</v>
      </c>
      <c r="CM17">
        <v>9389.8585714285709</v>
      </c>
      <c r="CN17">
        <v>9557.9985714285722</v>
      </c>
      <c r="CO17">
        <v>45.125</v>
      </c>
      <c r="CP17">
        <v>47.311999999999998</v>
      </c>
      <c r="CQ17">
        <v>45.982000000000014</v>
      </c>
      <c r="CR17">
        <v>46.311999999999998</v>
      </c>
      <c r="CS17">
        <v>46.5</v>
      </c>
      <c r="CT17">
        <v>597.48142857142852</v>
      </c>
      <c r="CU17">
        <v>597.55000000000007</v>
      </c>
      <c r="CV17">
        <v>0</v>
      </c>
      <c r="CW17">
        <v>1669841466.8</v>
      </c>
      <c r="CX17">
        <v>0</v>
      </c>
      <c r="CY17">
        <v>1669837671.5999999</v>
      </c>
      <c r="CZ17" t="s">
        <v>356</v>
      </c>
      <c r="DA17">
        <v>1669837671.5999999</v>
      </c>
      <c r="DB17">
        <v>1669837668.5999999</v>
      </c>
      <c r="DC17">
        <v>3</v>
      </c>
      <c r="DD17">
        <v>-1.2E-2</v>
      </c>
      <c r="DE17">
        <v>-1E-3</v>
      </c>
      <c r="DF17">
        <v>-3.61</v>
      </c>
      <c r="DG17">
        <v>0.13400000000000001</v>
      </c>
      <c r="DH17">
        <v>415</v>
      </c>
      <c r="DI17">
        <v>36</v>
      </c>
      <c r="DJ17">
        <v>0.51</v>
      </c>
      <c r="DK17">
        <v>0.24</v>
      </c>
      <c r="DL17">
        <v>1.3963336585365851</v>
      </c>
      <c r="DM17">
        <v>-0.50794306620209073</v>
      </c>
      <c r="DN17">
        <v>7.4666983912671264E-2</v>
      </c>
      <c r="DO17">
        <v>0</v>
      </c>
      <c r="DP17">
        <v>0.42169204878048788</v>
      </c>
      <c r="DQ17">
        <v>0.1123531567944253</v>
      </c>
      <c r="DR17">
        <v>2.530104142361677E-2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3.2945600000000002</v>
      </c>
      <c r="EB17">
        <v>2.6253899999999999</v>
      </c>
      <c r="EC17">
        <v>4.1595099999999999E-3</v>
      </c>
      <c r="ED17">
        <v>3.0383699999999999E-3</v>
      </c>
      <c r="EE17">
        <v>0.148422</v>
      </c>
      <c r="EF17">
        <v>0.14552499999999999</v>
      </c>
      <c r="EG17">
        <v>30049.599999999999</v>
      </c>
      <c r="EH17">
        <v>30611.1</v>
      </c>
      <c r="EI17">
        <v>28083</v>
      </c>
      <c r="EJ17">
        <v>29566</v>
      </c>
      <c r="EK17">
        <v>32892.199999999997</v>
      </c>
      <c r="EL17">
        <v>35063.1</v>
      </c>
      <c r="EM17">
        <v>39635.1</v>
      </c>
      <c r="EN17">
        <v>42262</v>
      </c>
      <c r="EO17">
        <v>2.1804999999999999</v>
      </c>
      <c r="EP17">
        <v>2.13687</v>
      </c>
      <c r="EQ17">
        <v>0.14616499999999999</v>
      </c>
      <c r="ER17">
        <v>0</v>
      </c>
      <c r="ES17">
        <v>32.576000000000001</v>
      </c>
      <c r="ET17">
        <v>999.9</v>
      </c>
      <c r="EU17">
        <v>67.900000000000006</v>
      </c>
      <c r="EV17">
        <v>37.1</v>
      </c>
      <c r="EW17">
        <v>42.769199999999998</v>
      </c>
      <c r="EX17">
        <v>56.966299999999997</v>
      </c>
      <c r="EY17">
        <v>-3.2492000000000001</v>
      </c>
      <c r="EZ17">
        <v>2</v>
      </c>
      <c r="FA17">
        <v>0.65120900000000004</v>
      </c>
      <c r="FB17">
        <v>1.24173</v>
      </c>
      <c r="FC17">
        <v>20.266500000000001</v>
      </c>
      <c r="FD17">
        <v>5.2165400000000002</v>
      </c>
      <c r="FE17">
        <v>12.0099</v>
      </c>
      <c r="FF17">
        <v>4.9869000000000003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1.8643000000000001</v>
      </c>
      <c r="FO17">
        <v>1.8603499999999999</v>
      </c>
      <c r="FP17">
        <v>1.8610500000000001</v>
      </c>
      <c r="FQ17">
        <v>1.8602000000000001</v>
      </c>
      <c r="FR17">
        <v>1.86189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-2.835</v>
      </c>
      <c r="GH17">
        <v>0.1343</v>
      </c>
      <c r="GI17">
        <v>-2.8021434710705861</v>
      </c>
      <c r="GJ17">
        <v>-2.3075681364705448E-3</v>
      </c>
      <c r="GK17">
        <v>1.0095546511955911E-6</v>
      </c>
      <c r="GL17">
        <v>-2.6335145029951209E-10</v>
      </c>
      <c r="GM17">
        <v>0.1343800000000073</v>
      </c>
      <c r="GN17">
        <v>0</v>
      </c>
      <c r="GO17">
        <v>0</v>
      </c>
      <c r="GP17">
        <v>0</v>
      </c>
      <c r="GQ17">
        <v>4</v>
      </c>
      <c r="GR17">
        <v>2088</v>
      </c>
      <c r="GS17">
        <v>5</v>
      </c>
      <c r="GT17">
        <v>35</v>
      </c>
      <c r="GU17">
        <v>63.1</v>
      </c>
      <c r="GV17">
        <v>63.1</v>
      </c>
      <c r="GW17">
        <v>0.18432599999999999</v>
      </c>
      <c r="GX17">
        <v>2.6831100000000001</v>
      </c>
      <c r="GY17">
        <v>2.04834</v>
      </c>
      <c r="GZ17">
        <v>2.6159699999999999</v>
      </c>
      <c r="HA17">
        <v>2.1972700000000001</v>
      </c>
      <c r="HB17">
        <v>2.2936999999999999</v>
      </c>
      <c r="HC17">
        <v>41.430100000000003</v>
      </c>
      <c r="HD17">
        <v>13.9306</v>
      </c>
      <c r="HE17">
        <v>18</v>
      </c>
      <c r="HF17">
        <v>693.23299999999995</v>
      </c>
      <c r="HG17">
        <v>729.98699999999997</v>
      </c>
      <c r="HH17">
        <v>30.9971</v>
      </c>
      <c r="HI17">
        <v>35.514499999999998</v>
      </c>
      <c r="HJ17">
        <v>30.0002</v>
      </c>
      <c r="HK17">
        <v>35.386699999999998</v>
      </c>
      <c r="HL17">
        <v>35.390099999999997</v>
      </c>
      <c r="HM17">
        <v>3.7351999999999999</v>
      </c>
      <c r="HN17">
        <v>15.5143</v>
      </c>
      <c r="HO17">
        <v>100</v>
      </c>
      <c r="HP17">
        <v>31</v>
      </c>
      <c r="HQ17">
        <v>20.0246</v>
      </c>
      <c r="HR17">
        <v>37.2181</v>
      </c>
      <c r="HS17">
        <v>98.948999999999998</v>
      </c>
      <c r="HT17">
        <v>98.000100000000003</v>
      </c>
    </row>
    <row r="18" spans="1:228" x14ac:dyDescent="0.2">
      <c r="A18">
        <v>3</v>
      </c>
      <c r="B18">
        <v>1669841461</v>
      </c>
      <c r="C18">
        <v>8</v>
      </c>
      <c r="D18" t="s">
        <v>364</v>
      </c>
      <c r="E18" t="s">
        <v>365</v>
      </c>
      <c r="F18">
        <v>4</v>
      </c>
      <c r="G18">
        <v>1669841458.6875</v>
      </c>
      <c r="H18">
        <f t="shared" si="0"/>
        <v>9.1314204410235158E-4</v>
      </c>
      <c r="I18">
        <f t="shared" si="1"/>
        <v>0.91314204410235156</v>
      </c>
      <c r="J18">
        <f t="shared" si="2"/>
        <v>-3.3024037326370355</v>
      </c>
      <c r="K18">
        <f t="shared" si="3"/>
        <v>11.6115625</v>
      </c>
      <c r="L18">
        <f t="shared" si="4"/>
        <v>119.19242690540503</v>
      </c>
      <c r="M18">
        <f t="shared" si="5"/>
        <v>12.008136639421503</v>
      </c>
      <c r="N18">
        <f t="shared" si="6"/>
        <v>1.1698161763904804</v>
      </c>
      <c r="O18">
        <f t="shared" si="7"/>
        <v>4.8529931000661337E-2</v>
      </c>
      <c r="P18">
        <f t="shared" si="8"/>
        <v>3.6722013000313902</v>
      </c>
      <c r="Q18">
        <f t="shared" si="9"/>
        <v>4.8176429203184677E-2</v>
      </c>
      <c r="R18">
        <f t="shared" si="10"/>
        <v>3.0141814154664118E-2</v>
      </c>
      <c r="S18">
        <f t="shared" si="11"/>
        <v>226.12784098445553</v>
      </c>
      <c r="T18">
        <f t="shared" si="12"/>
        <v>35.080483023107519</v>
      </c>
      <c r="U18">
        <f t="shared" si="13"/>
        <v>34.940437500000002</v>
      </c>
      <c r="V18">
        <f t="shared" si="14"/>
        <v>5.6297675963847915</v>
      </c>
      <c r="W18">
        <f t="shared" si="15"/>
        <v>70.521786721927242</v>
      </c>
      <c r="X18">
        <f t="shared" si="16"/>
        <v>3.8096773157068156</v>
      </c>
      <c r="Y18">
        <f t="shared" si="17"/>
        <v>5.4021281830658401</v>
      </c>
      <c r="Z18">
        <f t="shared" si="18"/>
        <v>1.820090280677976</v>
      </c>
      <c r="AA18">
        <f t="shared" si="19"/>
        <v>-40.269564144913701</v>
      </c>
      <c r="AB18">
        <f t="shared" si="20"/>
        <v>-147.10090674297095</v>
      </c>
      <c r="AC18">
        <f t="shared" si="21"/>
        <v>-9.3159698724486066</v>
      </c>
      <c r="AD18">
        <f t="shared" si="22"/>
        <v>29.441400224122276</v>
      </c>
      <c r="AE18">
        <f t="shared" si="23"/>
        <v>0.19519659692238858</v>
      </c>
      <c r="AF18">
        <f t="shared" si="24"/>
        <v>1.1990999591381439</v>
      </c>
      <c r="AG18">
        <f t="shared" si="25"/>
        <v>-3.3024037326370355</v>
      </c>
      <c r="AH18">
        <v>11.96031401428931</v>
      </c>
      <c r="AI18">
        <v>12.475381818181811</v>
      </c>
      <c r="AJ18">
        <v>0.230991842130847</v>
      </c>
      <c r="AK18">
        <v>65.005134469624949</v>
      </c>
      <c r="AL18">
        <f t="shared" si="26"/>
        <v>0.91314204410235156</v>
      </c>
      <c r="AM18">
        <v>37.384691382779451</v>
      </c>
      <c r="AN18">
        <v>37.792916764705858</v>
      </c>
      <c r="AO18">
        <v>-8.0743913311617718E-3</v>
      </c>
      <c r="AP18">
        <v>88.433336690688336</v>
      </c>
      <c r="AQ18">
        <v>1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47002.575421961643</v>
      </c>
      <c r="AV18">
        <f t="shared" si="30"/>
        <v>1200.0687499999999</v>
      </c>
      <c r="AW18">
        <f t="shared" si="31"/>
        <v>1025.9835885929822</v>
      </c>
      <c r="AX18">
        <f t="shared" si="32"/>
        <v>0.8549373430422067</v>
      </c>
      <c r="AY18">
        <f t="shared" si="33"/>
        <v>0.18842907207145887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1669841458.6875</v>
      </c>
      <c r="BF18">
        <v>11.6115625</v>
      </c>
      <c r="BG18">
        <v>11.698425</v>
      </c>
      <c r="BH18">
        <v>37.814749999999997</v>
      </c>
      <c r="BI18">
        <v>37.3355125</v>
      </c>
      <c r="BJ18">
        <v>14.446825</v>
      </c>
      <c r="BK18">
        <v>37.680374999999998</v>
      </c>
      <c r="BL18">
        <v>650.02049999999997</v>
      </c>
      <c r="BM18">
        <v>100.64575000000001</v>
      </c>
      <c r="BN18">
        <v>0.10005198749999999</v>
      </c>
      <c r="BO18">
        <v>34.197412499999999</v>
      </c>
      <c r="BP18">
        <v>34.940437500000002</v>
      </c>
      <c r="BQ18">
        <v>999.9</v>
      </c>
      <c r="BR18">
        <v>0</v>
      </c>
      <c r="BS18">
        <v>0</v>
      </c>
      <c r="BT18">
        <v>9017.4212499999994</v>
      </c>
      <c r="BU18">
        <v>0</v>
      </c>
      <c r="BV18">
        <v>1194.9312500000001</v>
      </c>
      <c r="BW18">
        <v>-8.6868500000000015E-2</v>
      </c>
      <c r="BX18">
        <v>12.067887499999999</v>
      </c>
      <c r="BY18">
        <v>12.152112499999999</v>
      </c>
      <c r="BZ18">
        <v>0.47925649999999997</v>
      </c>
      <c r="CA18">
        <v>11.698425</v>
      </c>
      <c r="CB18">
        <v>37.3355125</v>
      </c>
      <c r="CC18">
        <v>3.8059025000000002</v>
      </c>
      <c r="CD18">
        <v>3.7576649999999998</v>
      </c>
      <c r="CE18">
        <v>28.049937499999999</v>
      </c>
      <c r="CF18">
        <v>27.8312375</v>
      </c>
      <c r="CG18">
        <v>1200.0687499999999</v>
      </c>
      <c r="CH18">
        <v>0.50000449999999996</v>
      </c>
      <c r="CI18">
        <v>0.49999549999999998</v>
      </c>
      <c r="CJ18">
        <v>0</v>
      </c>
      <c r="CK18">
        <v>907.73775000000001</v>
      </c>
      <c r="CL18">
        <v>4.9990899999999998</v>
      </c>
      <c r="CM18">
        <v>9389.3125</v>
      </c>
      <c r="CN18">
        <v>9558.4137499999997</v>
      </c>
      <c r="CO18">
        <v>45.109250000000003</v>
      </c>
      <c r="CP18">
        <v>47.311999999999998</v>
      </c>
      <c r="CQ18">
        <v>45.944875000000003</v>
      </c>
      <c r="CR18">
        <v>46.311999999999998</v>
      </c>
      <c r="CS18">
        <v>46.5</v>
      </c>
      <c r="CT18">
        <v>597.54124999999999</v>
      </c>
      <c r="CU18">
        <v>597.52750000000003</v>
      </c>
      <c r="CV18">
        <v>0</v>
      </c>
      <c r="CW18">
        <v>1669841471</v>
      </c>
      <c r="CX18">
        <v>0</v>
      </c>
      <c r="CY18">
        <v>1669837671.5999999</v>
      </c>
      <c r="CZ18" t="s">
        <v>356</v>
      </c>
      <c r="DA18">
        <v>1669837671.5999999</v>
      </c>
      <c r="DB18">
        <v>1669837668.5999999</v>
      </c>
      <c r="DC18">
        <v>3</v>
      </c>
      <c r="DD18">
        <v>-1.2E-2</v>
      </c>
      <c r="DE18">
        <v>-1E-3</v>
      </c>
      <c r="DF18">
        <v>-3.61</v>
      </c>
      <c r="DG18">
        <v>0.13400000000000001</v>
      </c>
      <c r="DH18">
        <v>415</v>
      </c>
      <c r="DI18">
        <v>36</v>
      </c>
      <c r="DJ18">
        <v>0.51</v>
      </c>
      <c r="DK18">
        <v>0.24</v>
      </c>
      <c r="DL18">
        <v>1.096835658536585</v>
      </c>
      <c r="DM18">
        <v>-4.8012209895470352</v>
      </c>
      <c r="DN18">
        <v>0.67194782592279534</v>
      </c>
      <c r="DO18">
        <v>0</v>
      </c>
      <c r="DP18">
        <v>0.43113236585365861</v>
      </c>
      <c r="DQ18">
        <v>0.32108707317073137</v>
      </c>
      <c r="DR18">
        <v>3.4834534554758143E-2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3.2944</v>
      </c>
      <c r="EB18">
        <v>2.6254400000000002</v>
      </c>
      <c r="EC18">
        <v>4.4034299999999998E-3</v>
      </c>
      <c r="ED18">
        <v>3.9720600000000003E-3</v>
      </c>
      <c r="EE18">
        <v>0.14829700000000001</v>
      </c>
      <c r="EF18">
        <v>0.14532700000000001</v>
      </c>
      <c r="EG18">
        <v>30042.2</v>
      </c>
      <c r="EH18">
        <v>30582.799999999999</v>
      </c>
      <c r="EI18">
        <v>28082.9</v>
      </c>
      <c r="EJ18">
        <v>29566.3</v>
      </c>
      <c r="EK18">
        <v>32896.6</v>
      </c>
      <c r="EL18">
        <v>35071.599999999999</v>
      </c>
      <c r="EM18">
        <v>39634.5</v>
      </c>
      <c r="EN18">
        <v>42262.400000000001</v>
      </c>
      <c r="EO18">
        <v>2.1802999999999999</v>
      </c>
      <c r="EP18">
        <v>2.1369799999999999</v>
      </c>
      <c r="EQ18">
        <v>0.14724599999999999</v>
      </c>
      <c r="ER18">
        <v>0</v>
      </c>
      <c r="ES18">
        <v>32.555100000000003</v>
      </c>
      <c r="ET18">
        <v>999.9</v>
      </c>
      <c r="EU18">
        <v>67.900000000000006</v>
      </c>
      <c r="EV18">
        <v>37.1</v>
      </c>
      <c r="EW18">
        <v>42.770499999999998</v>
      </c>
      <c r="EX18">
        <v>56.846299999999999</v>
      </c>
      <c r="EY18">
        <v>-3.1810900000000002</v>
      </c>
      <c r="EZ18">
        <v>2</v>
      </c>
      <c r="FA18">
        <v>0.65078499999999995</v>
      </c>
      <c r="FB18">
        <v>1.2371000000000001</v>
      </c>
      <c r="FC18">
        <v>20.2667</v>
      </c>
      <c r="FD18">
        <v>5.21624</v>
      </c>
      <c r="FE18">
        <v>12.0099</v>
      </c>
      <c r="FF18">
        <v>4.9860499999999996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1.8642700000000001</v>
      </c>
      <c r="FO18">
        <v>1.8603499999999999</v>
      </c>
      <c r="FP18">
        <v>1.8610500000000001</v>
      </c>
      <c r="FQ18">
        <v>1.8602000000000001</v>
      </c>
      <c r="FR18">
        <v>1.86188</v>
      </c>
      <c r="FS18">
        <v>1.8584000000000001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-2.8370000000000002</v>
      </c>
      <c r="GH18">
        <v>0.13439999999999999</v>
      </c>
      <c r="GI18">
        <v>-2.8021434710705861</v>
      </c>
      <c r="GJ18">
        <v>-2.3075681364705448E-3</v>
      </c>
      <c r="GK18">
        <v>1.0095546511955911E-6</v>
      </c>
      <c r="GL18">
        <v>-2.6335145029951209E-10</v>
      </c>
      <c r="GM18">
        <v>0.1343800000000073</v>
      </c>
      <c r="GN18">
        <v>0</v>
      </c>
      <c r="GO18">
        <v>0</v>
      </c>
      <c r="GP18">
        <v>0</v>
      </c>
      <c r="GQ18">
        <v>4</v>
      </c>
      <c r="GR18">
        <v>2088</v>
      </c>
      <c r="GS18">
        <v>5</v>
      </c>
      <c r="GT18">
        <v>35</v>
      </c>
      <c r="GU18">
        <v>63.2</v>
      </c>
      <c r="GV18">
        <v>63.2</v>
      </c>
      <c r="GW18">
        <v>0.19897500000000001</v>
      </c>
      <c r="GX18">
        <v>2.6709000000000001</v>
      </c>
      <c r="GY18">
        <v>2.04834</v>
      </c>
      <c r="GZ18">
        <v>2.6159699999999999</v>
      </c>
      <c r="HA18">
        <v>2.1972700000000001</v>
      </c>
      <c r="HB18">
        <v>2.34741</v>
      </c>
      <c r="HC18">
        <v>41.430100000000003</v>
      </c>
      <c r="HD18">
        <v>13.939399999999999</v>
      </c>
      <c r="HE18">
        <v>18</v>
      </c>
      <c r="HF18">
        <v>693.03800000000001</v>
      </c>
      <c r="HG18">
        <v>730.08199999999999</v>
      </c>
      <c r="HH18">
        <v>30.998000000000001</v>
      </c>
      <c r="HI18">
        <v>35.512799999999999</v>
      </c>
      <c r="HJ18">
        <v>29.9999</v>
      </c>
      <c r="HK18">
        <v>35.383899999999997</v>
      </c>
      <c r="HL18">
        <v>35.390099999999997</v>
      </c>
      <c r="HM18">
        <v>4.0217499999999999</v>
      </c>
      <c r="HN18">
        <v>15.5143</v>
      </c>
      <c r="HO18">
        <v>100</v>
      </c>
      <c r="HP18">
        <v>31</v>
      </c>
      <c r="HQ18">
        <v>26.703399999999998</v>
      </c>
      <c r="HR18">
        <v>37.224299999999999</v>
      </c>
      <c r="HS18">
        <v>98.947999999999993</v>
      </c>
      <c r="HT18">
        <v>98.001099999999994</v>
      </c>
    </row>
    <row r="19" spans="1:228" x14ac:dyDescent="0.2">
      <c r="A19">
        <v>4</v>
      </c>
      <c r="B19">
        <v>1669841465</v>
      </c>
      <c r="C19">
        <v>12</v>
      </c>
      <c r="D19" t="s">
        <v>366</v>
      </c>
      <c r="E19" t="s">
        <v>367</v>
      </c>
      <c r="F19">
        <v>4</v>
      </c>
      <c r="G19">
        <v>1669841463</v>
      </c>
      <c r="H19">
        <f t="shared" si="0"/>
        <v>9.2187159001690968E-4</v>
      </c>
      <c r="I19">
        <f t="shared" si="1"/>
        <v>0.92187159001690966</v>
      </c>
      <c r="J19">
        <f t="shared" si="2"/>
        <v>-3.2803320521076875</v>
      </c>
      <c r="K19">
        <f t="shared" si="3"/>
        <v>13.294042857142861</v>
      </c>
      <c r="L19">
        <f t="shared" si="4"/>
        <v>119.16661515685924</v>
      </c>
      <c r="M19">
        <f t="shared" si="5"/>
        <v>12.005843035589564</v>
      </c>
      <c r="N19">
        <f t="shared" si="6"/>
        <v>1.3393532378272881</v>
      </c>
      <c r="O19">
        <f t="shared" si="7"/>
        <v>4.8960161994056117E-2</v>
      </c>
      <c r="P19">
        <f t="shared" si="8"/>
        <v>3.66716004102119</v>
      </c>
      <c r="Q19">
        <f t="shared" si="9"/>
        <v>4.8599899054110461E-2</v>
      </c>
      <c r="R19">
        <f t="shared" si="10"/>
        <v>3.0407083945076536E-2</v>
      </c>
      <c r="S19">
        <f t="shared" si="11"/>
        <v>226.12213209280623</v>
      </c>
      <c r="T19">
        <f t="shared" si="12"/>
        <v>35.069558913431329</v>
      </c>
      <c r="U19">
        <f t="shared" si="13"/>
        <v>34.928171428571432</v>
      </c>
      <c r="V19">
        <f t="shared" si="14"/>
        <v>5.6259430308989344</v>
      </c>
      <c r="W19">
        <f t="shared" si="15"/>
        <v>70.462832482957367</v>
      </c>
      <c r="X19">
        <f t="shared" si="16"/>
        <v>3.8043277893326031</v>
      </c>
      <c r="Y19">
        <f t="shared" si="17"/>
        <v>5.399056006232426</v>
      </c>
      <c r="Z19">
        <f t="shared" si="18"/>
        <v>1.8216152415663314</v>
      </c>
      <c r="AA19">
        <f t="shared" si="19"/>
        <v>-40.654537119745719</v>
      </c>
      <c r="AB19">
        <f t="shared" si="20"/>
        <v>-146.49296502569297</v>
      </c>
      <c r="AC19">
        <f t="shared" si="21"/>
        <v>-9.2892039125041954</v>
      </c>
      <c r="AD19">
        <f t="shared" si="22"/>
        <v>29.685426034863326</v>
      </c>
      <c r="AE19">
        <f t="shared" si="23"/>
        <v>6.6514806089511262</v>
      </c>
      <c r="AF19">
        <f t="shared" si="24"/>
        <v>1.1703749187884103</v>
      </c>
      <c r="AG19">
        <f t="shared" si="25"/>
        <v>-3.2803320521076875</v>
      </c>
      <c r="AH19">
        <v>16.169111411037139</v>
      </c>
      <c r="AI19">
        <v>14.87991696969697</v>
      </c>
      <c r="AJ19">
        <v>0.68659728121294894</v>
      </c>
      <c r="AK19">
        <v>65.005134469624949</v>
      </c>
      <c r="AL19">
        <f t="shared" si="26"/>
        <v>0.92187159001690966</v>
      </c>
      <c r="AM19">
        <v>37.303287312403867</v>
      </c>
      <c r="AN19">
        <v>37.743366764705883</v>
      </c>
      <c r="AO19">
        <v>-1.3368139991375171E-2</v>
      </c>
      <c r="AP19">
        <v>88.433336690688336</v>
      </c>
      <c r="AQ19">
        <v>1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46914.529117578961</v>
      </c>
      <c r="AV19">
        <f t="shared" si="30"/>
        <v>1200.03</v>
      </c>
      <c r="AW19">
        <f t="shared" si="31"/>
        <v>1025.9512850221793</v>
      </c>
      <c r="AX19">
        <f t="shared" si="32"/>
        <v>0.85493803073438113</v>
      </c>
      <c r="AY19">
        <f t="shared" si="33"/>
        <v>0.18843039931735558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1669841463</v>
      </c>
      <c r="BF19">
        <v>13.294042857142861</v>
      </c>
      <c r="BG19">
        <v>16.063185714285719</v>
      </c>
      <c r="BH19">
        <v>37.760685714285707</v>
      </c>
      <c r="BI19">
        <v>37.292928571428568</v>
      </c>
      <c r="BJ19">
        <v>16.133142857142861</v>
      </c>
      <c r="BK19">
        <v>37.626300000000001</v>
      </c>
      <c r="BL19">
        <v>650.05700000000002</v>
      </c>
      <c r="BM19">
        <v>100.64828571428571</v>
      </c>
      <c r="BN19">
        <v>0.100091</v>
      </c>
      <c r="BO19">
        <v>34.187199999999997</v>
      </c>
      <c r="BP19">
        <v>34.928171428571432</v>
      </c>
      <c r="BQ19">
        <v>999.89999999999986</v>
      </c>
      <c r="BR19">
        <v>0</v>
      </c>
      <c r="BS19">
        <v>0</v>
      </c>
      <c r="BT19">
        <v>8999.7314285714292</v>
      </c>
      <c r="BU19">
        <v>0</v>
      </c>
      <c r="BV19">
        <v>1193.5085714285719</v>
      </c>
      <c r="BW19">
        <v>-2.769107142857143</v>
      </c>
      <c r="BX19">
        <v>13.81572857142857</v>
      </c>
      <c r="BY19">
        <v>16.68542857142857</v>
      </c>
      <c r="BZ19">
        <v>0.46773700000000001</v>
      </c>
      <c r="CA19">
        <v>16.063185714285719</v>
      </c>
      <c r="CB19">
        <v>37.292928571428568</v>
      </c>
      <c r="CC19">
        <v>3.8005500000000012</v>
      </c>
      <c r="CD19">
        <v>3.7534728571428571</v>
      </c>
      <c r="CE19">
        <v>28.025785714285711</v>
      </c>
      <c r="CF19">
        <v>27.81212857142857</v>
      </c>
      <c r="CG19">
        <v>1200.03</v>
      </c>
      <c r="CH19">
        <v>0.49998171428571431</v>
      </c>
      <c r="CI19">
        <v>0.50001842857142853</v>
      </c>
      <c r="CJ19">
        <v>0</v>
      </c>
      <c r="CK19">
        <v>907.75300000000004</v>
      </c>
      <c r="CL19">
        <v>4.9990899999999998</v>
      </c>
      <c r="CM19">
        <v>9388.15</v>
      </c>
      <c r="CN19">
        <v>9558.0371428571416</v>
      </c>
      <c r="CO19">
        <v>45.107000000000014</v>
      </c>
      <c r="CP19">
        <v>47.311999999999998</v>
      </c>
      <c r="CQ19">
        <v>45.936999999999998</v>
      </c>
      <c r="CR19">
        <v>46.311999999999998</v>
      </c>
      <c r="CS19">
        <v>46.5</v>
      </c>
      <c r="CT19">
        <v>597.49428571428587</v>
      </c>
      <c r="CU19">
        <v>597.53571428571433</v>
      </c>
      <c r="CV19">
        <v>0</v>
      </c>
      <c r="CW19">
        <v>1669841474.5999999</v>
      </c>
      <c r="CX19">
        <v>0</v>
      </c>
      <c r="CY19">
        <v>1669837671.5999999</v>
      </c>
      <c r="CZ19" t="s">
        <v>356</v>
      </c>
      <c r="DA19">
        <v>1669837671.5999999</v>
      </c>
      <c r="DB19">
        <v>1669837668.5999999</v>
      </c>
      <c r="DC19">
        <v>3</v>
      </c>
      <c r="DD19">
        <v>-1.2E-2</v>
      </c>
      <c r="DE19">
        <v>-1E-3</v>
      </c>
      <c r="DF19">
        <v>-3.61</v>
      </c>
      <c r="DG19">
        <v>0.13400000000000001</v>
      </c>
      <c r="DH19">
        <v>415</v>
      </c>
      <c r="DI19">
        <v>36</v>
      </c>
      <c r="DJ19">
        <v>0.51</v>
      </c>
      <c r="DK19">
        <v>0.24</v>
      </c>
      <c r="DL19">
        <v>0.30532175609756101</v>
      </c>
      <c r="DM19">
        <v>-13.881974216027871</v>
      </c>
      <c r="DN19">
        <v>1.605935050353301</v>
      </c>
      <c r="DO19">
        <v>0</v>
      </c>
      <c r="DP19">
        <v>0.44506434146341461</v>
      </c>
      <c r="DQ19">
        <v>0.29488151916376321</v>
      </c>
      <c r="DR19">
        <v>3.3479918924640119E-2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3.2945099999999998</v>
      </c>
      <c r="EB19">
        <v>2.62534</v>
      </c>
      <c r="EC19">
        <v>5.1363399999999997E-3</v>
      </c>
      <c r="ED19">
        <v>5.3854999999999997E-3</v>
      </c>
      <c r="EE19">
        <v>0.148178</v>
      </c>
      <c r="EF19">
        <v>0.14530699999999999</v>
      </c>
      <c r="EG19">
        <v>30020.5</v>
      </c>
      <c r="EH19">
        <v>30539.3</v>
      </c>
      <c r="EI19">
        <v>28083.3</v>
      </c>
      <c r="EJ19">
        <v>29566.1</v>
      </c>
      <c r="EK19">
        <v>32901.599999999999</v>
      </c>
      <c r="EL19">
        <v>35072.400000000001</v>
      </c>
      <c r="EM19">
        <v>39634.9</v>
      </c>
      <c r="EN19">
        <v>42262.3</v>
      </c>
      <c r="EO19">
        <v>2.18025</v>
      </c>
      <c r="EP19">
        <v>2.1371000000000002</v>
      </c>
      <c r="EQ19">
        <v>0.147283</v>
      </c>
      <c r="ER19">
        <v>0</v>
      </c>
      <c r="ES19">
        <v>32.5364</v>
      </c>
      <c r="ET19">
        <v>999.9</v>
      </c>
      <c r="EU19">
        <v>67.900000000000006</v>
      </c>
      <c r="EV19">
        <v>37.1</v>
      </c>
      <c r="EW19">
        <v>42.766300000000001</v>
      </c>
      <c r="EX19">
        <v>57.326300000000003</v>
      </c>
      <c r="EY19">
        <v>-3.2612199999999998</v>
      </c>
      <c r="EZ19">
        <v>2</v>
      </c>
      <c r="FA19">
        <v>0.65096799999999999</v>
      </c>
      <c r="FB19">
        <v>1.23529</v>
      </c>
      <c r="FC19">
        <v>20.2667</v>
      </c>
      <c r="FD19">
        <v>5.2160900000000003</v>
      </c>
      <c r="FE19">
        <v>12.0099</v>
      </c>
      <c r="FF19">
        <v>4.9859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1.8643099999999999</v>
      </c>
      <c r="FO19">
        <v>1.8603499999999999</v>
      </c>
      <c r="FP19">
        <v>1.8610500000000001</v>
      </c>
      <c r="FQ19">
        <v>1.8602000000000001</v>
      </c>
      <c r="FR19">
        <v>1.86188</v>
      </c>
      <c r="FS19">
        <v>1.8584000000000001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-2.8420000000000001</v>
      </c>
      <c r="GH19">
        <v>0.13439999999999999</v>
      </c>
      <c r="GI19">
        <v>-2.8021434710705861</v>
      </c>
      <c r="GJ19">
        <v>-2.3075681364705448E-3</v>
      </c>
      <c r="GK19">
        <v>1.0095546511955911E-6</v>
      </c>
      <c r="GL19">
        <v>-2.6335145029951209E-10</v>
      </c>
      <c r="GM19">
        <v>0.1343800000000073</v>
      </c>
      <c r="GN19">
        <v>0</v>
      </c>
      <c r="GO19">
        <v>0</v>
      </c>
      <c r="GP19">
        <v>0</v>
      </c>
      <c r="GQ19">
        <v>4</v>
      </c>
      <c r="GR19">
        <v>2088</v>
      </c>
      <c r="GS19">
        <v>5</v>
      </c>
      <c r="GT19">
        <v>35</v>
      </c>
      <c r="GU19">
        <v>63.2</v>
      </c>
      <c r="GV19">
        <v>63.3</v>
      </c>
      <c r="GW19">
        <v>0.21606400000000001</v>
      </c>
      <c r="GX19">
        <v>2.66357</v>
      </c>
      <c r="GY19">
        <v>2.04834</v>
      </c>
      <c r="GZ19">
        <v>2.6159699999999999</v>
      </c>
      <c r="HA19">
        <v>2.1972700000000001</v>
      </c>
      <c r="HB19">
        <v>2.36938</v>
      </c>
      <c r="HC19">
        <v>41.430100000000003</v>
      </c>
      <c r="HD19">
        <v>13.9482</v>
      </c>
      <c r="HE19">
        <v>18</v>
      </c>
      <c r="HF19">
        <v>692.98900000000003</v>
      </c>
      <c r="HG19">
        <v>730.20100000000002</v>
      </c>
      <c r="HH19">
        <v>30.998899999999999</v>
      </c>
      <c r="HI19">
        <v>35.510599999999997</v>
      </c>
      <c r="HJ19">
        <v>30.0002</v>
      </c>
      <c r="HK19">
        <v>35.383400000000002</v>
      </c>
      <c r="HL19">
        <v>35.390099999999997</v>
      </c>
      <c r="HM19">
        <v>4.35846</v>
      </c>
      <c r="HN19">
        <v>15.5143</v>
      </c>
      <c r="HO19">
        <v>100</v>
      </c>
      <c r="HP19">
        <v>31</v>
      </c>
      <c r="HQ19">
        <v>33.392899999999997</v>
      </c>
      <c r="HR19">
        <v>37.234000000000002</v>
      </c>
      <c r="HS19">
        <v>98.949200000000005</v>
      </c>
      <c r="HT19">
        <v>98.000600000000006</v>
      </c>
    </row>
    <row r="20" spans="1:228" x14ac:dyDescent="0.2">
      <c r="A20">
        <v>5</v>
      </c>
      <c r="B20">
        <v>1669841469</v>
      </c>
      <c r="C20">
        <v>16</v>
      </c>
      <c r="D20" t="s">
        <v>368</v>
      </c>
      <c r="E20" t="s">
        <v>369</v>
      </c>
      <c r="F20">
        <v>4</v>
      </c>
      <c r="G20">
        <v>1669841466.6875</v>
      </c>
      <c r="H20">
        <f t="shared" si="0"/>
        <v>9.042593202609004E-4</v>
      </c>
      <c r="I20">
        <f t="shared" si="1"/>
        <v>0.90425932026090039</v>
      </c>
      <c r="J20">
        <f t="shared" si="2"/>
        <v>-2.7696335556333374</v>
      </c>
      <c r="K20">
        <f t="shared" si="3"/>
        <v>16.274737500000001</v>
      </c>
      <c r="L20">
        <f t="shared" si="4"/>
        <v>107.15060041878721</v>
      </c>
      <c r="M20">
        <f t="shared" si="5"/>
        <v>10.795240363370073</v>
      </c>
      <c r="N20">
        <f t="shared" si="6"/>
        <v>1.6396520642589707</v>
      </c>
      <c r="O20">
        <f t="shared" si="7"/>
        <v>4.8078441788672349E-2</v>
      </c>
      <c r="P20">
        <f t="shared" si="8"/>
        <v>3.6703758239523827</v>
      </c>
      <c r="Q20">
        <f t="shared" si="9"/>
        <v>4.7731290269156817E-2</v>
      </c>
      <c r="R20">
        <f t="shared" si="10"/>
        <v>2.9863037470949694E-2</v>
      </c>
      <c r="S20">
        <f t="shared" si="11"/>
        <v>226.12515373599001</v>
      </c>
      <c r="T20">
        <f t="shared" si="12"/>
        <v>35.064442361239564</v>
      </c>
      <c r="U20">
        <f t="shared" si="13"/>
        <v>34.910662500000001</v>
      </c>
      <c r="V20">
        <f t="shared" si="14"/>
        <v>5.6204876531629786</v>
      </c>
      <c r="W20">
        <f t="shared" si="15"/>
        <v>70.434396879044741</v>
      </c>
      <c r="X20">
        <f t="shared" si="16"/>
        <v>3.8010770326582146</v>
      </c>
      <c r="Y20">
        <f t="shared" si="17"/>
        <v>5.3966204029342526</v>
      </c>
      <c r="Z20">
        <f t="shared" si="18"/>
        <v>1.819410620504764</v>
      </c>
      <c r="AA20">
        <f t="shared" si="19"/>
        <v>-39.877836023505708</v>
      </c>
      <c r="AB20">
        <f t="shared" si="20"/>
        <v>-144.75961332074013</v>
      </c>
      <c r="AC20">
        <f t="shared" si="21"/>
        <v>-9.1701029221821369</v>
      </c>
      <c r="AD20">
        <f t="shared" si="22"/>
        <v>32.317601469562021</v>
      </c>
      <c r="AE20">
        <f t="shared" si="23"/>
        <v>11.203234411386576</v>
      </c>
      <c r="AF20">
        <f t="shared" si="24"/>
        <v>1.1065445131628688</v>
      </c>
      <c r="AG20">
        <f t="shared" si="25"/>
        <v>-2.7696335556333374</v>
      </c>
      <c r="AH20">
        <v>21.617741620331788</v>
      </c>
      <c r="AI20">
        <v>18.76509575757575</v>
      </c>
      <c r="AJ20">
        <v>1.0275099519461111</v>
      </c>
      <c r="AK20">
        <v>65.005134469624949</v>
      </c>
      <c r="AL20">
        <f t="shared" si="26"/>
        <v>0.90425932026090039</v>
      </c>
      <c r="AM20">
        <v>37.290465147316858</v>
      </c>
      <c r="AN20">
        <v>37.71808529411765</v>
      </c>
      <c r="AO20">
        <v>-1.234978477437889E-2</v>
      </c>
      <c r="AP20">
        <v>88.433336690688336</v>
      </c>
      <c r="AQ20">
        <v>1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46972.938834327688</v>
      </c>
      <c r="AV20">
        <f t="shared" si="30"/>
        <v>1200.04375</v>
      </c>
      <c r="AW20">
        <f t="shared" si="31"/>
        <v>1025.9632635937774</v>
      </c>
      <c r="AX20">
        <f t="shared" si="32"/>
        <v>0.85493821670566361</v>
      </c>
      <c r="AY20">
        <f t="shared" si="33"/>
        <v>0.18843075824193076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1669841466.6875</v>
      </c>
      <c r="BF20">
        <v>16.274737500000001</v>
      </c>
      <c r="BG20">
        <v>20.935737499999998</v>
      </c>
      <c r="BH20">
        <v>37.728450000000002</v>
      </c>
      <c r="BI20">
        <v>37.286162500000003</v>
      </c>
      <c r="BJ20">
        <v>19.120625</v>
      </c>
      <c r="BK20">
        <v>37.5940625</v>
      </c>
      <c r="BL20">
        <v>650.01837500000011</v>
      </c>
      <c r="BM20">
        <v>100.648375</v>
      </c>
      <c r="BN20">
        <v>9.9920587499999991E-2</v>
      </c>
      <c r="BO20">
        <v>34.179100000000012</v>
      </c>
      <c r="BP20">
        <v>34.910662500000001</v>
      </c>
      <c r="BQ20">
        <v>999.9</v>
      </c>
      <c r="BR20">
        <v>0</v>
      </c>
      <c r="BS20">
        <v>0</v>
      </c>
      <c r="BT20">
        <v>9010.8612499999981</v>
      </c>
      <c r="BU20">
        <v>0</v>
      </c>
      <c r="BV20">
        <v>1194.3824999999999</v>
      </c>
      <c r="BW20">
        <v>-4.6610174999999998</v>
      </c>
      <c r="BX20">
        <v>16.912800000000001</v>
      </c>
      <c r="BY20">
        <v>21.746600000000001</v>
      </c>
      <c r="BZ20">
        <v>0.44229637500000002</v>
      </c>
      <c r="CA20">
        <v>20.935737499999998</v>
      </c>
      <c r="CB20">
        <v>37.286162500000003</v>
      </c>
      <c r="CC20">
        <v>3.79730875</v>
      </c>
      <c r="CD20">
        <v>3.7527925</v>
      </c>
      <c r="CE20">
        <v>28.0111375</v>
      </c>
      <c r="CF20">
        <v>27.809012500000001</v>
      </c>
      <c r="CG20">
        <v>1200.04375</v>
      </c>
      <c r="CH20">
        <v>0.49997662500000001</v>
      </c>
      <c r="CI20">
        <v>0.50002337499999994</v>
      </c>
      <c r="CJ20">
        <v>0</v>
      </c>
      <c r="CK20">
        <v>907.67437500000005</v>
      </c>
      <c r="CL20">
        <v>4.9990899999999998</v>
      </c>
      <c r="CM20">
        <v>9388.8450000000012</v>
      </c>
      <c r="CN20">
        <v>9558.1062500000007</v>
      </c>
      <c r="CO20">
        <v>45.101374999999997</v>
      </c>
      <c r="CP20">
        <v>47.265500000000003</v>
      </c>
      <c r="CQ20">
        <v>45.936999999999998</v>
      </c>
      <c r="CR20">
        <v>46.311999999999998</v>
      </c>
      <c r="CS20">
        <v>46.5</v>
      </c>
      <c r="CT20">
        <v>597.49374999999998</v>
      </c>
      <c r="CU20">
        <v>597.54999999999995</v>
      </c>
      <c r="CV20">
        <v>0</v>
      </c>
      <c r="CW20">
        <v>1669841478.8</v>
      </c>
      <c r="CX20">
        <v>0</v>
      </c>
      <c r="CY20">
        <v>1669837671.5999999</v>
      </c>
      <c r="CZ20" t="s">
        <v>356</v>
      </c>
      <c r="DA20">
        <v>1669837671.5999999</v>
      </c>
      <c r="DB20">
        <v>1669837668.5999999</v>
      </c>
      <c r="DC20">
        <v>3</v>
      </c>
      <c r="DD20">
        <v>-1.2E-2</v>
      </c>
      <c r="DE20">
        <v>-1E-3</v>
      </c>
      <c r="DF20">
        <v>-3.61</v>
      </c>
      <c r="DG20">
        <v>0.13400000000000001</v>
      </c>
      <c r="DH20">
        <v>415</v>
      </c>
      <c r="DI20">
        <v>36</v>
      </c>
      <c r="DJ20">
        <v>0.51</v>
      </c>
      <c r="DK20">
        <v>0.24</v>
      </c>
      <c r="DL20">
        <v>-0.89131482926829275</v>
      </c>
      <c r="DM20">
        <v>-23.24314005574913</v>
      </c>
      <c r="DN20">
        <v>2.4144076810117689</v>
      </c>
      <c r="DO20">
        <v>0</v>
      </c>
      <c r="DP20">
        <v>0.45570265853658543</v>
      </c>
      <c r="DQ20">
        <v>4.3497114982579202E-2</v>
      </c>
      <c r="DR20">
        <v>1.8446601044054829E-2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3.2945000000000002</v>
      </c>
      <c r="EB20">
        <v>2.6250499999999999</v>
      </c>
      <c r="EC20">
        <v>6.2801100000000002E-3</v>
      </c>
      <c r="ED20">
        <v>7.0105999999999996E-3</v>
      </c>
      <c r="EE20">
        <v>0.14811199999999999</v>
      </c>
      <c r="EF20">
        <v>0.145286</v>
      </c>
      <c r="EG20">
        <v>29986.2</v>
      </c>
      <c r="EH20">
        <v>30489.1</v>
      </c>
      <c r="EI20">
        <v>28083.4</v>
      </c>
      <c r="EJ20">
        <v>29565.8</v>
      </c>
      <c r="EK20">
        <v>32904.9</v>
      </c>
      <c r="EL20">
        <v>35072.9</v>
      </c>
      <c r="EM20">
        <v>39635.699999999997</v>
      </c>
      <c r="EN20">
        <v>42261.7</v>
      </c>
      <c r="EO20">
        <v>2.18038</v>
      </c>
      <c r="EP20">
        <v>2.13713</v>
      </c>
      <c r="EQ20">
        <v>0.14682100000000001</v>
      </c>
      <c r="ER20">
        <v>0</v>
      </c>
      <c r="ES20">
        <v>32.519799999999996</v>
      </c>
      <c r="ET20">
        <v>999.9</v>
      </c>
      <c r="EU20">
        <v>67.900000000000006</v>
      </c>
      <c r="EV20">
        <v>37.1</v>
      </c>
      <c r="EW20">
        <v>42.7639</v>
      </c>
      <c r="EX20">
        <v>57.176299999999998</v>
      </c>
      <c r="EY20">
        <v>-3.125</v>
      </c>
      <c r="EZ20">
        <v>2</v>
      </c>
      <c r="FA20">
        <v>0.58328800000000003</v>
      </c>
      <c r="FB20">
        <v>1.2989200000000001</v>
      </c>
      <c r="FC20">
        <v>20.2669</v>
      </c>
      <c r="FD20">
        <v>5.21624</v>
      </c>
      <c r="FE20">
        <v>12.0099</v>
      </c>
      <c r="FF20">
        <v>4.9866000000000001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1.86429</v>
      </c>
      <c r="FO20">
        <v>1.8603499999999999</v>
      </c>
      <c r="FP20">
        <v>1.8610599999999999</v>
      </c>
      <c r="FQ20">
        <v>1.86019</v>
      </c>
      <c r="FR20">
        <v>1.86189</v>
      </c>
      <c r="FS20">
        <v>1.8583799999999999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-2.851</v>
      </c>
      <c r="GH20">
        <v>0.13439999999999999</v>
      </c>
      <c r="GI20">
        <v>-2.8021434710705861</v>
      </c>
      <c r="GJ20">
        <v>-2.3075681364705448E-3</v>
      </c>
      <c r="GK20">
        <v>1.0095546511955911E-6</v>
      </c>
      <c r="GL20">
        <v>-2.6335145029951209E-10</v>
      </c>
      <c r="GM20">
        <v>0.1343800000000073</v>
      </c>
      <c r="GN20">
        <v>0</v>
      </c>
      <c r="GO20">
        <v>0</v>
      </c>
      <c r="GP20">
        <v>0</v>
      </c>
      <c r="GQ20">
        <v>4</v>
      </c>
      <c r="GR20">
        <v>2088</v>
      </c>
      <c r="GS20">
        <v>5</v>
      </c>
      <c r="GT20">
        <v>35</v>
      </c>
      <c r="GU20">
        <v>63.3</v>
      </c>
      <c r="GV20">
        <v>63.3</v>
      </c>
      <c r="GW20">
        <v>0.234375</v>
      </c>
      <c r="GX20">
        <v>2.66113</v>
      </c>
      <c r="GY20">
        <v>2.04834</v>
      </c>
      <c r="GZ20">
        <v>2.6159699999999999</v>
      </c>
      <c r="HA20">
        <v>2.1972700000000001</v>
      </c>
      <c r="HB20">
        <v>2.36572</v>
      </c>
      <c r="HC20">
        <v>41.430100000000003</v>
      </c>
      <c r="HD20">
        <v>13.9482</v>
      </c>
      <c r="HE20">
        <v>18</v>
      </c>
      <c r="HF20">
        <v>693.09400000000005</v>
      </c>
      <c r="HG20">
        <v>730.22500000000002</v>
      </c>
      <c r="HH20">
        <v>30.999300000000002</v>
      </c>
      <c r="HI20">
        <v>35.508699999999997</v>
      </c>
      <c r="HJ20">
        <v>30.0001</v>
      </c>
      <c r="HK20">
        <v>35.383400000000002</v>
      </c>
      <c r="HL20">
        <v>35.390099999999997</v>
      </c>
      <c r="HM20">
        <v>4.72553</v>
      </c>
      <c r="HN20">
        <v>15.5143</v>
      </c>
      <c r="HO20">
        <v>100</v>
      </c>
      <c r="HP20">
        <v>31</v>
      </c>
      <c r="HQ20">
        <v>36.734000000000002</v>
      </c>
      <c r="HR20">
        <v>37.243400000000001</v>
      </c>
      <c r="HS20">
        <v>98.950500000000005</v>
      </c>
      <c r="HT20">
        <v>97.999399999999994</v>
      </c>
    </row>
    <row r="21" spans="1:228" x14ac:dyDescent="0.2">
      <c r="A21">
        <v>6</v>
      </c>
      <c r="B21">
        <v>1669841473</v>
      </c>
      <c r="C21">
        <v>20</v>
      </c>
      <c r="D21" t="s">
        <v>370</v>
      </c>
      <c r="E21" t="s">
        <v>371</v>
      </c>
      <c r="F21">
        <v>4</v>
      </c>
      <c r="G21">
        <v>1669841471</v>
      </c>
      <c r="H21">
        <f t="shared" si="0"/>
        <v>9.5402952794169515E-4</v>
      </c>
      <c r="I21">
        <f t="shared" si="1"/>
        <v>0.95402952794169515</v>
      </c>
      <c r="J21">
        <f t="shared" si="2"/>
        <v>-2.7770332729224352</v>
      </c>
      <c r="K21">
        <f t="shared" si="3"/>
        <v>21.00414285714286</v>
      </c>
      <c r="L21">
        <f t="shared" si="4"/>
        <v>106.93350967684685</v>
      </c>
      <c r="M21">
        <f t="shared" si="5"/>
        <v>10.773150899754732</v>
      </c>
      <c r="N21">
        <f t="shared" si="6"/>
        <v>2.1160887845524408</v>
      </c>
      <c r="O21">
        <f t="shared" si="7"/>
        <v>5.0906450776036456E-2</v>
      </c>
      <c r="P21">
        <f t="shared" si="8"/>
        <v>3.6582335225064839</v>
      </c>
      <c r="Q21">
        <f t="shared" si="9"/>
        <v>5.0516156520277203E-2</v>
      </c>
      <c r="R21">
        <f t="shared" si="10"/>
        <v>3.1607414604772316E-2</v>
      </c>
      <c r="S21">
        <f t="shared" si="11"/>
        <v>226.11622762091594</v>
      </c>
      <c r="T21">
        <f t="shared" si="12"/>
        <v>35.048487238002529</v>
      </c>
      <c r="U21">
        <f t="shared" si="13"/>
        <v>34.884171428571427</v>
      </c>
      <c r="V21">
        <f t="shared" si="14"/>
        <v>5.6122423882681121</v>
      </c>
      <c r="W21">
        <f t="shared" si="15"/>
        <v>70.417917665476111</v>
      </c>
      <c r="X21">
        <f t="shared" si="16"/>
        <v>3.7984490990741331</v>
      </c>
      <c r="Y21">
        <f t="shared" si="17"/>
        <v>5.3941514106095241</v>
      </c>
      <c r="Z21">
        <f t="shared" si="18"/>
        <v>1.813793289193979</v>
      </c>
      <c r="AA21">
        <f t="shared" si="19"/>
        <v>-42.072702182228753</v>
      </c>
      <c r="AB21">
        <f t="shared" si="20"/>
        <v>-140.67612421816929</v>
      </c>
      <c r="AC21">
        <f t="shared" si="21"/>
        <v>-8.9394902595927803</v>
      </c>
      <c r="AD21">
        <f t="shared" si="22"/>
        <v>34.427910960925118</v>
      </c>
      <c r="AE21">
        <f t="shared" si="23"/>
        <v>15.044461929722841</v>
      </c>
      <c r="AF21">
        <f t="shared" si="24"/>
        <v>1.0573985536182744</v>
      </c>
      <c r="AG21">
        <f t="shared" si="25"/>
        <v>-2.7770332729224352</v>
      </c>
      <c r="AH21">
        <v>27.703880289417281</v>
      </c>
      <c r="AI21">
        <v>23.789712121212109</v>
      </c>
      <c r="AJ21">
        <v>1.297710697760901</v>
      </c>
      <c r="AK21">
        <v>65.005134469624949</v>
      </c>
      <c r="AL21">
        <f t="shared" si="26"/>
        <v>0.95402952794169515</v>
      </c>
      <c r="AM21">
        <v>37.283287206389502</v>
      </c>
      <c r="AN21">
        <v>37.693693529411767</v>
      </c>
      <c r="AO21">
        <v>-5.4180731925134867E-3</v>
      </c>
      <c r="AP21">
        <v>88.433336690688336</v>
      </c>
      <c r="AQ21">
        <v>1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46758.343553479346</v>
      </c>
      <c r="AV21">
        <f t="shared" si="30"/>
        <v>1200</v>
      </c>
      <c r="AW21">
        <f t="shared" si="31"/>
        <v>1025.9255065393347</v>
      </c>
      <c r="AX21">
        <f t="shared" si="32"/>
        <v>0.85493792211611219</v>
      </c>
      <c r="AY21">
        <f t="shared" si="33"/>
        <v>0.18843018968409661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1669841471</v>
      </c>
      <c r="BF21">
        <v>21.00414285714286</v>
      </c>
      <c r="BG21">
        <v>27.262885714285709</v>
      </c>
      <c r="BH21">
        <v>37.703128571428572</v>
      </c>
      <c r="BI21">
        <v>37.280442857142873</v>
      </c>
      <c r="BJ21">
        <v>23.860785714285711</v>
      </c>
      <c r="BK21">
        <v>37.568757142857137</v>
      </c>
      <c r="BL21">
        <v>649.97099999999989</v>
      </c>
      <c r="BM21">
        <v>100.6462857142857</v>
      </c>
      <c r="BN21">
        <v>9.9971771428571415E-2</v>
      </c>
      <c r="BO21">
        <v>34.170885714285717</v>
      </c>
      <c r="BP21">
        <v>34.884171428571427</v>
      </c>
      <c r="BQ21">
        <v>999.89999999999986</v>
      </c>
      <c r="BR21">
        <v>0</v>
      </c>
      <c r="BS21">
        <v>0</v>
      </c>
      <c r="BT21">
        <v>8969.0199999999986</v>
      </c>
      <c r="BU21">
        <v>0</v>
      </c>
      <c r="BV21">
        <v>1194.757142857143</v>
      </c>
      <c r="BW21">
        <v>-6.2587257142857151</v>
      </c>
      <c r="BX21">
        <v>21.827100000000002</v>
      </c>
      <c r="BY21">
        <v>28.31861428571429</v>
      </c>
      <c r="BZ21">
        <v>0.42266071428571422</v>
      </c>
      <c r="CA21">
        <v>27.262885714285709</v>
      </c>
      <c r="CB21">
        <v>37.280442857142873</v>
      </c>
      <c r="CC21">
        <v>3.7946757142857139</v>
      </c>
      <c r="CD21">
        <v>3.7521342857142859</v>
      </c>
      <c r="CE21">
        <v>27.99925714285714</v>
      </c>
      <c r="CF21">
        <v>27.80601428571428</v>
      </c>
      <c r="CG21">
        <v>1200</v>
      </c>
      <c r="CH21">
        <v>0.49998585714285709</v>
      </c>
      <c r="CI21">
        <v>0.50001414285714285</v>
      </c>
      <c r="CJ21">
        <v>0</v>
      </c>
      <c r="CK21">
        <v>907.77557142857154</v>
      </c>
      <c r="CL21">
        <v>4.9990899999999998</v>
      </c>
      <c r="CM21">
        <v>9388.8471428571447</v>
      </c>
      <c r="CN21">
        <v>9557.7971428571436</v>
      </c>
      <c r="CO21">
        <v>45.071000000000012</v>
      </c>
      <c r="CP21">
        <v>47.25</v>
      </c>
      <c r="CQ21">
        <v>45.936999999999998</v>
      </c>
      <c r="CR21">
        <v>46.311999999999998</v>
      </c>
      <c r="CS21">
        <v>46.491</v>
      </c>
      <c r="CT21">
        <v>597.48428571428565</v>
      </c>
      <c r="CU21">
        <v>597.51714285714286</v>
      </c>
      <c r="CV21">
        <v>0</v>
      </c>
      <c r="CW21">
        <v>1669841482.4000001</v>
      </c>
      <c r="CX21">
        <v>0</v>
      </c>
      <c r="CY21">
        <v>1669837671.5999999</v>
      </c>
      <c r="CZ21" t="s">
        <v>356</v>
      </c>
      <c r="DA21">
        <v>1669837671.5999999</v>
      </c>
      <c r="DB21">
        <v>1669837668.5999999</v>
      </c>
      <c r="DC21">
        <v>3</v>
      </c>
      <c r="DD21">
        <v>-1.2E-2</v>
      </c>
      <c r="DE21">
        <v>-1E-3</v>
      </c>
      <c r="DF21">
        <v>-3.61</v>
      </c>
      <c r="DG21">
        <v>0.13400000000000001</v>
      </c>
      <c r="DH21">
        <v>415</v>
      </c>
      <c r="DI21">
        <v>36</v>
      </c>
      <c r="DJ21">
        <v>0.51</v>
      </c>
      <c r="DK21">
        <v>0.24</v>
      </c>
      <c r="DL21">
        <v>-1.9787640975609759</v>
      </c>
      <c r="DM21">
        <v>-27.844206229965149</v>
      </c>
      <c r="DN21">
        <v>2.7861336961837941</v>
      </c>
      <c r="DO21">
        <v>0</v>
      </c>
      <c r="DP21">
        <v>0.45433029268292702</v>
      </c>
      <c r="DQ21">
        <v>-8.2921463414633967E-2</v>
      </c>
      <c r="DR21">
        <v>1.9831392285039318E-2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3.2944200000000001</v>
      </c>
      <c r="EB21">
        <v>2.62507</v>
      </c>
      <c r="EC21">
        <v>7.7239400000000003E-3</v>
      </c>
      <c r="ED21">
        <v>8.7735399999999998E-3</v>
      </c>
      <c r="EE21">
        <v>0.14804999999999999</v>
      </c>
      <c r="EF21">
        <v>0.14527399999999999</v>
      </c>
      <c r="EG21">
        <v>29943</v>
      </c>
      <c r="EH21">
        <v>30434.9</v>
      </c>
      <c r="EI21">
        <v>28083.7</v>
      </c>
      <c r="EJ21">
        <v>29565.599999999999</v>
      </c>
      <c r="EK21">
        <v>32907.699999999997</v>
      </c>
      <c r="EL21">
        <v>35073.4</v>
      </c>
      <c r="EM21">
        <v>39636.1</v>
      </c>
      <c r="EN21">
        <v>42261.5</v>
      </c>
      <c r="EO21">
        <v>2.1803499999999998</v>
      </c>
      <c r="EP21">
        <v>2.1372200000000001</v>
      </c>
      <c r="EQ21">
        <v>0.146952</v>
      </c>
      <c r="ER21">
        <v>0</v>
      </c>
      <c r="ES21">
        <v>32.503900000000002</v>
      </c>
      <c r="ET21">
        <v>999.9</v>
      </c>
      <c r="EU21">
        <v>67.900000000000006</v>
      </c>
      <c r="EV21">
        <v>37.1</v>
      </c>
      <c r="EW21">
        <v>42.766500000000001</v>
      </c>
      <c r="EX21">
        <v>57.2363</v>
      </c>
      <c r="EY21">
        <v>-3.2291599999999998</v>
      </c>
      <c r="EZ21">
        <v>2</v>
      </c>
      <c r="FA21">
        <v>0.65091500000000002</v>
      </c>
      <c r="FB21">
        <v>1.23163</v>
      </c>
      <c r="FC21">
        <v>20.2668</v>
      </c>
      <c r="FD21">
        <v>5.2163899999999996</v>
      </c>
      <c r="FE21">
        <v>12.0099</v>
      </c>
      <c r="FF21">
        <v>4.9863499999999998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1.86429</v>
      </c>
      <c r="FO21">
        <v>1.8603499999999999</v>
      </c>
      <c r="FP21">
        <v>1.86107</v>
      </c>
      <c r="FQ21">
        <v>1.86019</v>
      </c>
      <c r="FR21">
        <v>1.86188</v>
      </c>
      <c r="FS21">
        <v>1.8583799999999999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-2.8620000000000001</v>
      </c>
      <c r="GH21">
        <v>0.13439999999999999</v>
      </c>
      <c r="GI21">
        <v>-2.8021434710705861</v>
      </c>
      <c r="GJ21">
        <v>-2.3075681364705448E-3</v>
      </c>
      <c r="GK21">
        <v>1.0095546511955911E-6</v>
      </c>
      <c r="GL21">
        <v>-2.6335145029951209E-10</v>
      </c>
      <c r="GM21">
        <v>0.1343800000000073</v>
      </c>
      <c r="GN21">
        <v>0</v>
      </c>
      <c r="GO21">
        <v>0</v>
      </c>
      <c r="GP21">
        <v>0</v>
      </c>
      <c r="GQ21">
        <v>4</v>
      </c>
      <c r="GR21">
        <v>2088</v>
      </c>
      <c r="GS21">
        <v>5</v>
      </c>
      <c r="GT21">
        <v>35</v>
      </c>
      <c r="GU21">
        <v>63.4</v>
      </c>
      <c r="GV21">
        <v>63.4</v>
      </c>
      <c r="GW21">
        <v>0.25390600000000002</v>
      </c>
      <c r="GX21">
        <v>2.66479</v>
      </c>
      <c r="GY21">
        <v>2.04834</v>
      </c>
      <c r="GZ21">
        <v>2.6159699999999999</v>
      </c>
      <c r="HA21">
        <v>2.1972700000000001</v>
      </c>
      <c r="HB21">
        <v>2.33521</v>
      </c>
      <c r="HC21">
        <v>41.430100000000003</v>
      </c>
      <c r="HD21">
        <v>13.9306</v>
      </c>
      <c r="HE21">
        <v>18</v>
      </c>
      <c r="HF21">
        <v>693.07299999999998</v>
      </c>
      <c r="HG21">
        <v>730.32100000000003</v>
      </c>
      <c r="HH21">
        <v>30.999300000000002</v>
      </c>
      <c r="HI21">
        <v>35.507300000000001</v>
      </c>
      <c r="HJ21">
        <v>30.0001</v>
      </c>
      <c r="HK21">
        <v>35.383400000000002</v>
      </c>
      <c r="HL21">
        <v>35.390099999999997</v>
      </c>
      <c r="HM21">
        <v>5.10886</v>
      </c>
      <c r="HN21">
        <v>15.5143</v>
      </c>
      <c r="HO21">
        <v>100</v>
      </c>
      <c r="HP21">
        <v>31</v>
      </c>
      <c r="HQ21">
        <v>43.411900000000003</v>
      </c>
      <c r="HR21">
        <v>37.2483</v>
      </c>
      <c r="HS21">
        <v>98.951400000000007</v>
      </c>
      <c r="HT21">
        <v>97.998999999999995</v>
      </c>
    </row>
    <row r="22" spans="1:228" x14ac:dyDescent="0.2">
      <c r="A22">
        <v>7</v>
      </c>
      <c r="B22">
        <v>1669841477</v>
      </c>
      <c r="C22">
        <v>24</v>
      </c>
      <c r="D22" t="s">
        <v>372</v>
      </c>
      <c r="E22" t="s">
        <v>373</v>
      </c>
      <c r="F22">
        <v>4</v>
      </c>
      <c r="G22">
        <v>1669841474.6875</v>
      </c>
      <c r="H22">
        <f t="shared" si="0"/>
        <v>9.1636466551061073E-4</v>
      </c>
      <c r="I22">
        <f t="shared" si="1"/>
        <v>0.91636466551061069</v>
      </c>
      <c r="J22">
        <f t="shared" si="2"/>
        <v>-2.6413043125948774</v>
      </c>
      <c r="K22">
        <f t="shared" si="3"/>
        <v>25.866187499999999</v>
      </c>
      <c r="L22">
        <f t="shared" si="4"/>
        <v>110.84560471286704</v>
      </c>
      <c r="M22">
        <f t="shared" si="5"/>
        <v>11.167253501001175</v>
      </c>
      <c r="N22">
        <f t="shared" si="6"/>
        <v>2.6059154412587859</v>
      </c>
      <c r="O22">
        <f t="shared" si="7"/>
        <v>4.8860026620675512E-2</v>
      </c>
      <c r="P22">
        <f t="shared" si="8"/>
        <v>3.6538092530465018</v>
      </c>
      <c r="Q22">
        <f t="shared" si="9"/>
        <v>4.8499929403134565E-2</v>
      </c>
      <c r="R22">
        <f t="shared" si="10"/>
        <v>3.0344587775464088E-2</v>
      </c>
      <c r="S22">
        <f t="shared" si="11"/>
        <v>226.10969210980332</v>
      </c>
      <c r="T22">
        <f t="shared" si="12"/>
        <v>35.050252810706858</v>
      </c>
      <c r="U22">
        <f t="shared" si="13"/>
        <v>34.8817375</v>
      </c>
      <c r="V22">
        <f t="shared" si="14"/>
        <v>5.6114853630728954</v>
      </c>
      <c r="W22">
        <f t="shared" si="15"/>
        <v>70.416387172178759</v>
      </c>
      <c r="X22">
        <f t="shared" si="16"/>
        <v>3.7968568106466947</v>
      </c>
      <c r="Y22">
        <f t="shared" si="17"/>
        <v>5.3920074049848701</v>
      </c>
      <c r="Z22">
        <f t="shared" si="18"/>
        <v>1.8146285524262007</v>
      </c>
      <c r="AA22">
        <f t="shared" si="19"/>
        <v>-40.41168174901793</v>
      </c>
      <c r="AB22">
        <f t="shared" si="20"/>
        <v>-141.43216777321877</v>
      </c>
      <c r="AC22">
        <f t="shared" si="21"/>
        <v>-8.9979970994174163</v>
      </c>
      <c r="AD22">
        <f t="shared" si="22"/>
        <v>35.26784548814922</v>
      </c>
      <c r="AE22">
        <f t="shared" si="23"/>
        <v>17.183260384198828</v>
      </c>
      <c r="AF22">
        <f t="shared" si="24"/>
        <v>1.0262431892047732</v>
      </c>
      <c r="AG22">
        <f t="shared" si="25"/>
        <v>-2.6413043125948774</v>
      </c>
      <c r="AH22">
        <v>34.169576397513083</v>
      </c>
      <c r="AI22">
        <v>29.53242484848484</v>
      </c>
      <c r="AJ22">
        <v>1.466370253797735</v>
      </c>
      <c r="AK22">
        <v>65.005134469624949</v>
      </c>
      <c r="AL22">
        <f t="shared" si="26"/>
        <v>0.91636466551061069</v>
      </c>
      <c r="AM22">
        <v>37.278738875276019</v>
      </c>
      <c r="AN22">
        <v>37.684360588235279</v>
      </c>
      <c r="AO22">
        <v>-7.3362965741139404E-3</v>
      </c>
      <c r="AP22">
        <v>88.433336690688336</v>
      </c>
      <c r="AQ22">
        <v>1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46680.809777011593</v>
      </c>
      <c r="AV22">
        <f t="shared" si="30"/>
        <v>1199.97</v>
      </c>
      <c r="AW22">
        <f t="shared" si="31"/>
        <v>1025.8994010931626</v>
      </c>
      <c r="AX22">
        <f t="shared" si="32"/>
        <v>0.85493754101616082</v>
      </c>
      <c r="AY22">
        <f t="shared" si="33"/>
        <v>0.18842945416119011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1669841474.6875</v>
      </c>
      <c r="BF22">
        <v>25.866187499999999</v>
      </c>
      <c r="BG22">
        <v>33.014962500000003</v>
      </c>
      <c r="BH22">
        <v>37.687412500000008</v>
      </c>
      <c r="BI22">
        <v>37.277187499999997</v>
      </c>
      <c r="BJ22">
        <v>28.733799999999999</v>
      </c>
      <c r="BK22">
        <v>37.553037500000002</v>
      </c>
      <c r="BL22">
        <v>649.99212499999999</v>
      </c>
      <c r="BM22">
        <v>100.646</v>
      </c>
      <c r="BN22">
        <v>0.100019925</v>
      </c>
      <c r="BO22">
        <v>34.16375</v>
      </c>
      <c r="BP22">
        <v>34.8817375</v>
      </c>
      <c r="BQ22">
        <v>999.9</v>
      </c>
      <c r="BR22">
        <v>0</v>
      </c>
      <c r="BS22">
        <v>0</v>
      </c>
      <c r="BT22">
        <v>8953.75</v>
      </c>
      <c r="BU22">
        <v>0</v>
      </c>
      <c r="BV22">
        <v>1193.69</v>
      </c>
      <c r="BW22">
        <v>-7.1487674999999999</v>
      </c>
      <c r="BX22">
        <v>26.8791875</v>
      </c>
      <c r="BY22">
        <v>34.293312499999999</v>
      </c>
      <c r="BZ22">
        <v>0.41024262500000003</v>
      </c>
      <c r="CA22">
        <v>33.014962500000003</v>
      </c>
      <c r="CB22">
        <v>37.277187499999997</v>
      </c>
      <c r="CC22">
        <v>3.7930950000000001</v>
      </c>
      <c r="CD22">
        <v>3.7518037500000001</v>
      </c>
      <c r="CE22">
        <v>27.992075</v>
      </c>
      <c r="CF22">
        <v>27.804512500000001</v>
      </c>
      <c r="CG22">
        <v>1199.97</v>
      </c>
      <c r="CH22">
        <v>0.49999949999999999</v>
      </c>
      <c r="CI22">
        <v>0.50000050000000007</v>
      </c>
      <c r="CJ22">
        <v>0</v>
      </c>
      <c r="CK22">
        <v>907.82175000000007</v>
      </c>
      <c r="CL22">
        <v>4.9990899999999998</v>
      </c>
      <c r="CM22">
        <v>9388.8125</v>
      </c>
      <c r="CN22">
        <v>9557.6</v>
      </c>
      <c r="CO22">
        <v>45.061999999999998</v>
      </c>
      <c r="CP22">
        <v>47.25</v>
      </c>
      <c r="CQ22">
        <v>45.936999999999998</v>
      </c>
      <c r="CR22">
        <v>46.296499999999988</v>
      </c>
      <c r="CS22">
        <v>46.452749999999988</v>
      </c>
      <c r="CT22">
        <v>597.4837500000001</v>
      </c>
      <c r="CU22">
        <v>597.48625000000004</v>
      </c>
      <c r="CV22">
        <v>0</v>
      </c>
      <c r="CW22">
        <v>1669841486.5999999</v>
      </c>
      <c r="CX22">
        <v>0</v>
      </c>
      <c r="CY22">
        <v>1669837671.5999999</v>
      </c>
      <c r="CZ22" t="s">
        <v>356</v>
      </c>
      <c r="DA22">
        <v>1669837671.5999999</v>
      </c>
      <c r="DB22">
        <v>1669837668.5999999</v>
      </c>
      <c r="DC22">
        <v>3</v>
      </c>
      <c r="DD22">
        <v>-1.2E-2</v>
      </c>
      <c r="DE22">
        <v>-1E-3</v>
      </c>
      <c r="DF22">
        <v>-3.61</v>
      </c>
      <c r="DG22">
        <v>0.13400000000000001</v>
      </c>
      <c r="DH22">
        <v>415</v>
      </c>
      <c r="DI22">
        <v>36</v>
      </c>
      <c r="DJ22">
        <v>0.51</v>
      </c>
      <c r="DK22">
        <v>0.24</v>
      </c>
      <c r="DL22">
        <v>-3.9388607000000002</v>
      </c>
      <c r="DM22">
        <v>-27.22845212757974</v>
      </c>
      <c r="DN22">
        <v>2.6586137415827751</v>
      </c>
      <c r="DO22">
        <v>0</v>
      </c>
      <c r="DP22">
        <v>0.44629465000000001</v>
      </c>
      <c r="DQ22">
        <v>-0.25893248780487998</v>
      </c>
      <c r="DR22">
        <v>2.7167601272057491E-2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3.2942499999999999</v>
      </c>
      <c r="EB22">
        <v>2.6248200000000002</v>
      </c>
      <c r="EC22">
        <v>9.3581700000000007E-3</v>
      </c>
      <c r="ED22">
        <v>1.06009E-2</v>
      </c>
      <c r="EE22">
        <v>0.14802499999999999</v>
      </c>
      <c r="EF22">
        <v>0.14526500000000001</v>
      </c>
      <c r="EG22">
        <v>29893.4</v>
      </c>
      <c r="EH22">
        <v>30379.200000000001</v>
      </c>
      <c r="EI22">
        <v>28083.4</v>
      </c>
      <c r="EJ22">
        <v>29566</v>
      </c>
      <c r="EK22">
        <v>32908.699999999997</v>
      </c>
      <c r="EL22">
        <v>35074.199999999997</v>
      </c>
      <c r="EM22">
        <v>39635.9</v>
      </c>
      <c r="EN22">
        <v>42262</v>
      </c>
      <c r="EO22">
        <v>2.1801499999999998</v>
      </c>
      <c r="EP22">
        <v>2.1373000000000002</v>
      </c>
      <c r="EQ22">
        <v>0.14833399999999999</v>
      </c>
      <c r="ER22">
        <v>0</v>
      </c>
      <c r="ES22">
        <v>32.488100000000003</v>
      </c>
      <c r="ET22">
        <v>999.9</v>
      </c>
      <c r="EU22">
        <v>67.900000000000006</v>
      </c>
      <c r="EV22">
        <v>37.1</v>
      </c>
      <c r="EW22">
        <v>42.769799999999996</v>
      </c>
      <c r="EX22">
        <v>56.996299999999998</v>
      </c>
      <c r="EY22">
        <v>-3.1089699999999998</v>
      </c>
      <c r="EZ22">
        <v>2</v>
      </c>
      <c r="FA22">
        <v>0.65101600000000004</v>
      </c>
      <c r="FB22">
        <v>1.2283999999999999</v>
      </c>
      <c r="FC22">
        <v>20.266400000000001</v>
      </c>
      <c r="FD22">
        <v>5.2144399999999997</v>
      </c>
      <c r="FE22">
        <v>12.0099</v>
      </c>
      <c r="FF22">
        <v>4.9854500000000002</v>
      </c>
      <c r="FG22">
        <v>3.2841999999999998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1.8643099999999999</v>
      </c>
      <c r="FO22">
        <v>1.8603499999999999</v>
      </c>
      <c r="FP22">
        <v>1.8610800000000001</v>
      </c>
      <c r="FQ22">
        <v>1.8602000000000001</v>
      </c>
      <c r="FR22">
        <v>1.86189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-2.875</v>
      </c>
      <c r="GH22">
        <v>0.1343</v>
      </c>
      <c r="GI22">
        <v>-2.8021434710705861</v>
      </c>
      <c r="GJ22">
        <v>-2.3075681364705448E-3</v>
      </c>
      <c r="GK22">
        <v>1.0095546511955911E-6</v>
      </c>
      <c r="GL22">
        <v>-2.6335145029951209E-10</v>
      </c>
      <c r="GM22">
        <v>0.1343800000000073</v>
      </c>
      <c r="GN22">
        <v>0</v>
      </c>
      <c r="GO22">
        <v>0</v>
      </c>
      <c r="GP22">
        <v>0</v>
      </c>
      <c r="GQ22">
        <v>4</v>
      </c>
      <c r="GR22">
        <v>2088</v>
      </c>
      <c r="GS22">
        <v>5</v>
      </c>
      <c r="GT22">
        <v>35</v>
      </c>
      <c r="GU22">
        <v>63.4</v>
      </c>
      <c r="GV22">
        <v>63.5</v>
      </c>
      <c r="GW22">
        <v>0.27343800000000001</v>
      </c>
      <c r="GX22">
        <v>2.66113</v>
      </c>
      <c r="GY22">
        <v>2.04834</v>
      </c>
      <c r="GZ22">
        <v>2.6171899999999999</v>
      </c>
      <c r="HA22">
        <v>2.1972700000000001</v>
      </c>
      <c r="HB22">
        <v>2.3120099999999999</v>
      </c>
      <c r="HC22">
        <v>41.430100000000003</v>
      </c>
      <c r="HD22">
        <v>13.9306</v>
      </c>
      <c r="HE22">
        <v>18</v>
      </c>
      <c r="HF22">
        <v>692.90599999999995</v>
      </c>
      <c r="HG22">
        <v>730.39200000000005</v>
      </c>
      <c r="HH22">
        <v>30.999199999999998</v>
      </c>
      <c r="HI22">
        <v>35.504600000000003</v>
      </c>
      <c r="HJ22">
        <v>30</v>
      </c>
      <c r="HK22">
        <v>35.383400000000002</v>
      </c>
      <c r="HL22">
        <v>35.390099999999997</v>
      </c>
      <c r="HM22">
        <v>5.5010399999999997</v>
      </c>
      <c r="HN22">
        <v>15.817600000000001</v>
      </c>
      <c r="HO22">
        <v>100</v>
      </c>
      <c r="HP22">
        <v>31</v>
      </c>
      <c r="HQ22">
        <v>50.090499999999999</v>
      </c>
      <c r="HR22">
        <v>37.091799999999999</v>
      </c>
      <c r="HS22">
        <v>98.950699999999998</v>
      </c>
      <c r="HT22">
        <v>98.000100000000003</v>
      </c>
    </row>
    <row r="23" spans="1:228" x14ac:dyDescent="0.2">
      <c r="A23">
        <v>8</v>
      </c>
      <c r="B23">
        <v>1669841481</v>
      </c>
      <c r="C23">
        <v>28</v>
      </c>
      <c r="D23" t="s">
        <v>374</v>
      </c>
      <c r="E23" t="s">
        <v>375</v>
      </c>
      <c r="F23">
        <v>4</v>
      </c>
      <c r="G23">
        <v>1669841479</v>
      </c>
      <c r="H23">
        <f t="shared" si="0"/>
        <v>9.7133802558574769E-4</v>
      </c>
      <c r="I23">
        <f t="shared" si="1"/>
        <v>0.97133802558574767</v>
      </c>
      <c r="J23">
        <f t="shared" si="2"/>
        <v>-2.3125244555763507</v>
      </c>
      <c r="K23">
        <f t="shared" si="3"/>
        <v>32.098485714285722</v>
      </c>
      <c r="L23">
        <f t="shared" si="4"/>
        <v>102.09364731046482</v>
      </c>
      <c r="M23">
        <f t="shared" si="5"/>
        <v>10.285451360589867</v>
      </c>
      <c r="N23">
        <f t="shared" si="6"/>
        <v>3.2337703888558571</v>
      </c>
      <c r="O23">
        <f t="shared" si="7"/>
        <v>5.1715497520097173E-2</v>
      </c>
      <c r="P23">
        <f t="shared" si="8"/>
        <v>3.6727569754362213</v>
      </c>
      <c r="Q23">
        <f t="shared" si="9"/>
        <v>5.1314331166760936E-2</v>
      </c>
      <c r="R23">
        <f t="shared" si="10"/>
        <v>3.2107240608589854E-2</v>
      </c>
      <c r="S23">
        <f t="shared" si="11"/>
        <v>226.12244066508111</v>
      </c>
      <c r="T23">
        <f t="shared" si="12"/>
        <v>35.023892153689204</v>
      </c>
      <c r="U23">
        <f t="shared" si="13"/>
        <v>34.888385714285718</v>
      </c>
      <c r="V23">
        <f t="shared" si="14"/>
        <v>5.6135533681457179</v>
      </c>
      <c r="W23">
        <f t="shared" si="15"/>
        <v>70.434360038616333</v>
      </c>
      <c r="X23">
        <f t="shared" si="16"/>
        <v>3.7955821054848475</v>
      </c>
      <c r="Y23">
        <f t="shared" si="17"/>
        <v>5.3888217389976738</v>
      </c>
      <c r="Z23">
        <f t="shared" si="18"/>
        <v>1.8179712626608704</v>
      </c>
      <c r="AA23">
        <f t="shared" si="19"/>
        <v>-42.836006928331471</v>
      </c>
      <c r="AB23">
        <f t="shared" si="20"/>
        <v>-145.58225752616414</v>
      </c>
      <c r="AC23">
        <f t="shared" si="21"/>
        <v>-9.214068188146701</v>
      </c>
      <c r="AD23">
        <f t="shared" si="22"/>
        <v>28.49010802243879</v>
      </c>
      <c r="AE23">
        <f t="shared" si="23"/>
        <v>18.783714328710598</v>
      </c>
      <c r="AF23">
        <f t="shared" si="24"/>
        <v>1.0327207203620588</v>
      </c>
      <c r="AG23">
        <f t="shared" si="25"/>
        <v>-2.3125244555763507</v>
      </c>
      <c r="AH23">
        <v>40.815299363070039</v>
      </c>
      <c r="AI23">
        <v>35.691165454545441</v>
      </c>
      <c r="AJ23">
        <v>1.553898291130803</v>
      </c>
      <c r="AK23">
        <v>65.005134469624949</v>
      </c>
      <c r="AL23">
        <f t="shared" si="26"/>
        <v>0.97133802558574767</v>
      </c>
      <c r="AM23">
        <v>37.277683375659123</v>
      </c>
      <c r="AN23">
        <v>37.667691176470598</v>
      </c>
      <c r="AO23">
        <v>-3.1978058445994472E-4</v>
      </c>
      <c r="AP23">
        <v>88.433336690688336</v>
      </c>
      <c r="AQ23">
        <v>1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47019.22893291981</v>
      </c>
      <c r="AV23">
        <f t="shared" si="30"/>
        <v>1200.025714285714</v>
      </c>
      <c r="AW23">
        <f t="shared" si="31"/>
        <v>1025.9481993083318</v>
      </c>
      <c r="AX23">
        <f t="shared" si="32"/>
        <v>0.8549385126459581</v>
      </c>
      <c r="AY23">
        <f t="shared" si="33"/>
        <v>0.1884313294066994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1669841479</v>
      </c>
      <c r="BF23">
        <v>32.098485714285722</v>
      </c>
      <c r="BG23">
        <v>39.914985714285713</v>
      </c>
      <c r="BH23">
        <v>37.675042857142849</v>
      </c>
      <c r="BI23">
        <v>37.262214285714279</v>
      </c>
      <c r="BJ23">
        <v>34.980128571428573</v>
      </c>
      <c r="BK23">
        <v>37.540671428571429</v>
      </c>
      <c r="BL23">
        <v>649.97800000000007</v>
      </c>
      <c r="BM23">
        <v>100.6454285714286</v>
      </c>
      <c r="BN23">
        <v>9.9834542857142855E-2</v>
      </c>
      <c r="BO23">
        <v>34.153142857142861</v>
      </c>
      <c r="BP23">
        <v>34.888385714285718</v>
      </c>
      <c r="BQ23">
        <v>999.89999999999986</v>
      </c>
      <c r="BR23">
        <v>0</v>
      </c>
      <c r="BS23">
        <v>0</v>
      </c>
      <c r="BT23">
        <v>9019.3757142857139</v>
      </c>
      <c r="BU23">
        <v>0</v>
      </c>
      <c r="BV23">
        <v>1193.8142857142859</v>
      </c>
      <c r="BW23">
        <v>-7.8165100000000001</v>
      </c>
      <c r="BX23">
        <v>33.355114285714293</v>
      </c>
      <c r="BY23">
        <v>41.459857142857139</v>
      </c>
      <c r="BZ23">
        <v>0.41283471428571422</v>
      </c>
      <c r="CA23">
        <v>39.914985714285713</v>
      </c>
      <c r="CB23">
        <v>37.262214285714279</v>
      </c>
      <c r="CC23">
        <v>3.7918199999999991</v>
      </c>
      <c r="CD23">
        <v>3.750272857142857</v>
      </c>
      <c r="CE23">
        <v>27.986357142857148</v>
      </c>
      <c r="CF23">
        <v>27.797514285714289</v>
      </c>
      <c r="CG23">
        <v>1200.025714285714</v>
      </c>
      <c r="CH23">
        <v>0.49996571428571418</v>
      </c>
      <c r="CI23">
        <v>0.50003428571428565</v>
      </c>
      <c r="CJ23">
        <v>0</v>
      </c>
      <c r="CK23">
        <v>907.91628571428578</v>
      </c>
      <c r="CL23">
        <v>4.9990899999999998</v>
      </c>
      <c r="CM23">
        <v>9388.69</v>
      </c>
      <c r="CN23">
        <v>9557.9514285714286</v>
      </c>
      <c r="CO23">
        <v>45.061999999999998</v>
      </c>
      <c r="CP23">
        <v>47.223000000000013</v>
      </c>
      <c r="CQ23">
        <v>45.936999999999998</v>
      </c>
      <c r="CR23">
        <v>46.294285714285706</v>
      </c>
      <c r="CS23">
        <v>46.436999999999998</v>
      </c>
      <c r="CT23">
        <v>597.47285714285704</v>
      </c>
      <c r="CU23">
        <v>597.55285714285708</v>
      </c>
      <c r="CV23">
        <v>0</v>
      </c>
      <c r="CW23">
        <v>1669841490.8</v>
      </c>
      <c r="CX23">
        <v>0</v>
      </c>
      <c r="CY23">
        <v>1669837671.5999999</v>
      </c>
      <c r="CZ23" t="s">
        <v>356</v>
      </c>
      <c r="DA23">
        <v>1669837671.5999999</v>
      </c>
      <c r="DB23">
        <v>1669837668.5999999</v>
      </c>
      <c r="DC23">
        <v>3</v>
      </c>
      <c r="DD23">
        <v>-1.2E-2</v>
      </c>
      <c r="DE23">
        <v>-1E-3</v>
      </c>
      <c r="DF23">
        <v>-3.61</v>
      </c>
      <c r="DG23">
        <v>0.13400000000000001</v>
      </c>
      <c r="DH23">
        <v>415</v>
      </c>
      <c r="DI23">
        <v>36</v>
      </c>
      <c r="DJ23">
        <v>0.51</v>
      </c>
      <c r="DK23">
        <v>0.24</v>
      </c>
      <c r="DL23">
        <v>-5.5172332499999994</v>
      </c>
      <c r="DM23">
        <v>-20.142603039399621</v>
      </c>
      <c r="DN23">
        <v>1.993259667625354</v>
      </c>
      <c r="DO23">
        <v>0</v>
      </c>
      <c r="DP23">
        <v>0.43320502500000002</v>
      </c>
      <c r="DQ23">
        <v>-0.2424890093808646</v>
      </c>
      <c r="DR23">
        <v>2.4975942642358369E-2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3.2945600000000002</v>
      </c>
      <c r="EB23">
        <v>2.6257199999999998</v>
      </c>
      <c r="EC23">
        <v>1.1099899999999999E-2</v>
      </c>
      <c r="ED23">
        <v>1.2460499999999999E-2</v>
      </c>
      <c r="EE23">
        <v>0.147979</v>
      </c>
      <c r="EF23">
        <v>0.14516399999999999</v>
      </c>
      <c r="EG23">
        <v>29840.7</v>
      </c>
      <c r="EH23">
        <v>30322.3</v>
      </c>
      <c r="EI23">
        <v>28083.200000000001</v>
      </c>
      <c r="EJ23">
        <v>29566.1</v>
      </c>
      <c r="EK23">
        <v>32909.599999999999</v>
      </c>
      <c r="EL23">
        <v>35078.6</v>
      </c>
      <c r="EM23">
        <v>39634.800000000003</v>
      </c>
      <c r="EN23">
        <v>42262.1</v>
      </c>
      <c r="EO23">
        <v>2.1804000000000001</v>
      </c>
      <c r="EP23">
        <v>2.1371000000000002</v>
      </c>
      <c r="EQ23">
        <v>0.14897099999999999</v>
      </c>
      <c r="ER23">
        <v>0</v>
      </c>
      <c r="ES23">
        <v>32.473700000000001</v>
      </c>
      <c r="ET23">
        <v>999.9</v>
      </c>
      <c r="EU23">
        <v>67.900000000000006</v>
      </c>
      <c r="EV23">
        <v>37.1</v>
      </c>
      <c r="EW23">
        <v>42.771700000000003</v>
      </c>
      <c r="EX23">
        <v>57.2363</v>
      </c>
      <c r="EY23">
        <v>-3.0248400000000002</v>
      </c>
      <c r="EZ23">
        <v>2</v>
      </c>
      <c r="FA23">
        <v>0.65086100000000002</v>
      </c>
      <c r="FB23">
        <v>1.22539</v>
      </c>
      <c r="FC23">
        <v>20.2668</v>
      </c>
      <c r="FD23">
        <v>5.2168400000000004</v>
      </c>
      <c r="FE23">
        <v>12.0099</v>
      </c>
      <c r="FF23">
        <v>4.9862500000000001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1.86219</v>
      </c>
      <c r="FN23">
        <v>1.8643099999999999</v>
      </c>
      <c r="FO23">
        <v>1.8603499999999999</v>
      </c>
      <c r="FP23">
        <v>1.8611</v>
      </c>
      <c r="FQ23">
        <v>1.8602000000000001</v>
      </c>
      <c r="FR23">
        <v>1.86189</v>
      </c>
      <c r="FS23">
        <v>1.85839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-2.8879999999999999</v>
      </c>
      <c r="GH23">
        <v>0.1343</v>
      </c>
      <c r="GI23">
        <v>-2.8021434710705861</v>
      </c>
      <c r="GJ23">
        <v>-2.3075681364705448E-3</v>
      </c>
      <c r="GK23">
        <v>1.0095546511955911E-6</v>
      </c>
      <c r="GL23">
        <v>-2.6335145029951209E-10</v>
      </c>
      <c r="GM23">
        <v>0.1343800000000073</v>
      </c>
      <c r="GN23">
        <v>0</v>
      </c>
      <c r="GO23">
        <v>0</v>
      </c>
      <c r="GP23">
        <v>0</v>
      </c>
      <c r="GQ23">
        <v>4</v>
      </c>
      <c r="GR23">
        <v>2088</v>
      </c>
      <c r="GS23">
        <v>5</v>
      </c>
      <c r="GT23">
        <v>35</v>
      </c>
      <c r="GU23">
        <v>63.5</v>
      </c>
      <c r="GV23">
        <v>63.5</v>
      </c>
      <c r="GW23">
        <v>0.29296899999999998</v>
      </c>
      <c r="GX23">
        <v>2.64771</v>
      </c>
      <c r="GY23">
        <v>2.04834</v>
      </c>
      <c r="GZ23">
        <v>2.6171899999999999</v>
      </c>
      <c r="HA23">
        <v>2.1972700000000001</v>
      </c>
      <c r="HB23">
        <v>2.3584000000000001</v>
      </c>
      <c r="HC23">
        <v>41.430100000000003</v>
      </c>
      <c r="HD23">
        <v>13.9482</v>
      </c>
      <c r="HE23">
        <v>18</v>
      </c>
      <c r="HF23">
        <v>693.11500000000001</v>
      </c>
      <c r="HG23">
        <v>730.202</v>
      </c>
      <c r="HH23">
        <v>30.999199999999998</v>
      </c>
      <c r="HI23">
        <v>35.504100000000001</v>
      </c>
      <c r="HJ23">
        <v>30.0001</v>
      </c>
      <c r="HK23">
        <v>35.383400000000002</v>
      </c>
      <c r="HL23">
        <v>35.390099999999997</v>
      </c>
      <c r="HM23">
        <v>5.9005999999999998</v>
      </c>
      <c r="HN23">
        <v>15.817600000000001</v>
      </c>
      <c r="HO23">
        <v>100</v>
      </c>
      <c r="HP23">
        <v>31</v>
      </c>
      <c r="HQ23">
        <v>56.771599999999999</v>
      </c>
      <c r="HR23">
        <v>37.044899999999998</v>
      </c>
      <c r="HS23">
        <v>98.948700000000002</v>
      </c>
      <c r="HT23">
        <v>98.000399999999999</v>
      </c>
    </row>
    <row r="24" spans="1:228" x14ac:dyDescent="0.2">
      <c r="A24">
        <v>9</v>
      </c>
      <c r="B24">
        <v>1669841485</v>
      </c>
      <c r="C24">
        <v>32</v>
      </c>
      <c r="D24" t="s">
        <v>376</v>
      </c>
      <c r="E24" t="s">
        <v>377</v>
      </c>
      <c r="F24">
        <v>4</v>
      </c>
      <c r="G24">
        <v>1669841482.6875</v>
      </c>
      <c r="H24">
        <f t="shared" si="0"/>
        <v>9.4246930839857212E-4</v>
      </c>
      <c r="I24">
        <f t="shared" si="1"/>
        <v>0.94246930839857213</v>
      </c>
      <c r="J24">
        <f t="shared" si="2"/>
        <v>-2.0450871039010878</v>
      </c>
      <c r="K24">
        <f t="shared" si="3"/>
        <v>37.708837500000001</v>
      </c>
      <c r="L24">
        <f t="shared" si="4"/>
        <v>101.12347345837001</v>
      </c>
      <c r="M24">
        <f t="shared" si="5"/>
        <v>10.187840215397824</v>
      </c>
      <c r="N24">
        <f t="shared" si="6"/>
        <v>3.7990349621105066</v>
      </c>
      <c r="O24">
        <f t="shared" si="7"/>
        <v>5.0273854819550809E-2</v>
      </c>
      <c r="P24">
        <f t="shared" si="8"/>
        <v>3.6690384164877856</v>
      </c>
      <c r="Q24">
        <f t="shared" si="9"/>
        <v>4.9894273208015615E-2</v>
      </c>
      <c r="R24">
        <f t="shared" si="10"/>
        <v>3.1217785577993831E-2</v>
      </c>
      <c r="S24">
        <f t="shared" si="11"/>
        <v>226.11104773636717</v>
      </c>
      <c r="T24">
        <f t="shared" si="12"/>
        <v>35.022958176481531</v>
      </c>
      <c r="U24">
        <f t="shared" si="13"/>
        <v>34.870600000000003</v>
      </c>
      <c r="V24">
        <f t="shared" si="14"/>
        <v>5.608022396850842</v>
      </c>
      <c r="W24">
        <f t="shared" si="15"/>
        <v>70.431485450773749</v>
      </c>
      <c r="X24">
        <f t="shared" si="16"/>
        <v>3.7937848079665866</v>
      </c>
      <c r="Y24">
        <f t="shared" si="17"/>
        <v>5.3864898399994035</v>
      </c>
      <c r="Z24">
        <f t="shared" si="18"/>
        <v>1.8142375888842555</v>
      </c>
      <c r="AA24">
        <f t="shared" si="19"/>
        <v>-41.562896500377029</v>
      </c>
      <c r="AB24">
        <f t="shared" si="20"/>
        <v>-143.45327552432494</v>
      </c>
      <c r="AC24">
        <f t="shared" si="21"/>
        <v>-9.0873912126857999</v>
      </c>
      <c r="AD24">
        <f t="shared" si="22"/>
        <v>32.007484498979409</v>
      </c>
      <c r="AE24">
        <f t="shared" si="23"/>
        <v>19.724644903381321</v>
      </c>
      <c r="AF24">
        <f t="shared" si="24"/>
        <v>1.1088454605727867</v>
      </c>
      <c r="AG24">
        <f t="shared" si="25"/>
        <v>-2.0450871039010878</v>
      </c>
      <c r="AH24">
        <v>47.581802921669812</v>
      </c>
      <c r="AI24">
        <v>42.10723696969697</v>
      </c>
      <c r="AJ24">
        <v>1.6135846092696591</v>
      </c>
      <c r="AK24">
        <v>65.005134469624949</v>
      </c>
      <c r="AL24">
        <f t="shared" si="26"/>
        <v>0.94246930839857213</v>
      </c>
      <c r="AM24">
        <v>37.244171469748821</v>
      </c>
      <c r="AN24">
        <v>37.647883529411729</v>
      </c>
      <c r="AO24">
        <v>-5.033439940988634E-3</v>
      </c>
      <c r="AP24">
        <v>88.433336690688336</v>
      </c>
      <c r="AQ24">
        <v>1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46954.301472116967</v>
      </c>
      <c r="AV24">
        <f t="shared" si="30"/>
        <v>1199.9662499999999</v>
      </c>
      <c r="AW24">
        <f t="shared" si="31"/>
        <v>1025.8972635939726</v>
      </c>
      <c r="AX24">
        <f t="shared" si="32"/>
        <v>0.85493843147169568</v>
      </c>
      <c r="AY24">
        <f t="shared" si="33"/>
        <v>0.18843117274037263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1669841482.6875</v>
      </c>
      <c r="BF24">
        <v>37.708837500000001</v>
      </c>
      <c r="BG24">
        <v>45.919237500000001</v>
      </c>
      <c r="BH24">
        <v>37.656724999999987</v>
      </c>
      <c r="BI24">
        <v>37.213487499999999</v>
      </c>
      <c r="BJ24">
        <v>40.603025000000002</v>
      </c>
      <c r="BK24">
        <v>37.522337499999999</v>
      </c>
      <c r="BL24">
        <v>650.02237500000001</v>
      </c>
      <c r="BM24">
        <v>100.64637500000001</v>
      </c>
      <c r="BN24">
        <v>0.10016650000000001</v>
      </c>
      <c r="BO24">
        <v>34.145375000000001</v>
      </c>
      <c r="BP24">
        <v>34.870600000000003</v>
      </c>
      <c r="BQ24">
        <v>999.9</v>
      </c>
      <c r="BR24">
        <v>0</v>
      </c>
      <c r="BS24">
        <v>0</v>
      </c>
      <c r="BT24">
        <v>9006.4075000000012</v>
      </c>
      <c r="BU24">
        <v>0</v>
      </c>
      <c r="BV24">
        <v>1192.8599999999999</v>
      </c>
      <c r="BW24">
        <v>-8.2104262500000011</v>
      </c>
      <c r="BX24">
        <v>39.184362499999999</v>
      </c>
      <c r="BY24">
        <v>47.694074999999998</v>
      </c>
      <c r="BZ24">
        <v>0.44321687500000001</v>
      </c>
      <c r="CA24">
        <v>45.919237500000001</v>
      </c>
      <c r="CB24">
        <v>37.213487499999999</v>
      </c>
      <c r="CC24">
        <v>3.7900149999999999</v>
      </c>
      <c r="CD24">
        <v>3.7454049999999999</v>
      </c>
      <c r="CE24">
        <v>27.978175</v>
      </c>
      <c r="CF24">
        <v>27.7752625</v>
      </c>
      <c r="CG24">
        <v>1199.9662499999999</v>
      </c>
      <c r="CH24">
        <v>0.49996825</v>
      </c>
      <c r="CI24">
        <v>0.50003175</v>
      </c>
      <c r="CJ24">
        <v>0</v>
      </c>
      <c r="CK24">
        <v>907.88249999999994</v>
      </c>
      <c r="CL24">
        <v>4.9990899999999998</v>
      </c>
      <c r="CM24">
        <v>9388.8225000000002</v>
      </c>
      <c r="CN24">
        <v>9557.4674999999988</v>
      </c>
      <c r="CO24">
        <v>45.061999999999998</v>
      </c>
      <c r="CP24">
        <v>47.186999999999998</v>
      </c>
      <c r="CQ24">
        <v>45.936999999999998</v>
      </c>
      <c r="CR24">
        <v>46.296499999999988</v>
      </c>
      <c r="CS24">
        <v>46.436999999999998</v>
      </c>
      <c r="CT24">
        <v>597.44624999999996</v>
      </c>
      <c r="CU24">
        <v>597.52</v>
      </c>
      <c r="CV24">
        <v>0</v>
      </c>
      <c r="CW24">
        <v>1669841494.4000001</v>
      </c>
      <c r="CX24">
        <v>0</v>
      </c>
      <c r="CY24">
        <v>1669837671.5999999</v>
      </c>
      <c r="CZ24" t="s">
        <v>356</v>
      </c>
      <c r="DA24">
        <v>1669837671.5999999</v>
      </c>
      <c r="DB24">
        <v>1669837668.5999999</v>
      </c>
      <c r="DC24">
        <v>3</v>
      </c>
      <c r="DD24">
        <v>-1.2E-2</v>
      </c>
      <c r="DE24">
        <v>-1E-3</v>
      </c>
      <c r="DF24">
        <v>-3.61</v>
      </c>
      <c r="DG24">
        <v>0.13400000000000001</v>
      </c>
      <c r="DH24">
        <v>415</v>
      </c>
      <c r="DI24">
        <v>36</v>
      </c>
      <c r="DJ24">
        <v>0.51</v>
      </c>
      <c r="DK24">
        <v>0.24</v>
      </c>
      <c r="DL24">
        <v>-6.6897525</v>
      </c>
      <c r="DM24">
        <v>-13.688710919324571</v>
      </c>
      <c r="DN24">
        <v>1.362021651407844</v>
      </c>
      <c r="DO24">
        <v>0</v>
      </c>
      <c r="DP24">
        <v>0.42608802499999998</v>
      </c>
      <c r="DQ24">
        <v>-3.9005437148218101E-2</v>
      </c>
      <c r="DR24">
        <v>1.5169169300735461E-2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3.2944900000000001</v>
      </c>
      <c r="EB24">
        <v>2.6252599999999999</v>
      </c>
      <c r="EC24">
        <v>1.2900500000000001E-2</v>
      </c>
      <c r="ED24">
        <v>1.4328799999999999E-2</v>
      </c>
      <c r="EE24">
        <v>0.14792</v>
      </c>
      <c r="EF24">
        <v>0.14499400000000001</v>
      </c>
      <c r="EG24">
        <v>29786.6</v>
      </c>
      <c r="EH24">
        <v>30264.9</v>
      </c>
      <c r="EI24">
        <v>28083.3</v>
      </c>
      <c r="EJ24">
        <v>29566</v>
      </c>
      <c r="EK24">
        <v>32912.699999999997</v>
      </c>
      <c r="EL24">
        <v>35085.699999999997</v>
      </c>
      <c r="EM24">
        <v>39635.5</v>
      </c>
      <c r="EN24">
        <v>42262.1</v>
      </c>
      <c r="EO24">
        <v>2.18045</v>
      </c>
      <c r="EP24">
        <v>2.13687</v>
      </c>
      <c r="EQ24">
        <v>0.148118</v>
      </c>
      <c r="ER24">
        <v>0</v>
      </c>
      <c r="ES24">
        <v>32.459299999999999</v>
      </c>
      <c r="ET24">
        <v>999.9</v>
      </c>
      <c r="EU24">
        <v>67.900000000000006</v>
      </c>
      <c r="EV24">
        <v>37.1</v>
      </c>
      <c r="EW24">
        <v>42.764600000000002</v>
      </c>
      <c r="EX24">
        <v>57.2363</v>
      </c>
      <c r="EY24">
        <v>-3.1971099999999999</v>
      </c>
      <c r="EZ24">
        <v>2</v>
      </c>
      <c r="FA24">
        <v>0.65077700000000005</v>
      </c>
      <c r="FB24">
        <v>1.2223599999999999</v>
      </c>
      <c r="FC24">
        <v>20.2669</v>
      </c>
      <c r="FD24">
        <v>5.2168400000000004</v>
      </c>
      <c r="FE24">
        <v>12.0099</v>
      </c>
      <c r="FF24">
        <v>4.9866000000000001</v>
      </c>
      <c r="FG24">
        <v>3.2846299999999999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1.8622000000000001</v>
      </c>
      <c r="FN24">
        <v>1.86429</v>
      </c>
      <c r="FO24">
        <v>1.8603499999999999</v>
      </c>
      <c r="FP24">
        <v>1.8610899999999999</v>
      </c>
      <c r="FQ24">
        <v>1.8602000000000001</v>
      </c>
      <c r="FR24">
        <v>1.86189</v>
      </c>
      <c r="FS24">
        <v>1.85839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-2.9020000000000001</v>
      </c>
      <c r="GH24">
        <v>0.13439999999999999</v>
      </c>
      <c r="GI24">
        <v>-2.8021434710705861</v>
      </c>
      <c r="GJ24">
        <v>-2.3075681364705448E-3</v>
      </c>
      <c r="GK24">
        <v>1.0095546511955911E-6</v>
      </c>
      <c r="GL24">
        <v>-2.6335145029951209E-10</v>
      </c>
      <c r="GM24">
        <v>0.1343800000000073</v>
      </c>
      <c r="GN24">
        <v>0</v>
      </c>
      <c r="GO24">
        <v>0</v>
      </c>
      <c r="GP24">
        <v>0</v>
      </c>
      <c r="GQ24">
        <v>4</v>
      </c>
      <c r="GR24">
        <v>2088</v>
      </c>
      <c r="GS24">
        <v>5</v>
      </c>
      <c r="GT24">
        <v>35</v>
      </c>
      <c r="GU24">
        <v>63.6</v>
      </c>
      <c r="GV24">
        <v>63.6</v>
      </c>
      <c r="GW24">
        <v>0.31372100000000003</v>
      </c>
      <c r="GX24">
        <v>2.65625</v>
      </c>
      <c r="GY24">
        <v>2.04834</v>
      </c>
      <c r="GZ24">
        <v>2.6171899999999999</v>
      </c>
      <c r="HA24">
        <v>2.1972700000000001</v>
      </c>
      <c r="HB24">
        <v>2.34131</v>
      </c>
      <c r="HC24">
        <v>41.4041</v>
      </c>
      <c r="HD24">
        <v>13.9306</v>
      </c>
      <c r="HE24">
        <v>18</v>
      </c>
      <c r="HF24">
        <v>693.15599999999995</v>
      </c>
      <c r="HG24">
        <v>729.98699999999997</v>
      </c>
      <c r="HH24">
        <v>30.999199999999998</v>
      </c>
      <c r="HI24">
        <v>35.501399999999997</v>
      </c>
      <c r="HJ24">
        <v>30</v>
      </c>
      <c r="HK24">
        <v>35.383400000000002</v>
      </c>
      <c r="HL24">
        <v>35.39</v>
      </c>
      <c r="HM24">
        <v>6.3045099999999996</v>
      </c>
      <c r="HN24">
        <v>16.096900000000002</v>
      </c>
      <c r="HO24">
        <v>100</v>
      </c>
      <c r="HP24">
        <v>31</v>
      </c>
      <c r="HQ24">
        <v>63.4497</v>
      </c>
      <c r="HR24">
        <v>37.008099999999999</v>
      </c>
      <c r="HS24">
        <v>98.95</v>
      </c>
      <c r="HT24">
        <v>98.000200000000007</v>
      </c>
    </row>
    <row r="25" spans="1:228" x14ac:dyDescent="0.2">
      <c r="A25">
        <v>10</v>
      </c>
      <c r="B25">
        <v>1669841489</v>
      </c>
      <c r="C25">
        <v>36</v>
      </c>
      <c r="D25" t="s">
        <v>378</v>
      </c>
      <c r="E25" t="s">
        <v>379</v>
      </c>
      <c r="F25">
        <v>4</v>
      </c>
      <c r="G25">
        <v>1669841487</v>
      </c>
      <c r="H25">
        <f t="shared" si="0"/>
        <v>1.0497133807646916E-3</v>
      </c>
      <c r="I25">
        <f t="shared" si="1"/>
        <v>1.0497133807646915</v>
      </c>
      <c r="J25">
        <f t="shared" si="2"/>
        <v>-1.8647089008111348</v>
      </c>
      <c r="K25">
        <f t="shared" si="3"/>
        <v>44.473642857142863</v>
      </c>
      <c r="L25">
        <f t="shared" si="4"/>
        <v>95.897834116906765</v>
      </c>
      <c r="M25">
        <f t="shared" si="5"/>
        <v>9.6612376824732387</v>
      </c>
      <c r="N25">
        <f t="shared" si="6"/>
        <v>4.4805019655030414</v>
      </c>
      <c r="O25">
        <f t="shared" si="7"/>
        <v>5.6130729745753144E-2</v>
      </c>
      <c r="P25">
        <f t="shared" si="8"/>
        <v>3.6724692589889947</v>
      </c>
      <c r="Q25">
        <f t="shared" si="9"/>
        <v>5.5658440642682223E-2</v>
      </c>
      <c r="R25">
        <f t="shared" si="10"/>
        <v>3.4828627307627133E-2</v>
      </c>
      <c r="S25">
        <f t="shared" si="11"/>
        <v>226.11297304914882</v>
      </c>
      <c r="T25">
        <f t="shared" si="12"/>
        <v>34.990683877018405</v>
      </c>
      <c r="U25">
        <f t="shared" si="13"/>
        <v>34.851599999999998</v>
      </c>
      <c r="V25">
        <f t="shared" si="14"/>
        <v>5.6021190425059642</v>
      </c>
      <c r="W25">
        <f t="shared" si="15"/>
        <v>70.408741842808936</v>
      </c>
      <c r="X25">
        <f t="shared" si="16"/>
        <v>3.7906483973007794</v>
      </c>
      <c r="Y25">
        <f t="shared" si="17"/>
        <v>5.383775221780831</v>
      </c>
      <c r="Z25">
        <f t="shared" si="18"/>
        <v>1.8114706452051847</v>
      </c>
      <c r="AA25">
        <f t="shared" si="19"/>
        <v>-46.292360091722898</v>
      </c>
      <c r="AB25">
        <f t="shared" si="20"/>
        <v>-141.61670651080516</v>
      </c>
      <c r="AC25">
        <f t="shared" si="21"/>
        <v>-8.9614420937476531</v>
      </c>
      <c r="AD25">
        <f t="shared" si="22"/>
        <v>29.242464352873128</v>
      </c>
      <c r="AE25">
        <f t="shared" si="23"/>
        <v>20.487816741558028</v>
      </c>
      <c r="AF25">
        <f t="shared" si="24"/>
        <v>1.2486133015514032</v>
      </c>
      <c r="AG25">
        <f t="shared" si="25"/>
        <v>-1.8647089008111348</v>
      </c>
      <c r="AH25">
        <v>54.397202600167958</v>
      </c>
      <c r="AI25">
        <v>48.693079999999988</v>
      </c>
      <c r="AJ25">
        <v>1.6519926486276419</v>
      </c>
      <c r="AK25">
        <v>65.005134469624949</v>
      </c>
      <c r="AL25">
        <f t="shared" si="26"/>
        <v>1.0497133807646915</v>
      </c>
      <c r="AM25">
        <v>37.184333053211077</v>
      </c>
      <c r="AN25">
        <v>37.610790588235297</v>
      </c>
      <c r="AO25">
        <v>-1.272402921763452E-3</v>
      </c>
      <c r="AP25">
        <v>88.433336690688336</v>
      </c>
      <c r="AQ25">
        <v>1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47016.685275213553</v>
      </c>
      <c r="AV25">
        <f t="shared" si="30"/>
        <v>1199.9785714285711</v>
      </c>
      <c r="AW25">
        <f t="shared" si="31"/>
        <v>1025.9075922534448</v>
      </c>
      <c r="AX25">
        <f t="shared" si="32"/>
        <v>0.85493826029918574</v>
      </c>
      <c r="AY25">
        <f t="shared" si="33"/>
        <v>0.18843084237742844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1669841487</v>
      </c>
      <c r="BF25">
        <v>44.473642857142863</v>
      </c>
      <c r="BG25">
        <v>53.007085714285722</v>
      </c>
      <c r="BH25">
        <v>37.626128571428573</v>
      </c>
      <c r="BI25">
        <v>37.126985714285709</v>
      </c>
      <c r="BJ25">
        <v>47.382885714285713</v>
      </c>
      <c r="BK25">
        <v>37.491757142857139</v>
      </c>
      <c r="BL25">
        <v>649.99600000000009</v>
      </c>
      <c r="BM25">
        <v>100.64528571428571</v>
      </c>
      <c r="BN25">
        <v>9.9822571428571427E-2</v>
      </c>
      <c r="BO25">
        <v>34.136328571428571</v>
      </c>
      <c r="BP25">
        <v>34.851599999999998</v>
      </c>
      <c r="BQ25">
        <v>999.89999999999986</v>
      </c>
      <c r="BR25">
        <v>0</v>
      </c>
      <c r="BS25">
        <v>0</v>
      </c>
      <c r="BT25">
        <v>9018.3914285714291</v>
      </c>
      <c r="BU25">
        <v>0</v>
      </c>
      <c r="BV25">
        <v>1192.502857142857</v>
      </c>
      <c r="BW25">
        <v>-8.5334385714285723</v>
      </c>
      <c r="BX25">
        <v>46.212414285714281</v>
      </c>
      <c r="BY25">
        <v>55.050928571428571</v>
      </c>
      <c r="BZ25">
        <v>0.49915857142857151</v>
      </c>
      <c r="CA25">
        <v>53.007085714285722</v>
      </c>
      <c r="CB25">
        <v>37.126985714285709</v>
      </c>
      <c r="CC25">
        <v>3.7868885714285709</v>
      </c>
      <c r="CD25">
        <v>3.736652857142857</v>
      </c>
      <c r="CE25">
        <v>27.964028571428571</v>
      </c>
      <c r="CF25">
        <v>27.735199999999999</v>
      </c>
      <c r="CG25">
        <v>1199.9785714285711</v>
      </c>
      <c r="CH25">
        <v>0.49997628571428571</v>
      </c>
      <c r="CI25">
        <v>0.50002371428571435</v>
      </c>
      <c r="CJ25">
        <v>0</v>
      </c>
      <c r="CK25">
        <v>907.92685714285722</v>
      </c>
      <c r="CL25">
        <v>4.9990899999999998</v>
      </c>
      <c r="CM25">
        <v>9389.6385714285716</v>
      </c>
      <c r="CN25">
        <v>9557.5971428571411</v>
      </c>
      <c r="CO25">
        <v>45.061999999999998</v>
      </c>
      <c r="CP25">
        <v>47.186999999999998</v>
      </c>
      <c r="CQ25">
        <v>45.936999999999998</v>
      </c>
      <c r="CR25">
        <v>46.258857142857153</v>
      </c>
      <c r="CS25">
        <v>46.436999999999998</v>
      </c>
      <c r="CT25">
        <v>597.46</v>
      </c>
      <c r="CU25">
        <v>597.51999999999987</v>
      </c>
      <c r="CV25">
        <v>0</v>
      </c>
      <c r="CW25">
        <v>1669841498.5999999</v>
      </c>
      <c r="CX25">
        <v>0</v>
      </c>
      <c r="CY25">
        <v>1669837671.5999999</v>
      </c>
      <c r="CZ25" t="s">
        <v>356</v>
      </c>
      <c r="DA25">
        <v>1669837671.5999999</v>
      </c>
      <c r="DB25">
        <v>1669837668.5999999</v>
      </c>
      <c r="DC25">
        <v>3</v>
      </c>
      <c r="DD25">
        <v>-1.2E-2</v>
      </c>
      <c r="DE25">
        <v>-1E-3</v>
      </c>
      <c r="DF25">
        <v>-3.61</v>
      </c>
      <c r="DG25">
        <v>0.13400000000000001</v>
      </c>
      <c r="DH25">
        <v>415</v>
      </c>
      <c r="DI25">
        <v>36</v>
      </c>
      <c r="DJ25">
        <v>0.51</v>
      </c>
      <c r="DK25">
        <v>0.24</v>
      </c>
      <c r="DL25">
        <v>-7.4918755000000008</v>
      </c>
      <c r="DM25">
        <v>-9.0562957598498972</v>
      </c>
      <c r="DN25">
        <v>0.90020275022338714</v>
      </c>
      <c r="DO25">
        <v>0</v>
      </c>
      <c r="DP25">
        <v>0.43535699999999988</v>
      </c>
      <c r="DQ25">
        <v>0.2337031519699804</v>
      </c>
      <c r="DR25">
        <v>3.0934954651655789E-2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3.2944200000000001</v>
      </c>
      <c r="EB25">
        <v>2.6252499999999999</v>
      </c>
      <c r="EC25">
        <v>1.474E-2</v>
      </c>
      <c r="ED25">
        <v>1.6217700000000002E-2</v>
      </c>
      <c r="EE25">
        <v>0.147816</v>
      </c>
      <c r="EF25">
        <v>0.144815</v>
      </c>
      <c r="EG25">
        <v>29731.8</v>
      </c>
      <c r="EH25">
        <v>30207.5</v>
      </c>
      <c r="EI25">
        <v>28083.9</v>
      </c>
      <c r="EJ25">
        <v>29566.5</v>
      </c>
      <c r="EK25">
        <v>32917.699999999997</v>
      </c>
      <c r="EL25">
        <v>35093.699999999997</v>
      </c>
      <c r="EM25">
        <v>39636.699999999997</v>
      </c>
      <c r="EN25">
        <v>42262.7</v>
      </c>
      <c r="EO25">
        <v>2.1804999999999999</v>
      </c>
      <c r="EP25">
        <v>2.1370499999999999</v>
      </c>
      <c r="EQ25">
        <v>0.14809900000000001</v>
      </c>
      <c r="ER25">
        <v>0</v>
      </c>
      <c r="ES25">
        <v>32.447800000000001</v>
      </c>
      <c r="ET25">
        <v>999.9</v>
      </c>
      <c r="EU25">
        <v>67.900000000000006</v>
      </c>
      <c r="EV25">
        <v>37</v>
      </c>
      <c r="EW25">
        <v>42.536900000000003</v>
      </c>
      <c r="EX25">
        <v>56.816299999999998</v>
      </c>
      <c r="EY25">
        <v>-3.20112</v>
      </c>
      <c r="EZ25">
        <v>2</v>
      </c>
      <c r="FA25">
        <v>0.65076199999999995</v>
      </c>
      <c r="FB25">
        <v>1.2194499999999999</v>
      </c>
      <c r="FC25">
        <v>20.2669</v>
      </c>
      <c r="FD25">
        <v>5.2165400000000002</v>
      </c>
      <c r="FE25">
        <v>12.0099</v>
      </c>
      <c r="FF25">
        <v>4.9863499999999998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1.8622000000000001</v>
      </c>
      <c r="FN25">
        <v>1.8643099999999999</v>
      </c>
      <c r="FO25">
        <v>1.8603499999999999</v>
      </c>
      <c r="FP25">
        <v>1.8610800000000001</v>
      </c>
      <c r="FQ25">
        <v>1.8602000000000001</v>
      </c>
      <c r="FR25">
        <v>1.86189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-2.9159999999999999</v>
      </c>
      <c r="GH25">
        <v>0.13439999999999999</v>
      </c>
      <c r="GI25">
        <v>-2.8021434710705861</v>
      </c>
      <c r="GJ25">
        <v>-2.3075681364705448E-3</v>
      </c>
      <c r="GK25">
        <v>1.0095546511955911E-6</v>
      </c>
      <c r="GL25">
        <v>-2.6335145029951209E-10</v>
      </c>
      <c r="GM25">
        <v>0.1343800000000073</v>
      </c>
      <c r="GN25">
        <v>0</v>
      </c>
      <c r="GO25">
        <v>0</v>
      </c>
      <c r="GP25">
        <v>0</v>
      </c>
      <c r="GQ25">
        <v>4</v>
      </c>
      <c r="GR25">
        <v>2088</v>
      </c>
      <c r="GS25">
        <v>5</v>
      </c>
      <c r="GT25">
        <v>35</v>
      </c>
      <c r="GU25">
        <v>63.6</v>
      </c>
      <c r="GV25">
        <v>63.7</v>
      </c>
      <c r="GW25">
        <v>0.33325199999999999</v>
      </c>
      <c r="GX25">
        <v>2.65381</v>
      </c>
      <c r="GY25">
        <v>2.04834</v>
      </c>
      <c r="GZ25">
        <v>2.6159699999999999</v>
      </c>
      <c r="HA25">
        <v>2.1972700000000001</v>
      </c>
      <c r="HB25">
        <v>2.2997999999999998</v>
      </c>
      <c r="HC25">
        <v>41.4041</v>
      </c>
      <c r="HD25">
        <v>13.921900000000001</v>
      </c>
      <c r="HE25">
        <v>18</v>
      </c>
      <c r="HF25">
        <v>693.17100000000005</v>
      </c>
      <c r="HG25">
        <v>730.11599999999999</v>
      </c>
      <c r="HH25">
        <v>30.999199999999998</v>
      </c>
      <c r="HI25">
        <v>35.500500000000002</v>
      </c>
      <c r="HJ25">
        <v>30</v>
      </c>
      <c r="HK25">
        <v>35.380699999999997</v>
      </c>
      <c r="HL25">
        <v>35.386899999999997</v>
      </c>
      <c r="HM25">
        <v>6.70899</v>
      </c>
      <c r="HN25">
        <v>16.096900000000002</v>
      </c>
      <c r="HO25">
        <v>100</v>
      </c>
      <c r="HP25">
        <v>31</v>
      </c>
      <c r="HQ25">
        <v>70.128600000000006</v>
      </c>
      <c r="HR25">
        <v>37.000100000000003</v>
      </c>
      <c r="HS25">
        <v>98.952699999999993</v>
      </c>
      <c r="HT25">
        <v>98.0017</v>
      </c>
    </row>
    <row r="26" spans="1:228" x14ac:dyDescent="0.2">
      <c r="A26">
        <v>11</v>
      </c>
      <c r="B26">
        <v>1669841493</v>
      </c>
      <c r="C26">
        <v>40</v>
      </c>
      <c r="D26" t="s">
        <v>380</v>
      </c>
      <c r="E26" t="s">
        <v>381</v>
      </c>
      <c r="F26">
        <v>4</v>
      </c>
      <c r="G26">
        <v>1669841490.6875</v>
      </c>
      <c r="H26">
        <f t="shared" si="0"/>
        <v>1.0216566563893601E-3</v>
      </c>
      <c r="I26">
        <f t="shared" si="1"/>
        <v>1.0216566563893601</v>
      </c>
      <c r="J26">
        <f t="shared" si="2"/>
        <v>-1.6321709673702869</v>
      </c>
      <c r="K26">
        <f t="shared" si="3"/>
        <v>50.401512500000003</v>
      </c>
      <c r="L26">
        <f t="shared" si="4"/>
        <v>96.336297609393881</v>
      </c>
      <c r="M26">
        <f t="shared" si="5"/>
        <v>9.7052114461847552</v>
      </c>
      <c r="N26">
        <f t="shared" si="6"/>
        <v>5.0776015703174142</v>
      </c>
      <c r="O26">
        <f t="shared" si="7"/>
        <v>5.462451128473552E-2</v>
      </c>
      <c r="P26">
        <f t="shared" si="8"/>
        <v>3.6713895989842076</v>
      </c>
      <c r="Q26">
        <f t="shared" si="9"/>
        <v>5.4176989619214903E-2</v>
      </c>
      <c r="R26">
        <f t="shared" si="10"/>
        <v>3.3900520780507572E-2</v>
      </c>
      <c r="S26">
        <f t="shared" si="11"/>
        <v>226.11946198560335</v>
      </c>
      <c r="T26">
        <f t="shared" si="12"/>
        <v>34.996377941933325</v>
      </c>
      <c r="U26">
        <f t="shared" si="13"/>
        <v>34.838762500000001</v>
      </c>
      <c r="V26">
        <f t="shared" si="14"/>
        <v>5.5981334528773363</v>
      </c>
      <c r="W26">
        <f t="shared" si="15"/>
        <v>70.339691232606</v>
      </c>
      <c r="X26">
        <f t="shared" si="16"/>
        <v>3.7868351531462432</v>
      </c>
      <c r="Y26">
        <f t="shared" si="17"/>
        <v>5.3836391470977247</v>
      </c>
      <c r="Z26">
        <f t="shared" si="18"/>
        <v>1.8112982997310931</v>
      </c>
      <c r="AA26">
        <f t="shared" si="19"/>
        <v>-45.05505854677078</v>
      </c>
      <c r="AB26">
        <f t="shared" si="20"/>
        <v>-139.12389776543068</v>
      </c>
      <c r="AC26">
        <f t="shared" si="21"/>
        <v>-8.8057158467443664</v>
      </c>
      <c r="AD26">
        <f t="shared" si="22"/>
        <v>33.134789826657538</v>
      </c>
      <c r="AE26">
        <f t="shared" si="23"/>
        <v>20.933642927076953</v>
      </c>
      <c r="AF26">
        <f t="shared" si="24"/>
        <v>1.2186921860892721</v>
      </c>
      <c r="AG26">
        <f t="shared" si="25"/>
        <v>-1.6321709673702869</v>
      </c>
      <c r="AH26">
        <v>61.288096579286851</v>
      </c>
      <c r="AI26">
        <v>55.402229696969663</v>
      </c>
      <c r="AJ26">
        <v>1.6727286094468421</v>
      </c>
      <c r="AK26">
        <v>65.005134469624949</v>
      </c>
      <c r="AL26">
        <f t="shared" si="26"/>
        <v>1.0216566563893601</v>
      </c>
      <c r="AM26">
        <v>37.107141372525938</v>
      </c>
      <c r="AN26">
        <v>37.572794117647049</v>
      </c>
      <c r="AO26">
        <v>-1.0677421080276609E-2</v>
      </c>
      <c r="AP26">
        <v>88.433336690688336</v>
      </c>
      <c r="AQ26">
        <v>1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46997.539061803756</v>
      </c>
      <c r="AV26">
        <f t="shared" si="30"/>
        <v>1200.0162499999999</v>
      </c>
      <c r="AW26">
        <f t="shared" si="31"/>
        <v>1025.9394885935769</v>
      </c>
      <c r="AX26">
        <f t="shared" si="32"/>
        <v>0.85493799654261093</v>
      </c>
      <c r="AY26">
        <f t="shared" si="33"/>
        <v>0.18843033332723899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1669841490.6875</v>
      </c>
      <c r="BF26">
        <v>50.401512500000003</v>
      </c>
      <c r="BG26">
        <v>59.122362500000001</v>
      </c>
      <c r="BH26">
        <v>37.58905</v>
      </c>
      <c r="BI26">
        <v>37.101862500000003</v>
      </c>
      <c r="BJ26">
        <v>53.323862499999997</v>
      </c>
      <c r="BK26">
        <v>37.454675000000002</v>
      </c>
      <c r="BL26">
        <v>650.01324999999997</v>
      </c>
      <c r="BM26">
        <v>100.643125</v>
      </c>
      <c r="BN26">
        <v>9.99146125E-2</v>
      </c>
      <c r="BO26">
        <v>34.135874999999999</v>
      </c>
      <c r="BP26">
        <v>34.838762500000001</v>
      </c>
      <c r="BQ26">
        <v>999.9</v>
      </c>
      <c r="BR26">
        <v>0</v>
      </c>
      <c r="BS26">
        <v>0</v>
      </c>
      <c r="BT26">
        <v>9014.84375</v>
      </c>
      <c r="BU26">
        <v>0</v>
      </c>
      <c r="BV26">
        <v>1190.54</v>
      </c>
      <c r="BW26">
        <v>-8.7208587500000014</v>
      </c>
      <c r="BX26">
        <v>52.370012500000001</v>
      </c>
      <c r="BY26">
        <v>61.400437500000002</v>
      </c>
      <c r="BZ26">
        <v>0.48718887500000002</v>
      </c>
      <c r="CA26">
        <v>59.122362500000001</v>
      </c>
      <c r="CB26">
        <v>37.101862500000003</v>
      </c>
      <c r="CC26">
        <v>3.78308125</v>
      </c>
      <c r="CD26">
        <v>3.7340475</v>
      </c>
      <c r="CE26">
        <v>27.946787499999999</v>
      </c>
      <c r="CF26">
        <v>27.723287500000001</v>
      </c>
      <c r="CG26">
        <v>1200.0162499999999</v>
      </c>
      <c r="CH26">
        <v>0.49998399999999998</v>
      </c>
      <c r="CI26">
        <v>0.50001600000000002</v>
      </c>
      <c r="CJ26">
        <v>0</v>
      </c>
      <c r="CK26">
        <v>907.921875</v>
      </c>
      <c r="CL26">
        <v>4.9990899999999998</v>
      </c>
      <c r="CM26">
        <v>9390.0862500000003</v>
      </c>
      <c r="CN26">
        <v>9557.9249999999993</v>
      </c>
      <c r="CO26">
        <v>45.061999999999998</v>
      </c>
      <c r="CP26">
        <v>47.171499999999988</v>
      </c>
      <c r="CQ26">
        <v>45.890500000000003</v>
      </c>
      <c r="CR26">
        <v>46.25</v>
      </c>
      <c r="CS26">
        <v>46.436999999999998</v>
      </c>
      <c r="CT26">
        <v>597.48874999999998</v>
      </c>
      <c r="CU26">
        <v>597.52750000000003</v>
      </c>
      <c r="CV26">
        <v>0</v>
      </c>
      <c r="CW26">
        <v>1669841502.8</v>
      </c>
      <c r="CX26">
        <v>0</v>
      </c>
      <c r="CY26">
        <v>1669837671.5999999</v>
      </c>
      <c r="CZ26" t="s">
        <v>356</v>
      </c>
      <c r="DA26">
        <v>1669837671.5999999</v>
      </c>
      <c r="DB26">
        <v>1669837668.5999999</v>
      </c>
      <c r="DC26">
        <v>3</v>
      </c>
      <c r="DD26">
        <v>-1.2E-2</v>
      </c>
      <c r="DE26">
        <v>-1E-3</v>
      </c>
      <c r="DF26">
        <v>-3.61</v>
      </c>
      <c r="DG26">
        <v>0.13400000000000001</v>
      </c>
      <c r="DH26">
        <v>415</v>
      </c>
      <c r="DI26">
        <v>36</v>
      </c>
      <c r="DJ26">
        <v>0.51</v>
      </c>
      <c r="DK26">
        <v>0.24</v>
      </c>
      <c r="DL26">
        <v>-8.0277617499999998</v>
      </c>
      <c r="DM26">
        <v>-6.076870581613492</v>
      </c>
      <c r="DN26">
        <v>0.60087319342723011</v>
      </c>
      <c r="DO26">
        <v>0</v>
      </c>
      <c r="DP26">
        <v>0.44818510000000011</v>
      </c>
      <c r="DQ26">
        <v>0.35169183489681077</v>
      </c>
      <c r="DR26">
        <v>3.7300244860992537E-2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3.2944599999999999</v>
      </c>
      <c r="EB26">
        <v>2.62534</v>
      </c>
      <c r="EC26">
        <v>1.66029E-2</v>
      </c>
      <c r="ED26">
        <v>1.8096600000000001E-2</v>
      </c>
      <c r="EE26">
        <v>0.14772399999999999</v>
      </c>
      <c r="EF26">
        <v>0.14479600000000001</v>
      </c>
      <c r="EG26">
        <v>29675.8</v>
      </c>
      <c r="EH26">
        <v>30149.8</v>
      </c>
      <c r="EI26">
        <v>28084</v>
      </c>
      <c r="EJ26">
        <v>29566.400000000001</v>
      </c>
      <c r="EK26">
        <v>32921.300000000003</v>
      </c>
      <c r="EL26">
        <v>35094.199999999997</v>
      </c>
      <c r="EM26">
        <v>39636.6</v>
      </c>
      <c r="EN26">
        <v>42262.3</v>
      </c>
      <c r="EO26">
        <v>2.1805300000000001</v>
      </c>
      <c r="EP26">
        <v>2.1372</v>
      </c>
      <c r="EQ26">
        <v>0.14827000000000001</v>
      </c>
      <c r="ER26">
        <v>0</v>
      </c>
      <c r="ES26">
        <v>32.436300000000003</v>
      </c>
      <c r="ET26">
        <v>999.9</v>
      </c>
      <c r="EU26">
        <v>67.900000000000006</v>
      </c>
      <c r="EV26">
        <v>37</v>
      </c>
      <c r="EW26">
        <v>42.538699999999999</v>
      </c>
      <c r="EX26">
        <v>57.0563</v>
      </c>
      <c r="EY26">
        <v>-3.08494</v>
      </c>
      <c r="EZ26">
        <v>2</v>
      </c>
      <c r="FA26">
        <v>0.65075499999999997</v>
      </c>
      <c r="FB26">
        <v>1.2153799999999999</v>
      </c>
      <c r="FC26">
        <v>20.2668</v>
      </c>
      <c r="FD26">
        <v>5.2166899999999998</v>
      </c>
      <c r="FE26">
        <v>12.0099</v>
      </c>
      <c r="FF26">
        <v>4.9861500000000003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1.86429</v>
      </c>
      <c r="FO26">
        <v>1.8603499999999999</v>
      </c>
      <c r="FP26">
        <v>1.86107</v>
      </c>
      <c r="FQ26">
        <v>1.8602000000000001</v>
      </c>
      <c r="FR26">
        <v>1.86188</v>
      </c>
      <c r="FS26">
        <v>1.85839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-2.931</v>
      </c>
      <c r="GH26">
        <v>0.13439999999999999</v>
      </c>
      <c r="GI26">
        <v>-2.8021434710705861</v>
      </c>
      <c r="GJ26">
        <v>-2.3075681364705448E-3</v>
      </c>
      <c r="GK26">
        <v>1.0095546511955911E-6</v>
      </c>
      <c r="GL26">
        <v>-2.6335145029951209E-10</v>
      </c>
      <c r="GM26">
        <v>0.1343800000000073</v>
      </c>
      <c r="GN26">
        <v>0</v>
      </c>
      <c r="GO26">
        <v>0</v>
      </c>
      <c r="GP26">
        <v>0</v>
      </c>
      <c r="GQ26">
        <v>4</v>
      </c>
      <c r="GR26">
        <v>2088</v>
      </c>
      <c r="GS26">
        <v>5</v>
      </c>
      <c r="GT26">
        <v>35</v>
      </c>
      <c r="GU26">
        <v>63.7</v>
      </c>
      <c r="GV26">
        <v>63.7</v>
      </c>
      <c r="GW26">
        <v>0.35400399999999999</v>
      </c>
      <c r="GX26">
        <v>2.6415999999999999</v>
      </c>
      <c r="GY26">
        <v>2.04834</v>
      </c>
      <c r="GZ26">
        <v>2.6171899999999999</v>
      </c>
      <c r="HA26">
        <v>2.1972700000000001</v>
      </c>
      <c r="HB26">
        <v>2.34497</v>
      </c>
      <c r="HC26">
        <v>41.4041</v>
      </c>
      <c r="HD26">
        <v>13.939399999999999</v>
      </c>
      <c r="HE26">
        <v>18</v>
      </c>
      <c r="HF26">
        <v>693.18499999999995</v>
      </c>
      <c r="HG26">
        <v>730.25900000000001</v>
      </c>
      <c r="HH26">
        <v>30.998999999999999</v>
      </c>
      <c r="HI26">
        <v>35.497500000000002</v>
      </c>
      <c r="HJ26">
        <v>30</v>
      </c>
      <c r="HK26">
        <v>35.380200000000002</v>
      </c>
      <c r="HL26">
        <v>35.386899999999997</v>
      </c>
      <c r="HM26">
        <v>7.1156300000000003</v>
      </c>
      <c r="HN26">
        <v>16.3691</v>
      </c>
      <c r="HO26">
        <v>100</v>
      </c>
      <c r="HP26">
        <v>31</v>
      </c>
      <c r="HQ26">
        <v>76.808899999999994</v>
      </c>
      <c r="HR26">
        <v>36.990499999999997</v>
      </c>
      <c r="HS26">
        <v>98.952500000000001</v>
      </c>
      <c r="HT26">
        <v>98.001000000000005</v>
      </c>
    </row>
    <row r="27" spans="1:228" x14ac:dyDescent="0.2">
      <c r="A27">
        <v>12</v>
      </c>
      <c r="B27">
        <v>1669841497</v>
      </c>
      <c r="C27">
        <v>44</v>
      </c>
      <c r="D27" t="s">
        <v>382</v>
      </c>
      <c r="E27" t="s">
        <v>383</v>
      </c>
      <c r="F27">
        <v>4</v>
      </c>
      <c r="G27">
        <v>1669841495</v>
      </c>
      <c r="H27">
        <f t="shared" si="0"/>
        <v>1.0054202753666309E-3</v>
      </c>
      <c r="I27">
        <f t="shared" si="1"/>
        <v>1.0054202753666308</v>
      </c>
      <c r="J27">
        <f t="shared" si="2"/>
        <v>-1.4091284105523492</v>
      </c>
      <c r="K27">
        <f t="shared" si="3"/>
        <v>57.353528571428583</v>
      </c>
      <c r="L27">
        <f t="shared" si="4"/>
        <v>97.360739546279575</v>
      </c>
      <c r="M27">
        <f t="shared" si="5"/>
        <v>9.8084975071414444</v>
      </c>
      <c r="N27">
        <f t="shared" si="6"/>
        <v>5.7780163199275902</v>
      </c>
      <c r="O27">
        <f t="shared" si="7"/>
        <v>5.3615807407192219E-2</v>
      </c>
      <c r="P27">
        <f t="shared" si="8"/>
        <v>3.6550895683035769</v>
      </c>
      <c r="Q27">
        <f t="shared" si="9"/>
        <v>5.3182684471070794E-2</v>
      </c>
      <c r="R27">
        <f t="shared" si="10"/>
        <v>3.3277800353596926E-2</v>
      </c>
      <c r="S27">
        <f t="shared" si="11"/>
        <v>226.11082123484297</v>
      </c>
      <c r="T27">
        <f t="shared" si="12"/>
        <v>35.000103593546875</v>
      </c>
      <c r="U27">
        <f t="shared" si="13"/>
        <v>34.843271428571427</v>
      </c>
      <c r="V27">
        <f t="shared" si="14"/>
        <v>5.5995330347981005</v>
      </c>
      <c r="W27">
        <f t="shared" si="15"/>
        <v>70.293520695586068</v>
      </c>
      <c r="X27">
        <f t="shared" si="16"/>
        <v>3.7836619222092627</v>
      </c>
      <c r="Y27">
        <f t="shared" si="17"/>
        <v>5.3826609974407642</v>
      </c>
      <c r="Z27">
        <f t="shared" si="18"/>
        <v>1.8158711125888378</v>
      </c>
      <c r="AA27">
        <f t="shared" si="19"/>
        <v>-44.339034143668421</v>
      </c>
      <c r="AB27">
        <f t="shared" si="20"/>
        <v>-140.03725614803173</v>
      </c>
      <c r="AC27">
        <f t="shared" si="21"/>
        <v>-8.9031077532068306</v>
      </c>
      <c r="AD27">
        <f t="shared" si="22"/>
        <v>32.831423189936004</v>
      </c>
      <c r="AE27">
        <f t="shared" si="23"/>
        <v>21.251843431453253</v>
      </c>
      <c r="AF27">
        <f t="shared" si="24"/>
        <v>1.1827784482667523</v>
      </c>
      <c r="AG27">
        <f t="shared" si="25"/>
        <v>-1.4091284105523492</v>
      </c>
      <c r="AH27">
        <v>68.12375209785688</v>
      </c>
      <c r="AI27">
        <v>62.112307878787881</v>
      </c>
      <c r="AJ27">
        <v>1.680209986815532</v>
      </c>
      <c r="AK27">
        <v>65.005134469624949</v>
      </c>
      <c r="AL27">
        <f t="shared" si="26"/>
        <v>1.0054202753666308</v>
      </c>
      <c r="AM27">
        <v>37.100172578070207</v>
      </c>
      <c r="AN27">
        <v>37.547804999999997</v>
      </c>
      <c r="AO27">
        <v>-8.5272274954217037E-3</v>
      </c>
      <c r="AP27">
        <v>88.433336690688336</v>
      </c>
      <c r="AQ27">
        <v>1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46708.277937077808</v>
      </c>
      <c r="AV27">
        <f t="shared" si="30"/>
        <v>1199.975714285714</v>
      </c>
      <c r="AW27">
        <f t="shared" si="31"/>
        <v>1025.9043135931827</v>
      </c>
      <c r="AX27">
        <f t="shared" si="32"/>
        <v>0.8549375636354879</v>
      </c>
      <c r="AY27">
        <f t="shared" si="33"/>
        <v>0.18842949781649165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1669841495</v>
      </c>
      <c r="BF27">
        <v>57.353528571428583</v>
      </c>
      <c r="BG27">
        <v>66.208885714285728</v>
      </c>
      <c r="BH27">
        <v>37.55724285714286</v>
      </c>
      <c r="BI27">
        <v>37.084414285714288</v>
      </c>
      <c r="BJ27">
        <v>60.291185714285717</v>
      </c>
      <c r="BK27">
        <v>37.42285714285714</v>
      </c>
      <c r="BL27">
        <v>650.03742857142868</v>
      </c>
      <c r="BM27">
        <v>100.64357142857141</v>
      </c>
      <c r="BN27">
        <v>0.10029671428571429</v>
      </c>
      <c r="BO27">
        <v>34.13261428571429</v>
      </c>
      <c r="BP27">
        <v>34.843271428571427</v>
      </c>
      <c r="BQ27">
        <v>999.89999999999986</v>
      </c>
      <c r="BR27">
        <v>0</v>
      </c>
      <c r="BS27">
        <v>0</v>
      </c>
      <c r="BT27">
        <v>8958.3914285714291</v>
      </c>
      <c r="BU27">
        <v>0</v>
      </c>
      <c r="BV27">
        <v>1189.3928571428571</v>
      </c>
      <c r="BW27">
        <v>-8.8553499999999996</v>
      </c>
      <c r="BX27">
        <v>59.591628571428579</v>
      </c>
      <c r="BY27">
        <v>68.758771428571436</v>
      </c>
      <c r="BZ27">
        <v>0.47281371428571428</v>
      </c>
      <c r="CA27">
        <v>66.208885714285728</v>
      </c>
      <c r="CB27">
        <v>37.084414285714288</v>
      </c>
      <c r="CC27">
        <v>3.7798928571428569</v>
      </c>
      <c r="CD27">
        <v>3.732307142857143</v>
      </c>
      <c r="CE27">
        <v>27.93232857142857</v>
      </c>
      <c r="CF27">
        <v>27.71528571428572</v>
      </c>
      <c r="CG27">
        <v>1199.975714285714</v>
      </c>
      <c r="CH27">
        <v>0.499998</v>
      </c>
      <c r="CI27">
        <v>0.50000200000000006</v>
      </c>
      <c r="CJ27">
        <v>0</v>
      </c>
      <c r="CK27">
        <v>908.08042857142857</v>
      </c>
      <c r="CL27">
        <v>4.9990899999999998</v>
      </c>
      <c r="CM27">
        <v>9390.7128571428566</v>
      </c>
      <c r="CN27">
        <v>9557.6457142857143</v>
      </c>
      <c r="CO27">
        <v>45.061999999999998</v>
      </c>
      <c r="CP27">
        <v>47.169285714285706</v>
      </c>
      <c r="CQ27">
        <v>45.875</v>
      </c>
      <c r="CR27">
        <v>46.25</v>
      </c>
      <c r="CS27">
        <v>46.436999999999998</v>
      </c>
      <c r="CT27">
        <v>597.48571428571427</v>
      </c>
      <c r="CU27">
        <v>597.49</v>
      </c>
      <c r="CV27">
        <v>0</v>
      </c>
      <c r="CW27">
        <v>1669841506.4000001</v>
      </c>
      <c r="CX27">
        <v>0</v>
      </c>
      <c r="CY27">
        <v>1669837671.5999999</v>
      </c>
      <c r="CZ27" t="s">
        <v>356</v>
      </c>
      <c r="DA27">
        <v>1669837671.5999999</v>
      </c>
      <c r="DB27">
        <v>1669837668.5999999</v>
      </c>
      <c r="DC27">
        <v>3</v>
      </c>
      <c r="DD27">
        <v>-1.2E-2</v>
      </c>
      <c r="DE27">
        <v>-1E-3</v>
      </c>
      <c r="DF27">
        <v>-3.61</v>
      </c>
      <c r="DG27">
        <v>0.13400000000000001</v>
      </c>
      <c r="DH27">
        <v>415</v>
      </c>
      <c r="DI27">
        <v>36</v>
      </c>
      <c r="DJ27">
        <v>0.51</v>
      </c>
      <c r="DK27">
        <v>0.24</v>
      </c>
      <c r="DL27">
        <v>-8.3834612499999999</v>
      </c>
      <c r="DM27">
        <v>-4.1723474296434988</v>
      </c>
      <c r="DN27">
        <v>0.41307861105476951</v>
      </c>
      <c r="DO27">
        <v>0</v>
      </c>
      <c r="DP27">
        <v>0.46045989999999992</v>
      </c>
      <c r="DQ27">
        <v>0.26251884427767352</v>
      </c>
      <c r="DR27">
        <v>3.2919707928382357E-2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3.29454</v>
      </c>
      <c r="EB27">
        <v>2.6250800000000001</v>
      </c>
      <c r="EC27">
        <v>1.8458800000000001E-2</v>
      </c>
      <c r="ED27">
        <v>1.9933599999999999E-2</v>
      </c>
      <c r="EE27">
        <v>0.14765400000000001</v>
      </c>
      <c r="EF27">
        <v>0.144707</v>
      </c>
      <c r="EG27">
        <v>29619.4</v>
      </c>
      <c r="EH27">
        <v>30093.5</v>
      </c>
      <c r="EI27">
        <v>28083.599999999999</v>
      </c>
      <c r="EJ27">
        <v>29566.5</v>
      </c>
      <c r="EK27">
        <v>32924</v>
      </c>
      <c r="EL27">
        <v>35098</v>
      </c>
      <c r="EM27">
        <v>39636.400000000001</v>
      </c>
      <c r="EN27">
        <v>42262.3</v>
      </c>
      <c r="EO27">
        <v>2.1805300000000001</v>
      </c>
      <c r="EP27">
        <v>2.1370499999999999</v>
      </c>
      <c r="EQ27">
        <v>0.14971200000000001</v>
      </c>
      <c r="ER27">
        <v>0</v>
      </c>
      <c r="ES27">
        <v>32.424799999999998</v>
      </c>
      <c r="ET27">
        <v>999.9</v>
      </c>
      <c r="EU27">
        <v>67.900000000000006</v>
      </c>
      <c r="EV27">
        <v>37</v>
      </c>
      <c r="EW27">
        <v>42.537799999999997</v>
      </c>
      <c r="EX27">
        <v>57.476300000000002</v>
      </c>
      <c r="EY27">
        <v>-3.0769199999999999</v>
      </c>
      <c r="EZ27">
        <v>2</v>
      </c>
      <c r="FA27">
        <v>0.65069600000000005</v>
      </c>
      <c r="FB27">
        <v>1.2089700000000001</v>
      </c>
      <c r="FC27">
        <v>20.266999999999999</v>
      </c>
      <c r="FD27">
        <v>5.2166899999999998</v>
      </c>
      <c r="FE27">
        <v>12.0099</v>
      </c>
      <c r="FF27">
        <v>4.9866000000000001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1.86219</v>
      </c>
      <c r="FN27">
        <v>1.86432</v>
      </c>
      <c r="FO27">
        <v>1.8603499999999999</v>
      </c>
      <c r="FP27">
        <v>1.8610599999999999</v>
      </c>
      <c r="FQ27">
        <v>1.8602000000000001</v>
      </c>
      <c r="FR27">
        <v>1.86188</v>
      </c>
      <c r="FS27">
        <v>1.8584000000000001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-2.9449999999999998</v>
      </c>
      <c r="GH27">
        <v>0.13439999999999999</v>
      </c>
      <c r="GI27">
        <v>-2.8021434710705861</v>
      </c>
      <c r="GJ27">
        <v>-2.3075681364705448E-3</v>
      </c>
      <c r="GK27">
        <v>1.0095546511955911E-6</v>
      </c>
      <c r="GL27">
        <v>-2.6335145029951209E-10</v>
      </c>
      <c r="GM27">
        <v>0.1343800000000073</v>
      </c>
      <c r="GN27">
        <v>0</v>
      </c>
      <c r="GO27">
        <v>0</v>
      </c>
      <c r="GP27">
        <v>0</v>
      </c>
      <c r="GQ27">
        <v>4</v>
      </c>
      <c r="GR27">
        <v>2088</v>
      </c>
      <c r="GS27">
        <v>5</v>
      </c>
      <c r="GT27">
        <v>35</v>
      </c>
      <c r="GU27">
        <v>63.8</v>
      </c>
      <c r="GV27">
        <v>63.8</v>
      </c>
      <c r="GW27">
        <v>0.37475599999999998</v>
      </c>
      <c r="GX27">
        <v>2.6440399999999999</v>
      </c>
      <c r="GY27">
        <v>2.04834</v>
      </c>
      <c r="GZ27">
        <v>2.6159699999999999</v>
      </c>
      <c r="HA27">
        <v>2.1972700000000001</v>
      </c>
      <c r="HB27">
        <v>2.3596200000000001</v>
      </c>
      <c r="HC27">
        <v>41.430100000000003</v>
      </c>
      <c r="HD27">
        <v>13.921900000000001</v>
      </c>
      <c r="HE27">
        <v>18</v>
      </c>
      <c r="HF27">
        <v>693.18499999999995</v>
      </c>
      <c r="HG27">
        <v>730.11599999999999</v>
      </c>
      <c r="HH27">
        <v>30.9985</v>
      </c>
      <c r="HI27">
        <v>35.497300000000003</v>
      </c>
      <c r="HJ27">
        <v>30</v>
      </c>
      <c r="HK27">
        <v>35.380200000000002</v>
      </c>
      <c r="HL27">
        <v>35.386899999999997</v>
      </c>
      <c r="HM27">
        <v>7.5172999999999996</v>
      </c>
      <c r="HN27">
        <v>16.3691</v>
      </c>
      <c r="HO27">
        <v>100</v>
      </c>
      <c r="HP27">
        <v>31</v>
      </c>
      <c r="HQ27">
        <v>83.521100000000004</v>
      </c>
      <c r="HR27">
        <v>36.988900000000001</v>
      </c>
      <c r="HS27">
        <v>98.951800000000006</v>
      </c>
      <c r="HT27">
        <v>98.001199999999997</v>
      </c>
    </row>
    <row r="28" spans="1:228" x14ac:dyDescent="0.2">
      <c r="A28">
        <v>13</v>
      </c>
      <c r="B28">
        <v>1669841501</v>
      </c>
      <c r="C28">
        <v>48</v>
      </c>
      <c r="D28" t="s">
        <v>384</v>
      </c>
      <c r="E28" t="s">
        <v>385</v>
      </c>
      <c r="F28">
        <v>4</v>
      </c>
      <c r="G28">
        <v>1669841498.6875</v>
      </c>
      <c r="H28">
        <f t="shared" si="0"/>
        <v>1.0446295922707904E-3</v>
      </c>
      <c r="I28">
        <f t="shared" si="1"/>
        <v>1.0446295922707904</v>
      </c>
      <c r="J28">
        <f t="shared" si="2"/>
        <v>-1.1405026478576128</v>
      </c>
      <c r="K28">
        <f t="shared" si="3"/>
        <v>63.282112499999997</v>
      </c>
      <c r="L28">
        <f t="shared" si="4"/>
        <v>93.911995511869364</v>
      </c>
      <c r="M28">
        <f t="shared" si="5"/>
        <v>9.4609131935114661</v>
      </c>
      <c r="N28">
        <f t="shared" si="6"/>
        <v>6.3751874273490161</v>
      </c>
      <c r="O28">
        <f t="shared" si="7"/>
        <v>5.5686447603573608E-2</v>
      </c>
      <c r="P28">
        <f t="shared" si="8"/>
        <v>3.6649642695858748</v>
      </c>
      <c r="Q28">
        <f t="shared" si="9"/>
        <v>5.5220628602199937E-2</v>
      </c>
      <c r="R28">
        <f t="shared" si="10"/>
        <v>3.4554419909719178E-2</v>
      </c>
      <c r="S28">
        <f t="shared" si="11"/>
        <v>226.12481323448151</v>
      </c>
      <c r="T28">
        <f t="shared" si="12"/>
        <v>34.982517390333577</v>
      </c>
      <c r="U28">
        <f t="shared" si="13"/>
        <v>34.839112499999999</v>
      </c>
      <c r="V28">
        <f t="shared" si="14"/>
        <v>5.5982420828054114</v>
      </c>
      <c r="W28">
        <f t="shared" si="15"/>
        <v>70.275674775325413</v>
      </c>
      <c r="X28">
        <f t="shared" si="16"/>
        <v>3.7811782228137152</v>
      </c>
      <c r="Y28">
        <f t="shared" si="17"/>
        <v>5.3804936557383716</v>
      </c>
      <c r="Z28">
        <f t="shared" si="18"/>
        <v>1.8170638599916962</v>
      </c>
      <c r="AA28">
        <f t="shared" si="19"/>
        <v>-46.068165019141858</v>
      </c>
      <c r="AB28">
        <f t="shared" si="20"/>
        <v>-141.02174931589769</v>
      </c>
      <c r="AC28">
        <f t="shared" si="21"/>
        <v>-8.9410453258172939</v>
      </c>
      <c r="AD28">
        <f t="shared" si="22"/>
        <v>30.093853573624642</v>
      </c>
      <c r="AE28">
        <f t="shared" si="23"/>
        <v>21.37048121240931</v>
      </c>
      <c r="AF28">
        <f t="shared" si="24"/>
        <v>1.1993842989883257</v>
      </c>
      <c r="AG28">
        <f t="shared" si="25"/>
        <v>-1.1405026478576128</v>
      </c>
      <c r="AH28">
        <v>74.850452597641123</v>
      </c>
      <c r="AI28">
        <v>68.77200909090908</v>
      </c>
      <c r="AJ28">
        <v>1.667712759408166</v>
      </c>
      <c r="AK28">
        <v>65.005134469624949</v>
      </c>
      <c r="AL28">
        <f t="shared" si="26"/>
        <v>1.0446295922707904</v>
      </c>
      <c r="AM28">
        <v>37.068661881091877</v>
      </c>
      <c r="AN28">
        <v>37.521350294117632</v>
      </c>
      <c r="AO28">
        <v>-6.5400092507449771E-3</v>
      </c>
      <c r="AP28">
        <v>88.433336690688336</v>
      </c>
      <c r="AQ28">
        <v>1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46884.890033110205</v>
      </c>
      <c r="AV28">
        <f t="shared" si="30"/>
        <v>1200.0525</v>
      </c>
      <c r="AW28">
        <f t="shared" si="31"/>
        <v>1025.9697135929955</v>
      </c>
      <c r="AX28">
        <f t="shared" si="32"/>
        <v>0.85493735781809177</v>
      </c>
      <c r="AY28">
        <f t="shared" si="33"/>
        <v>0.18842910058891715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1669841498.6875</v>
      </c>
      <c r="BF28">
        <v>63.282112499999997</v>
      </c>
      <c r="BG28">
        <v>72.190487500000003</v>
      </c>
      <c r="BH28">
        <v>37.533162500000003</v>
      </c>
      <c r="BI28">
        <v>37.053662500000002</v>
      </c>
      <c r="BJ28">
        <v>66.232712500000005</v>
      </c>
      <c r="BK28">
        <v>37.398762499999997</v>
      </c>
      <c r="BL28">
        <v>650.00887499999999</v>
      </c>
      <c r="BM28">
        <v>100.642375</v>
      </c>
      <c r="BN28">
        <v>9.9954475000000001E-2</v>
      </c>
      <c r="BO28">
        <v>34.125387500000002</v>
      </c>
      <c r="BP28">
        <v>34.839112499999999</v>
      </c>
      <c r="BQ28">
        <v>999.9</v>
      </c>
      <c r="BR28">
        <v>0</v>
      </c>
      <c r="BS28">
        <v>0</v>
      </c>
      <c r="BT28">
        <v>8992.6574999999993</v>
      </c>
      <c r="BU28">
        <v>0</v>
      </c>
      <c r="BV28">
        <v>1190.135</v>
      </c>
      <c r="BW28">
        <v>-8.9084050000000001</v>
      </c>
      <c r="BX28">
        <v>65.749875000000003</v>
      </c>
      <c r="BY28">
        <v>74.96833749999999</v>
      </c>
      <c r="BZ28">
        <v>0.47948325000000003</v>
      </c>
      <c r="CA28">
        <v>72.190487500000003</v>
      </c>
      <c r="CB28">
        <v>37.053662500000002</v>
      </c>
      <c r="CC28">
        <v>3.7774274999999999</v>
      </c>
      <c r="CD28">
        <v>3.7291712499999998</v>
      </c>
      <c r="CE28">
        <v>27.921125</v>
      </c>
      <c r="CF28">
        <v>27.700900000000001</v>
      </c>
      <c r="CG28">
        <v>1200.0525</v>
      </c>
      <c r="CH28">
        <v>0.50000662499999993</v>
      </c>
      <c r="CI28">
        <v>0.49999337500000002</v>
      </c>
      <c r="CJ28">
        <v>0</v>
      </c>
      <c r="CK28">
        <v>908.12225000000001</v>
      </c>
      <c r="CL28">
        <v>4.9990899999999998</v>
      </c>
      <c r="CM28">
        <v>9392.6949999999997</v>
      </c>
      <c r="CN28">
        <v>9558.302499999998</v>
      </c>
      <c r="CO28">
        <v>45.007750000000001</v>
      </c>
      <c r="CP28">
        <v>47.132750000000001</v>
      </c>
      <c r="CQ28">
        <v>45.875</v>
      </c>
      <c r="CR28">
        <v>46.25</v>
      </c>
      <c r="CS28">
        <v>46.405999999999999</v>
      </c>
      <c r="CT28">
        <v>597.53250000000003</v>
      </c>
      <c r="CU28">
        <v>597.52</v>
      </c>
      <c r="CV28">
        <v>0</v>
      </c>
      <c r="CW28">
        <v>1669841510.5999999</v>
      </c>
      <c r="CX28">
        <v>0</v>
      </c>
      <c r="CY28">
        <v>1669837671.5999999</v>
      </c>
      <c r="CZ28" t="s">
        <v>356</v>
      </c>
      <c r="DA28">
        <v>1669837671.5999999</v>
      </c>
      <c r="DB28">
        <v>1669837668.5999999</v>
      </c>
      <c r="DC28">
        <v>3</v>
      </c>
      <c r="DD28">
        <v>-1.2E-2</v>
      </c>
      <c r="DE28">
        <v>-1E-3</v>
      </c>
      <c r="DF28">
        <v>-3.61</v>
      </c>
      <c r="DG28">
        <v>0.13400000000000001</v>
      </c>
      <c r="DH28">
        <v>415</v>
      </c>
      <c r="DI28">
        <v>36</v>
      </c>
      <c r="DJ28">
        <v>0.51</v>
      </c>
      <c r="DK28">
        <v>0.24</v>
      </c>
      <c r="DL28">
        <v>-8.6192752500000012</v>
      </c>
      <c r="DM28">
        <v>-2.729262326454017</v>
      </c>
      <c r="DN28">
        <v>0.27372666277682478</v>
      </c>
      <c r="DO28">
        <v>0</v>
      </c>
      <c r="DP28">
        <v>0.47458325000000001</v>
      </c>
      <c r="DQ28">
        <v>9.9929020637898103E-2</v>
      </c>
      <c r="DR28">
        <v>2.1246186817579761E-2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3.2944399999999998</v>
      </c>
      <c r="EB28">
        <v>2.6253099999999998</v>
      </c>
      <c r="EC28">
        <v>2.02963E-2</v>
      </c>
      <c r="ED28">
        <v>2.17637E-2</v>
      </c>
      <c r="EE28">
        <v>0.14757999999999999</v>
      </c>
      <c r="EF28">
        <v>0.14466200000000001</v>
      </c>
      <c r="EG28">
        <v>29564</v>
      </c>
      <c r="EH28">
        <v>30037.5</v>
      </c>
      <c r="EI28">
        <v>28083.5</v>
      </c>
      <c r="EJ28">
        <v>29566.6</v>
      </c>
      <c r="EK28">
        <v>32926.6</v>
      </c>
      <c r="EL28">
        <v>35100.5</v>
      </c>
      <c r="EM28">
        <v>39636</v>
      </c>
      <c r="EN28">
        <v>42262.9</v>
      </c>
      <c r="EO28">
        <v>2.1804299999999999</v>
      </c>
      <c r="EP28">
        <v>2.1371000000000002</v>
      </c>
      <c r="EQ28">
        <v>0.14942900000000001</v>
      </c>
      <c r="ER28">
        <v>0</v>
      </c>
      <c r="ES28">
        <v>32.4148</v>
      </c>
      <c r="ET28">
        <v>999.9</v>
      </c>
      <c r="EU28">
        <v>67.900000000000006</v>
      </c>
      <c r="EV28">
        <v>37</v>
      </c>
      <c r="EW28">
        <v>42.540300000000002</v>
      </c>
      <c r="EX28">
        <v>57.476300000000002</v>
      </c>
      <c r="EY28">
        <v>-3.1169899999999999</v>
      </c>
      <c r="EZ28">
        <v>2</v>
      </c>
      <c r="FA28">
        <v>0.65063000000000004</v>
      </c>
      <c r="FB28">
        <v>1.20164</v>
      </c>
      <c r="FC28">
        <v>20.266999999999999</v>
      </c>
      <c r="FD28">
        <v>5.2166899999999998</v>
      </c>
      <c r="FE28">
        <v>12.0099</v>
      </c>
      <c r="FF28">
        <v>4.9862000000000002</v>
      </c>
      <c r="FG28">
        <v>3.2845499999999999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1.86219</v>
      </c>
      <c r="FN28">
        <v>1.8643000000000001</v>
      </c>
      <c r="FO28">
        <v>1.8603499999999999</v>
      </c>
      <c r="FP28">
        <v>1.8610500000000001</v>
      </c>
      <c r="FQ28">
        <v>1.8602000000000001</v>
      </c>
      <c r="FR28">
        <v>1.86188</v>
      </c>
      <c r="FS28">
        <v>1.85839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-2.9590000000000001</v>
      </c>
      <c r="GH28">
        <v>0.13439999999999999</v>
      </c>
      <c r="GI28">
        <v>-2.8021434710705861</v>
      </c>
      <c r="GJ28">
        <v>-2.3075681364705448E-3</v>
      </c>
      <c r="GK28">
        <v>1.0095546511955911E-6</v>
      </c>
      <c r="GL28">
        <v>-2.6335145029951209E-10</v>
      </c>
      <c r="GM28">
        <v>0.1343800000000073</v>
      </c>
      <c r="GN28">
        <v>0</v>
      </c>
      <c r="GO28">
        <v>0</v>
      </c>
      <c r="GP28">
        <v>0</v>
      </c>
      <c r="GQ28">
        <v>4</v>
      </c>
      <c r="GR28">
        <v>2088</v>
      </c>
      <c r="GS28">
        <v>5</v>
      </c>
      <c r="GT28">
        <v>35</v>
      </c>
      <c r="GU28">
        <v>63.8</v>
      </c>
      <c r="GV28">
        <v>63.9</v>
      </c>
      <c r="GW28">
        <v>0.394287</v>
      </c>
      <c r="GX28">
        <v>2.63672</v>
      </c>
      <c r="GY28">
        <v>2.04834</v>
      </c>
      <c r="GZ28">
        <v>2.6159699999999999</v>
      </c>
      <c r="HA28">
        <v>2.1972700000000001</v>
      </c>
      <c r="HB28">
        <v>2.3706100000000001</v>
      </c>
      <c r="HC28">
        <v>41.4041</v>
      </c>
      <c r="HD28">
        <v>13.9306</v>
      </c>
      <c r="HE28">
        <v>18</v>
      </c>
      <c r="HF28">
        <v>693.09100000000001</v>
      </c>
      <c r="HG28">
        <v>730.154</v>
      </c>
      <c r="HH28">
        <v>30.998200000000001</v>
      </c>
      <c r="HI28">
        <v>35.494199999999999</v>
      </c>
      <c r="HJ28">
        <v>29.9999</v>
      </c>
      <c r="HK28">
        <v>35.379100000000001</v>
      </c>
      <c r="HL28">
        <v>35.386000000000003</v>
      </c>
      <c r="HM28">
        <v>7.92441</v>
      </c>
      <c r="HN28">
        <v>16.3691</v>
      </c>
      <c r="HO28">
        <v>100</v>
      </c>
      <c r="HP28">
        <v>31</v>
      </c>
      <c r="HQ28">
        <v>90.235600000000005</v>
      </c>
      <c r="HR28">
        <v>37</v>
      </c>
      <c r="HS28">
        <v>98.950999999999993</v>
      </c>
      <c r="HT28">
        <v>98.002200000000002</v>
      </c>
    </row>
    <row r="29" spans="1:228" x14ac:dyDescent="0.2">
      <c r="A29">
        <v>14</v>
      </c>
      <c r="B29">
        <v>1669841505</v>
      </c>
      <c r="C29">
        <v>52</v>
      </c>
      <c r="D29" t="s">
        <v>386</v>
      </c>
      <c r="E29" t="s">
        <v>387</v>
      </c>
      <c r="F29">
        <v>4</v>
      </c>
      <c r="G29">
        <v>1669841503</v>
      </c>
      <c r="H29">
        <f t="shared" si="0"/>
        <v>1.0325300673536017E-3</v>
      </c>
      <c r="I29">
        <f t="shared" si="1"/>
        <v>1.0325300673536018</v>
      </c>
      <c r="J29">
        <f t="shared" si="2"/>
        <v>-0.9948042126437141</v>
      </c>
      <c r="K29">
        <f t="shared" si="3"/>
        <v>70.229428571428571</v>
      </c>
      <c r="L29">
        <f t="shared" si="4"/>
        <v>96.836136781569849</v>
      </c>
      <c r="M29">
        <f t="shared" si="5"/>
        <v>9.7551570432684933</v>
      </c>
      <c r="N29">
        <f t="shared" si="6"/>
        <v>7.0748289589314055</v>
      </c>
      <c r="O29">
        <f t="shared" si="7"/>
        <v>5.5026817382116129E-2</v>
      </c>
      <c r="P29">
        <f t="shared" si="8"/>
        <v>3.6581668790095203</v>
      </c>
      <c r="Q29">
        <f t="shared" si="9"/>
        <v>5.4571082330477583E-2</v>
      </c>
      <c r="R29">
        <f t="shared" si="10"/>
        <v>3.4147557666461527E-2</v>
      </c>
      <c r="S29">
        <f t="shared" si="11"/>
        <v>226.11073637845237</v>
      </c>
      <c r="T29">
        <f t="shared" si="12"/>
        <v>34.978023648310526</v>
      </c>
      <c r="U29">
        <f t="shared" si="13"/>
        <v>34.831114285714293</v>
      </c>
      <c r="V29">
        <f t="shared" si="14"/>
        <v>5.5957601246755519</v>
      </c>
      <c r="W29">
        <f t="shared" si="15"/>
        <v>70.256868703372604</v>
      </c>
      <c r="X29">
        <f t="shared" si="16"/>
        <v>3.7783817095002172</v>
      </c>
      <c r="Y29">
        <f t="shared" si="17"/>
        <v>5.3779534716423258</v>
      </c>
      <c r="Z29">
        <f t="shared" si="18"/>
        <v>1.8173784151753347</v>
      </c>
      <c r="AA29">
        <f t="shared" si="19"/>
        <v>-45.534575970293837</v>
      </c>
      <c r="AB29">
        <f t="shared" si="20"/>
        <v>-140.85387606430641</v>
      </c>
      <c r="AC29">
        <f t="shared" si="21"/>
        <v>-8.9462769094401047</v>
      </c>
      <c r="AD29">
        <f t="shared" si="22"/>
        <v>30.776007434412008</v>
      </c>
      <c r="AE29">
        <f t="shared" si="23"/>
        <v>21.592213487069987</v>
      </c>
      <c r="AF29">
        <f t="shared" si="24"/>
        <v>1.1480276006550902</v>
      </c>
      <c r="AG29">
        <f t="shared" si="25"/>
        <v>-0.9948042126437141</v>
      </c>
      <c r="AH29">
        <v>81.627970321973407</v>
      </c>
      <c r="AI29">
        <v>75.473241212121209</v>
      </c>
      <c r="AJ29">
        <v>1.671169220835832</v>
      </c>
      <c r="AK29">
        <v>65.005134469624949</v>
      </c>
      <c r="AL29">
        <f t="shared" si="26"/>
        <v>1.0325300673536018</v>
      </c>
      <c r="AM29">
        <v>37.04908587895325</v>
      </c>
      <c r="AN29">
        <v>37.498440882352931</v>
      </c>
      <c r="AO29">
        <v>-6.8205418604044233E-3</v>
      </c>
      <c r="AP29">
        <v>88.433336690688336</v>
      </c>
      <c r="AQ29">
        <v>1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46765.325772283155</v>
      </c>
      <c r="AV29">
        <f t="shared" si="30"/>
        <v>1199.97</v>
      </c>
      <c r="AW29">
        <f t="shared" si="31"/>
        <v>1025.8999421650012</v>
      </c>
      <c r="AX29">
        <f t="shared" si="32"/>
        <v>0.85493799192063236</v>
      </c>
      <c r="AY29">
        <f t="shared" si="33"/>
        <v>0.18843032440682048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1669841503</v>
      </c>
      <c r="BF29">
        <v>70.229428571428571</v>
      </c>
      <c r="BG29">
        <v>79.231685714285717</v>
      </c>
      <c r="BH29">
        <v>37.506714285714288</v>
      </c>
      <c r="BI29">
        <v>37.047742857142858</v>
      </c>
      <c r="BJ29">
        <v>73.195185714285714</v>
      </c>
      <c r="BK29">
        <v>37.372342857142861</v>
      </c>
      <c r="BL29">
        <v>650.02214285714285</v>
      </c>
      <c r="BM29">
        <v>100.6387142857143</v>
      </c>
      <c r="BN29">
        <v>0.10009425714285709</v>
      </c>
      <c r="BO29">
        <v>34.116914285714287</v>
      </c>
      <c r="BP29">
        <v>34.831114285714293</v>
      </c>
      <c r="BQ29">
        <v>999.89999999999986</v>
      </c>
      <c r="BR29">
        <v>0</v>
      </c>
      <c r="BS29">
        <v>0</v>
      </c>
      <c r="BT29">
        <v>8969.4642857142862</v>
      </c>
      <c r="BU29">
        <v>0</v>
      </c>
      <c r="BV29">
        <v>1194.171428571429</v>
      </c>
      <c r="BW29">
        <v>-9.0022642857142863</v>
      </c>
      <c r="BX29">
        <v>72.966142857142856</v>
      </c>
      <c r="BY29">
        <v>82.279971428571429</v>
      </c>
      <c r="BZ29">
        <v>0.45898642857142857</v>
      </c>
      <c r="CA29">
        <v>79.231685714285717</v>
      </c>
      <c r="CB29">
        <v>37.047742857142858</v>
      </c>
      <c r="CC29">
        <v>3.774625714285714</v>
      </c>
      <c r="CD29">
        <v>3.728434285714286</v>
      </c>
      <c r="CE29">
        <v>27.908428571428569</v>
      </c>
      <c r="CF29">
        <v>27.697514285714281</v>
      </c>
      <c r="CG29">
        <v>1199.97</v>
      </c>
      <c r="CH29">
        <v>0.49998414285714288</v>
      </c>
      <c r="CI29">
        <v>0.50001585714285723</v>
      </c>
      <c r="CJ29">
        <v>0</v>
      </c>
      <c r="CK29">
        <v>908.19099999999992</v>
      </c>
      <c r="CL29">
        <v>4.9990899999999998</v>
      </c>
      <c r="CM29">
        <v>9392.8642857142877</v>
      </c>
      <c r="CN29">
        <v>9557.557142857142</v>
      </c>
      <c r="CO29">
        <v>45</v>
      </c>
      <c r="CP29">
        <v>47.125</v>
      </c>
      <c r="CQ29">
        <v>45.875</v>
      </c>
      <c r="CR29">
        <v>46.186999999999998</v>
      </c>
      <c r="CS29">
        <v>46.375</v>
      </c>
      <c r="CT29">
        <v>597.46571428571428</v>
      </c>
      <c r="CU29">
        <v>597.50428571428586</v>
      </c>
      <c r="CV29">
        <v>0</v>
      </c>
      <c r="CW29">
        <v>1669841514.8</v>
      </c>
      <c r="CX29">
        <v>0</v>
      </c>
      <c r="CY29">
        <v>1669837671.5999999</v>
      </c>
      <c r="CZ29" t="s">
        <v>356</v>
      </c>
      <c r="DA29">
        <v>1669837671.5999999</v>
      </c>
      <c r="DB29">
        <v>1669837668.5999999</v>
      </c>
      <c r="DC29">
        <v>3</v>
      </c>
      <c r="DD29">
        <v>-1.2E-2</v>
      </c>
      <c r="DE29">
        <v>-1E-3</v>
      </c>
      <c r="DF29">
        <v>-3.61</v>
      </c>
      <c r="DG29">
        <v>0.13400000000000001</v>
      </c>
      <c r="DH29">
        <v>415</v>
      </c>
      <c r="DI29">
        <v>36</v>
      </c>
      <c r="DJ29">
        <v>0.51</v>
      </c>
      <c r="DK29">
        <v>0.24</v>
      </c>
      <c r="DL29">
        <v>-8.7510302439024397</v>
      </c>
      <c r="DM29">
        <v>-1.9613303832752591</v>
      </c>
      <c r="DN29">
        <v>0.20274044720796799</v>
      </c>
      <c r="DO29">
        <v>0</v>
      </c>
      <c r="DP29">
        <v>0.47858141463414627</v>
      </c>
      <c r="DQ29">
        <v>-5.1611372822298718E-2</v>
      </c>
      <c r="DR29">
        <v>1.4645699263798899E-2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3.2944499999999999</v>
      </c>
      <c r="EB29">
        <v>2.6249699999999998</v>
      </c>
      <c r="EC29">
        <v>2.2117100000000001E-2</v>
      </c>
      <c r="ED29">
        <v>2.35987E-2</v>
      </c>
      <c r="EE29">
        <v>0.14752100000000001</v>
      </c>
      <c r="EF29">
        <v>0.144654</v>
      </c>
      <c r="EG29">
        <v>29509.599999999999</v>
      </c>
      <c r="EH29">
        <v>29981.4</v>
      </c>
      <c r="EI29">
        <v>28084</v>
      </c>
      <c r="EJ29">
        <v>29566.799999999999</v>
      </c>
      <c r="EK29">
        <v>32929.9</v>
      </c>
      <c r="EL29">
        <v>35101.199999999997</v>
      </c>
      <c r="EM29">
        <v>39637</v>
      </c>
      <c r="EN29">
        <v>42263.199999999997</v>
      </c>
      <c r="EO29">
        <v>2.1805300000000001</v>
      </c>
      <c r="EP29">
        <v>2.137</v>
      </c>
      <c r="EQ29">
        <v>0.14951500000000001</v>
      </c>
      <c r="ER29">
        <v>0</v>
      </c>
      <c r="ES29">
        <v>32.404699999999998</v>
      </c>
      <c r="ET29">
        <v>999.9</v>
      </c>
      <c r="EU29">
        <v>67.900000000000006</v>
      </c>
      <c r="EV29">
        <v>37</v>
      </c>
      <c r="EW29">
        <v>42.537300000000002</v>
      </c>
      <c r="EX29">
        <v>56.816299999999998</v>
      </c>
      <c r="EY29">
        <v>-3.20112</v>
      </c>
      <c r="EZ29">
        <v>2</v>
      </c>
      <c r="FA29">
        <v>0.65060499999999999</v>
      </c>
      <c r="FB29">
        <v>1.19306</v>
      </c>
      <c r="FC29">
        <v>20.267099999999999</v>
      </c>
      <c r="FD29">
        <v>5.2165400000000002</v>
      </c>
      <c r="FE29">
        <v>12.0099</v>
      </c>
      <c r="FF29">
        <v>4.9859999999999998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1.8622000000000001</v>
      </c>
      <c r="FN29">
        <v>1.8643000000000001</v>
      </c>
      <c r="FO29">
        <v>1.8603499999999999</v>
      </c>
      <c r="FP29">
        <v>1.8610899999999999</v>
      </c>
      <c r="FQ29">
        <v>1.86019</v>
      </c>
      <c r="FR29">
        <v>1.86189</v>
      </c>
      <c r="FS29">
        <v>1.8584099999999999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-2.9729999999999999</v>
      </c>
      <c r="GH29">
        <v>0.13439999999999999</v>
      </c>
      <c r="GI29">
        <v>-2.8021434710705861</v>
      </c>
      <c r="GJ29">
        <v>-2.3075681364705448E-3</v>
      </c>
      <c r="GK29">
        <v>1.0095546511955911E-6</v>
      </c>
      <c r="GL29">
        <v>-2.6335145029951209E-10</v>
      </c>
      <c r="GM29">
        <v>0.1343800000000073</v>
      </c>
      <c r="GN29">
        <v>0</v>
      </c>
      <c r="GO29">
        <v>0</v>
      </c>
      <c r="GP29">
        <v>0</v>
      </c>
      <c r="GQ29">
        <v>4</v>
      </c>
      <c r="GR29">
        <v>2088</v>
      </c>
      <c r="GS29">
        <v>5</v>
      </c>
      <c r="GT29">
        <v>35</v>
      </c>
      <c r="GU29">
        <v>63.9</v>
      </c>
      <c r="GV29">
        <v>63.9</v>
      </c>
      <c r="GW29">
        <v>0.41503899999999999</v>
      </c>
      <c r="GX29">
        <v>2.6415999999999999</v>
      </c>
      <c r="GY29">
        <v>2.04834</v>
      </c>
      <c r="GZ29">
        <v>2.6171899999999999</v>
      </c>
      <c r="HA29">
        <v>2.1972700000000001</v>
      </c>
      <c r="HB29">
        <v>2.2888199999999999</v>
      </c>
      <c r="HC29">
        <v>41.4041</v>
      </c>
      <c r="HD29">
        <v>13.9131</v>
      </c>
      <c r="HE29">
        <v>18</v>
      </c>
      <c r="HF29">
        <v>693.15099999999995</v>
      </c>
      <c r="HG29">
        <v>730.03</v>
      </c>
      <c r="HH29">
        <v>30.997900000000001</v>
      </c>
      <c r="HI29">
        <v>35.493200000000002</v>
      </c>
      <c r="HJ29">
        <v>29.9999</v>
      </c>
      <c r="HK29">
        <v>35.377000000000002</v>
      </c>
      <c r="HL29">
        <v>35.383600000000001</v>
      </c>
      <c r="HM29">
        <v>8.3366000000000007</v>
      </c>
      <c r="HN29">
        <v>16.3691</v>
      </c>
      <c r="HO29">
        <v>100</v>
      </c>
      <c r="HP29">
        <v>31</v>
      </c>
      <c r="HQ29">
        <v>96.9803</v>
      </c>
      <c r="HR29">
        <v>37.006799999999998</v>
      </c>
      <c r="HS29">
        <v>98.953199999999995</v>
      </c>
      <c r="HT29">
        <v>98.002799999999993</v>
      </c>
    </row>
    <row r="30" spans="1:228" x14ac:dyDescent="0.2">
      <c r="A30">
        <v>15</v>
      </c>
      <c r="B30">
        <v>1669841509</v>
      </c>
      <c r="C30">
        <v>56</v>
      </c>
      <c r="D30" t="s">
        <v>388</v>
      </c>
      <c r="E30" t="s">
        <v>389</v>
      </c>
      <c r="F30">
        <v>4</v>
      </c>
      <c r="G30">
        <v>1669841506.6875</v>
      </c>
      <c r="H30">
        <f t="shared" si="0"/>
        <v>1.0131550971370922E-3</v>
      </c>
      <c r="I30">
        <f t="shared" si="1"/>
        <v>1.0131550971370922</v>
      </c>
      <c r="J30">
        <f t="shared" si="2"/>
        <v>-0.84136452907109982</v>
      </c>
      <c r="K30">
        <f t="shared" si="3"/>
        <v>76.172737500000011</v>
      </c>
      <c r="L30">
        <f t="shared" si="4"/>
        <v>98.612359284898417</v>
      </c>
      <c r="M30">
        <f t="shared" si="5"/>
        <v>9.934036234013238</v>
      </c>
      <c r="N30">
        <f t="shared" si="6"/>
        <v>7.6735080658886652</v>
      </c>
      <c r="O30">
        <f t="shared" si="7"/>
        <v>5.4054199540798639E-2</v>
      </c>
      <c r="P30">
        <f t="shared" si="8"/>
        <v>3.6675945393713221</v>
      </c>
      <c r="Q30">
        <f t="shared" si="9"/>
        <v>5.361548388936508E-2</v>
      </c>
      <c r="R30">
        <f t="shared" si="10"/>
        <v>3.3548797320734278E-2</v>
      </c>
      <c r="S30">
        <f t="shared" si="11"/>
        <v>226.12169360997365</v>
      </c>
      <c r="T30">
        <f t="shared" si="12"/>
        <v>34.972885194501053</v>
      </c>
      <c r="U30">
        <f t="shared" si="13"/>
        <v>34.818137500000013</v>
      </c>
      <c r="V30">
        <f t="shared" si="14"/>
        <v>5.5917352807177059</v>
      </c>
      <c r="W30">
        <f t="shared" si="15"/>
        <v>70.252420468049252</v>
      </c>
      <c r="X30">
        <f t="shared" si="16"/>
        <v>3.7766315581284746</v>
      </c>
      <c r="Y30">
        <f t="shared" si="17"/>
        <v>5.375802759487958</v>
      </c>
      <c r="Z30">
        <f t="shared" si="18"/>
        <v>1.8151037225892312</v>
      </c>
      <c r="AA30">
        <f t="shared" si="19"/>
        <v>-44.680139783745766</v>
      </c>
      <c r="AB30">
        <f t="shared" si="20"/>
        <v>-140.07005956179117</v>
      </c>
      <c r="AC30">
        <f t="shared" si="21"/>
        <v>-8.8727518177360452</v>
      </c>
      <c r="AD30">
        <f t="shared" si="22"/>
        <v>32.498742446700646</v>
      </c>
      <c r="AE30">
        <f t="shared" si="23"/>
        <v>21.900542027227768</v>
      </c>
      <c r="AF30">
        <f t="shared" si="24"/>
        <v>1.1146232844507706</v>
      </c>
      <c r="AG30">
        <f t="shared" si="25"/>
        <v>-0.84136452907109982</v>
      </c>
      <c r="AH30">
        <v>88.465667495653875</v>
      </c>
      <c r="AI30">
        <v>82.191130909090873</v>
      </c>
      <c r="AJ30">
        <v>1.6846529835504589</v>
      </c>
      <c r="AK30">
        <v>65.005134469624949</v>
      </c>
      <c r="AL30">
        <f t="shared" si="26"/>
        <v>1.0131550971370922</v>
      </c>
      <c r="AM30">
        <v>37.046517675830977</v>
      </c>
      <c r="AN30">
        <v>37.482990294117648</v>
      </c>
      <c r="AO30">
        <v>-5.8562046333507419E-3</v>
      </c>
      <c r="AP30">
        <v>88.433336690688336</v>
      </c>
      <c r="AQ30">
        <v>1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46934.019016531151</v>
      </c>
      <c r="AV30">
        <f t="shared" si="30"/>
        <v>1200.0325</v>
      </c>
      <c r="AW30">
        <f t="shared" si="31"/>
        <v>1025.9529510932507</v>
      </c>
      <c r="AX30">
        <f t="shared" si="32"/>
        <v>0.85493763801667921</v>
      </c>
      <c r="AY30">
        <f t="shared" si="33"/>
        <v>0.18842964137219087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1669841506.6875</v>
      </c>
      <c r="BF30">
        <v>76.172737500000011</v>
      </c>
      <c r="BG30">
        <v>85.305362500000001</v>
      </c>
      <c r="BH30">
        <v>37.489549999999987</v>
      </c>
      <c r="BI30">
        <v>37.043900000000001</v>
      </c>
      <c r="BJ30">
        <v>79.151337500000011</v>
      </c>
      <c r="BK30">
        <v>37.3551875</v>
      </c>
      <c r="BL30">
        <v>649.98512499999993</v>
      </c>
      <c r="BM30">
        <v>100.63849999999999</v>
      </c>
      <c r="BN30">
        <v>9.9747274999999996E-2</v>
      </c>
      <c r="BO30">
        <v>34.109737499999987</v>
      </c>
      <c r="BP30">
        <v>34.818137500000013</v>
      </c>
      <c r="BQ30">
        <v>999.9</v>
      </c>
      <c r="BR30">
        <v>0</v>
      </c>
      <c r="BS30">
        <v>0</v>
      </c>
      <c r="BT30">
        <v>9002.1112499999981</v>
      </c>
      <c r="BU30">
        <v>0</v>
      </c>
      <c r="BV30">
        <v>1196.2825</v>
      </c>
      <c r="BW30">
        <v>-9.1326287500000003</v>
      </c>
      <c r="BX30">
        <v>79.139637499999992</v>
      </c>
      <c r="BY30">
        <v>88.586974999999995</v>
      </c>
      <c r="BZ30">
        <v>0.44567862499999999</v>
      </c>
      <c r="CA30">
        <v>85.305362500000001</v>
      </c>
      <c r="CB30">
        <v>37.043900000000001</v>
      </c>
      <c r="CC30">
        <v>3.7728912499999998</v>
      </c>
      <c r="CD30">
        <v>3.72804</v>
      </c>
      <c r="CE30">
        <v>27.900562499999999</v>
      </c>
      <c r="CF30">
        <v>27.695712499999999</v>
      </c>
      <c r="CG30">
        <v>1200.0325</v>
      </c>
      <c r="CH30">
        <v>0.49999474999999999</v>
      </c>
      <c r="CI30">
        <v>0.50000524999999996</v>
      </c>
      <c r="CJ30">
        <v>0</v>
      </c>
      <c r="CK30">
        <v>908.24874999999997</v>
      </c>
      <c r="CL30">
        <v>4.9990899999999998</v>
      </c>
      <c r="CM30">
        <v>9388.7637500000001</v>
      </c>
      <c r="CN30">
        <v>9558.0974999999999</v>
      </c>
      <c r="CO30">
        <v>45</v>
      </c>
      <c r="CP30">
        <v>47.125</v>
      </c>
      <c r="CQ30">
        <v>45.875</v>
      </c>
      <c r="CR30">
        <v>46.186999999999998</v>
      </c>
      <c r="CS30">
        <v>46.375</v>
      </c>
      <c r="CT30">
        <v>597.51125000000002</v>
      </c>
      <c r="CU30">
        <v>597.52125000000001</v>
      </c>
      <c r="CV30">
        <v>0</v>
      </c>
      <c r="CW30">
        <v>1669841518.4000001</v>
      </c>
      <c r="CX30">
        <v>0</v>
      </c>
      <c r="CY30">
        <v>1669837671.5999999</v>
      </c>
      <c r="CZ30" t="s">
        <v>356</v>
      </c>
      <c r="DA30">
        <v>1669837671.5999999</v>
      </c>
      <c r="DB30">
        <v>1669837668.5999999</v>
      </c>
      <c r="DC30">
        <v>3</v>
      </c>
      <c r="DD30">
        <v>-1.2E-2</v>
      </c>
      <c r="DE30">
        <v>-1E-3</v>
      </c>
      <c r="DF30">
        <v>-3.61</v>
      </c>
      <c r="DG30">
        <v>0.13400000000000001</v>
      </c>
      <c r="DH30">
        <v>415</v>
      </c>
      <c r="DI30">
        <v>36</v>
      </c>
      <c r="DJ30">
        <v>0.51</v>
      </c>
      <c r="DK30">
        <v>0.24</v>
      </c>
      <c r="DL30">
        <v>-8.9088359999999991</v>
      </c>
      <c r="DM30">
        <v>-1.4635742589118199</v>
      </c>
      <c r="DN30">
        <v>0.1428215571403702</v>
      </c>
      <c r="DO30">
        <v>0</v>
      </c>
      <c r="DP30">
        <v>0.47062900000000008</v>
      </c>
      <c r="DQ30">
        <v>-0.14717754596622901</v>
      </c>
      <c r="DR30">
        <v>1.590531092748583E-2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3.2944</v>
      </c>
      <c r="EB30">
        <v>2.6252399999999998</v>
      </c>
      <c r="EC30">
        <v>2.3952600000000001E-2</v>
      </c>
      <c r="ED30">
        <v>2.5433399999999998E-2</v>
      </c>
      <c r="EE30">
        <v>0.147478</v>
      </c>
      <c r="EF30">
        <v>0.14464099999999999</v>
      </c>
      <c r="EG30">
        <v>29454</v>
      </c>
      <c r="EH30">
        <v>29925.9</v>
      </c>
      <c r="EI30">
        <v>28083.7</v>
      </c>
      <c r="EJ30">
        <v>29567.5</v>
      </c>
      <c r="EK30">
        <v>32930.800000000003</v>
      </c>
      <c r="EL30">
        <v>35102.5</v>
      </c>
      <c r="EM30">
        <v>39636</v>
      </c>
      <c r="EN30">
        <v>42263.9</v>
      </c>
      <c r="EO30">
        <v>2.1804999999999999</v>
      </c>
      <c r="EP30">
        <v>2.13713</v>
      </c>
      <c r="EQ30">
        <v>0.149589</v>
      </c>
      <c r="ER30">
        <v>0</v>
      </c>
      <c r="ES30">
        <v>32.3932</v>
      </c>
      <c r="ET30">
        <v>999.9</v>
      </c>
      <c r="EU30">
        <v>67.900000000000006</v>
      </c>
      <c r="EV30">
        <v>37</v>
      </c>
      <c r="EW30">
        <v>42.538499999999999</v>
      </c>
      <c r="EX30">
        <v>57.4163</v>
      </c>
      <c r="EY30">
        <v>-3.1770900000000002</v>
      </c>
      <c r="EZ30">
        <v>2</v>
      </c>
      <c r="FA30">
        <v>0.65003299999999997</v>
      </c>
      <c r="FB30">
        <v>1.18262</v>
      </c>
      <c r="FC30">
        <v>20.267499999999998</v>
      </c>
      <c r="FD30">
        <v>5.2172900000000002</v>
      </c>
      <c r="FE30">
        <v>12.0099</v>
      </c>
      <c r="FF30">
        <v>4.9862500000000001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1.8642799999999999</v>
      </c>
      <c r="FO30">
        <v>1.8603400000000001</v>
      </c>
      <c r="FP30">
        <v>1.86104</v>
      </c>
      <c r="FQ30">
        <v>1.86019</v>
      </c>
      <c r="FR30">
        <v>1.86189</v>
      </c>
      <c r="FS30">
        <v>1.85839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-2.9870000000000001</v>
      </c>
      <c r="GH30">
        <v>0.13439999999999999</v>
      </c>
      <c r="GI30">
        <v>-2.8021434710705861</v>
      </c>
      <c r="GJ30">
        <v>-2.3075681364705448E-3</v>
      </c>
      <c r="GK30">
        <v>1.0095546511955911E-6</v>
      </c>
      <c r="GL30">
        <v>-2.6335145029951209E-10</v>
      </c>
      <c r="GM30">
        <v>0.1343800000000073</v>
      </c>
      <c r="GN30">
        <v>0</v>
      </c>
      <c r="GO30">
        <v>0</v>
      </c>
      <c r="GP30">
        <v>0</v>
      </c>
      <c r="GQ30">
        <v>4</v>
      </c>
      <c r="GR30">
        <v>2088</v>
      </c>
      <c r="GS30">
        <v>5</v>
      </c>
      <c r="GT30">
        <v>35</v>
      </c>
      <c r="GU30">
        <v>64</v>
      </c>
      <c r="GV30">
        <v>64</v>
      </c>
      <c r="GW30">
        <v>0.43579099999999998</v>
      </c>
      <c r="GX30">
        <v>2.6415999999999999</v>
      </c>
      <c r="GY30">
        <v>2.04834</v>
      </c>
      <c r="GZ30">
        <v>2.6159699999999999</v>
      </c>
      <c r="HA30">
        <v>2.1972700000000001</v>
      </c>
      <c r="HB30">
        <v>2.3022499999999999</v>
      </c>
      <c r="HC30">
        <v>41.4041</v>
      </c>
      <c r="HD30">
        <v>13.904400000000001</v>
      </c>
      <c r="HE30">
        <v>18</v>
      </c>
      <c r="HF30">
        <v>693.13</v>
      </c>
      <c r="HG30">
        <v>730.15</v>
      </c>
      <c r="HH30">
        <v>30.997499999999999</v>
      </c>
      <c r="HI30">
        <v>35.491</v>
      </c>
      <c r="HJ30">
        <v>29.9999</v>
      </c>
      <c r="HK30">
        <v>35.377000000000002</v>
      </c>
      <c r="HL30">
        <v>35.383600000000001</v>
      </c>
      <c r="HM30">
        <v>8.7525200000000005</v>
      </c>
      <c r="HN30">
        <v>16.3691</v>
      </c>
      <c r="HO30">
        <v>100</v>
      </c>
      <c r="HP30">
        <v>31</v>
      </c>
      <c r="HQ30">
        <v>103.718</v>
      </c>
      <c r="HR30">
        <v>37.007800000000003</v>
      </c>
      <c r="HS30">
        <v>98.951300000000003</v>
      </c>
      <c r="HT30">
        <v>98.004800000000003</v>
      </c>
    </row>
    <row r="31" spans="1:228" x14ac:dyDescent="0.2">
      <c r="A31">
        <v>16</v>
      </c>
      <c r="B31">
        <v>1669841513</v>
      </c>
      <c r="C31">
        <v>60</v>
      </c>
      <c r="D31" t="s">
        <v>390</v>
      </c>
      <c r="E31" t="s">
        <v>391</v>
      </c>
      <c r="F31">
        <v>4</v>
      </c>
      <c r="G31">
        <v>1669841511</v>
      </c>
      <c r="H31">
        <f t="shared" si="0"/>
        <v>1.0581009608936799E-3</v>
      </c>
      <c r="I31">
        <f t="shared" si="1"/>
        <v>1.05810096089368</v>
      </c>
      <c r="J31">
        <f t="shared" si="2"/>
        <v>-0.55550255544294513</v>
      </c>
      <c r="K31">
        <f t="shared" si="3"/>
        <v>83.158785714285713</v>
      </c>
      <c r="L31">
        <f t="shared" si="4"/>
        <v>96.281584219460711</v>
      </c>
      <c r="M31">
        <f t="shared" si="5"/>
        <v>9.6993430393543036</v>
      </c>
      <c r="N31">
        <f t="shared" si="6"/>
        <v>8.3773610074852076</v>
      </c>
      <c r="O31">
        <f t="shared" si="7"/>
        <v>5.6566958763955788E-2</v>
      </c>
      <c r="P31">
        <f t="shared" si="8"/>
        <v>3.6661800650083882</v>
      </c>
      <c r="Q31">
        <f t="shared" si="9"/>
        <v>5.6086518797425787E-2</v>
      </c>
      <c r="R31">
        <f t="shared" si="10"/>
        <v>3.5096899593201239E-2</v>
      </c>
      <c r="S31">
        <f t="shared" si="11"/>
        <v>226.12180372251663</v>
      </c>
      <c r="T31">
        <f t="shared" si="12"/>
        <v>34.955061679815444</v>
      </c>
      <c r="U31">
        <f t="shared" si="13"/>
        <v>34.805128571428568</v>
      </c>
      <c r="V31">
        <f t="shared" si="14"/>
        <v>5.5877029933383229</v>
      </c>
      <c r="W31">
        <f t="shared" si="15"/>
        <v>70.265931220081953</v>
      </c>
      <c r="X31">
        <f t="shared" si="16"/>
        <v>3.7755247336065727</v>
      </c>
      <c r="Y31">
        <f t="shared" si="17"/>
        <v>5.3731939049966373</v>
      </c>
      <c r="Z31">
        <f t="shared" si="18"/>
        <v>1.8121782597317502</v>
      </c>
      <c r="AA31">
        <f t="shared" si="19"/>
        <v>-46.662252375411285</v>
      </c>
      <c r="AB31">
        <f t="shared" si="20"/>
        <v>-139.16613927393735</v>
      </c>
      <c r="AC31">
        <f t="shared" si="21"/>
        <v>-8.817959566101873</v>
      </c>
      <c r="AD31">
        <f t="shared" si="22"/>
        <v>31.475452507066109</v>
      </c>
      <c r="AE31">
        <f t="shared" si="23"/>
        <v>22.350982686563995</v>
      </c>
      <c r="AF31">
        <f t="shared" si="24"/>
        <v>1.0976847816830462</v>
      </c>
      <c r="AG31">
        <f t="shared" si="25"/>
        <v>-0.55550255544294513</v>
      </c>
      <c r="AH31">
        <v>95.369857366108874</v>
      </c>
      <c r="AI31">
        <v>88.93869818181814</v>
      </c>
      <c r="AJ31">
        <v>1.693088042081595</v>
      </c>
      <c r="AK31">
        <v>65.005134469624949</v>
      </c>
      <c r="AL31">
        <f t="shared" si="26"/>
        <v>1.05810096089368</v>
      </c>
      <c r="AM31">
        <v>37.041936237607018</v>
      </c>
      <c r="AN31">
        <v>37.476982647058797</v>
      </c>
      <c r="AO31">
        <v>-2.2389312627962249E-3</v>
      </c>
      <c r="AP31">
        <v>88.433336690688336</v>
      </c>
      <c r="AQ31">
        <v>1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46910.204479117652</v>
      </c>
      <c r="AV31">
        <f t="shared" si="30"/>
        <v>1200.035714285714</v>
      </c>
      <c r="AW31">
        <f t="shared" si="31"/>
        <v>1025.9554423432726</v>
      </c>
      <c r="AX31">
        <f t="shared" si="32"/>
        <v>0.85493742405320206</v>
      </c>
      <c r="AY31">
        <f t="shared" si="33"/>
        <v>0.1884292284226799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1669841511</v>
      </c>
      <c r="BF31">
        <v>83.158785714285713</v>
      </c>
      <c r="BG31">
        <v>92.480928571428564</v>
      </c>
      <c r="BH31">
        <v>37.478157142857143</v>
      </c>
      <c r="BI31">
        <v>37.039285714285711</v>
      </c>
      <c r="BJ31">
        <v>86.152385714285728</v>
      </c>
      <c r="BK31">
        <v>37.343771428571429</v>
      </c>
      <c r="BL31">
        <v>650.00200000000007</v>
      </c>
      <c r="BM31">
        <v>100.63928571428571</v>
      </c>
      <c r="BN31">
        <v>0.1000521142857143</v>
      </c>
      <c r="BO31">
        <v>34.101028571428571</v>
      </c>
      <c r="BP31">
        <v>34.805128571428568</v>
      </c>
      <c r="BQ31">
        <v>999.89999999999986</v>
      </c>
      <c r="BR31">
        <v>0</v>
      </c>
      <c r="BS31">
        <v>0</v>
      </c>
      <c r="BT31">
        <v>8997.1428571428569</v>
      </c>
      <c r="BU31">
        <v>0</v>
      </c>
      <c r="BV31">
        <v>1022.360142857143</v>
      </c>
      <c r="BW31">
        <v>-9.3221628571428568</v>
      </c>
      <c r="BX31">
        <v>86.396757142857155</v>
      </c>
      <c r="BY31">
        <v>96.0380857142857</v>
      </c>
      <c r="BZ31">
        <v>0.43886799999999998</v>
      </c>
      <c r="CA31">
        <v>92.480928571428564</v>
      </c>
      <c r="CB31">
        <v>37.039285714285711</v>
      </c>
      <c r="CC31">
        <v>3.771775714285714</v>
      </c>
      <c r="CD31">
        <v>3.7276071428571429</v>
      </c>
      <c r="CE31">
        <v>27.89547142857143</v>
      </c>
      <c r="CF31">
        <v>27.693728571428569</v>
      </c>
      <c r="CG31">
        <v>1200.035714285714</v>
      </c>
      <c r="CH31">
        <v>0.50000185714285705</v>
      </c>
      <c r="CI31">
        <v>0.49999814285714278</v>
      </c>
      <c r="CJ31">
        <v>0</v>
      </c>
      <c r="CK31">
        <v>908.26771428571431</v>
      </c>
      <c r="CL31">
        <v>4.9990899999999998</v>
      </c>
      <c r="CM31">
        <v>9367.6128571428562</v>
      </c>
      <c r="CN31">
        <v>9558.137142857142</v>
      </c>
      <c r="CO31">
        <v>45</v>
      </c>
      <c r="CP31">
        <v>47.116</v>
      </c>
      <c r="CQ31">
        <v>45.875</v>
      </c>
      <c r="CR31">
        <v>46.186999999999998</v>
      </c>
      <c r="CS31">
        <v>46.375</v>
      </c>
      <c r="CT31">
        <v>597.52285714285711</v>
      </c>
      <c r="CU31">
        <v>597.51571428571435</v>
      </c>
      <c r="CV31">
        <v>0</v>
      </c>
      <c r="CW31">
        <v>1669841522.5999999</v>
      </c>
      <c r="CX31">
        <v>0</v>
      </c>
      <c r="CY31">
        <v>1669837671.5999999</v>
      </c>
      <c r="CZ31" t="s">
        <v>356</v>
      </c>
      <c r="DA31">
        <v>1669837671.5999999</v>
      </c>
      <c r="DB31">
        <v>1669837668.5999999</v>
      </c>
      <c r="DC31">
        <v>3</v>
      </c>
      <c r="DD31">
        <v>-1.2E-2</v>
      </c>
      <c r="DE31">
        <v>-1E-3</v>
      </c>
      <c r="DF31">
        <v>-3.61</v>
      </c>
      <c r="DG31">
        <v>0.13400000000000001</v>
      </c>
      <c r="DH31">
        <v>415</v>
      </c>
      <c r="DI31">
        <v>36</v>
      </c>
      <c r="DJ31">
        <v>0.51</v>
      </c>
      <c r="DK31">
        <v>0.24</v>
      </c>
      <c r="DL31">
        <v>-9.0037812195121969</v>
      </c>
      <c r="DM31">
        <v>-1.6062560278745639</v>
      </c>
      <c r="DN31">
        <v>0.16221482626285549</v>
      </c>
      <c r="DO31">
        <v>0</v>
      </c>
      <c r="DP31">
        <v>0.46181558536585371</v>
      </c>
      <c r="DQ31">
        <v>-0.14356921254355279</v>
      </c>
      <c r="DR31">
        <v>1.5737502493423709E-2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3.2945500000000001</v>
      </c>
      <c r="EB31">
        <v>2.62513</v>
      </c>
      <c r="EC31">
        <v>2.5779699999999999E-2</v>
      </c>
      <c r="ED31">
        <v>2.7290100000000001E-2</v>
      </c>
      <c r="EE31">
        <v>0.14746999999999999</v>
      </c>
      <c r="EF31">
        <v>0.14463400000000001</v>
      </c>
      <c r="EG31">
        <v>29398.5</v>
      </c>
      <c r="EH31">
        <v>29868.7</v>
      </c>
      <c r="EI31">
        <v>28083.3</v>
      </c>
      <c r="EJ31">
        <v>29567.3</v>
      </c>
      <c r="EK31">
        <v>32930.800000000003</v>
      </c>
      <c r="EL31">
        <v>35102.6</v>
      </c>
      <c r="EM31">
        <v>39635.4</v>
      </c>
      <c r="EN31">
        <v>42263.6</v>
      </c>
      <c r="EO31">
        <v>2.18065</v>
      </c>
      <c r="EP31">
        <v>2.13713</v>
      </c>
      <c r="EQ31">
        <v>0.14921699999999999</v>
      </c>
      <c r="ER31">
        <v>0</v>
      </c>
      <c r="ES31">
        <v>32.381700000000002</v>
      </c>
      <c r="ET31">
        <v>999.9</v>
      </c>
      <c r="EU31">
        <v>67.900000000000006</v>
      </c>
      <c r="EV31">
        <v>37</v>
      </c>
      <c r="EW31">
        <v>42.540100000000002</v>
      </c>
      <c r="EX31">
        <v>57.086300000000001</v>
      </c>
      <c r="EY31">
        <v>-3.125</v>
      </c>
      <c r="EZ31">
        <v>2</v>
      </c>
      <c r="FA31">
        <v>0.65004099999999998</v>
      </c>
      <c r="FB31">
        <v>1.17482</v>
      </c>
      <c r="FC31">
        <v>20.267499999999998</v>
      </c>
      <c r="FD31">
        <v>5.21774</v>
      </c>
      <c r="FE31">
        <v>12.0099</v>
      </c>
      <c r="FF31">
        <v>4.9859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1.86429</v>
      </c>
      <c r="FO31">
        <v>1.8603499999999999</v>
      </c>
      <c r="FP31">
        <v>1.86107</v>
      </c>
      <c r="FQ31">
        <v>1.86019</v>
      </c>
      <c r="FR31">
        <v>1.86188</v>
      </c>
      <c r="FS31">
        <v>1.8584000000000001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-3.0009999999999999</v>
      </c>
      <c r="GH31">
        <v>0.1343</v>
      </c>
      <c r="GI31">
        <v>-2.8021434710705861</v>
      </c>
      <c r="GJ31">
        <v>-2.3075681364705448E-3</v>
      </c>
      <c r="GK31">
        <v>1.0095546511955911E-6</v>
      </c>
      <c r="GL31">
        <v>-2.6335145029951209E-10</v>
      </c>
      <c r="GM31">
        <v>0.1343800000000073</v>
      </c>
      <c r="GN31">
        <v>0</v>
      </c>
      <c r="GO31">
        <v>0</v>
      </c>
      <c r="GP31">
        <v>0</v>
      </c>
      <c r="GQ31">
        <v>4</v>
      </c>
      <c r="GR31">
        <v>2088</v>
      </c>
      <c r="GS31">
        <v>5</v>
      </c>
      <c r="GT31">
        <v>35</v>
      </c>
      <c r="GU31">
        <v>64</v>
      </c>
      <c r="GV31">
        <v>64.099999999999994</v>
      </c>
      <c r="GW31">
        <v>0.45654299999999998</v>
      </c>
      <c r="GX31">
        <v>2.63672</v>
      </c>
      <c r="GY31">
        <v>2.04834</v>
      </c>
      <c r="GZ31">
        <v>2.6159699999999999</v>
      </c>
      <c r="HA31">
        <v>2.1972700000000001</v>
      </c>
      <c r="HB31">
        <v>2.33521</v>
      </c>
      <c r="HC31">
        <v>41.430100000000003</v>
      </c>
      <c r="HD31">
        <v>13.921900000000001</v>
      </c>
      <c r="HE31">
        <v>18</v>
      </c>
      <c r="HF31">
        <v>693.25400000000002</v>
      </c>
      <c r="HG31">
        <v>730.15</v>
      </c>
      <c r="HH31">
        <v>30.997699999999998</v>
      </c>
      <c r="HI31">
        <v>35.489100000000001</v>
      </c>
      <c r="HJ31">
        <v>29.9999</v>
      </c>
      <c r="HK31">
        <v>35.3767</v>
      </c>
      <c r="HL31">
        <v>35.383600000000001</v>
      </c>
      <c r="HM31">
        <v>9.1678499999999996</v>
      </c>
      <c r="HN31">
        <v>16.3691</v>
      </c>
      <c r="HO31">
        <v>100</v>
      </c>
      <c r="HP31">
        <v>31</v>
      </c>
      <c r="HQ31">
        <v>110.404</v>
      </c>
      <c r="HR31">
        <v>37.007800000000003</v>
      </c>
      <c r="HS31">
        <v>98.949799999999996</v>
      </c>
      <c r="HT31">
        <v>98.004000000000005</v>
      </c>
    </row>
    <row r="32" spans="1:228" x14ac:dyDescent="0.2">
      <c r="A32">
        <v>17</v>
      </c>
      <c r="B32">
        <v>1669841517</v>
      </c>
      <c r="C32">
        <v>64</v>
      </c>
      <c r="D32" t="s">
        <v>392</v>
      </c>
      <c r="E32" t="s">
        <v>393</v>
      </c>
      <c r="F32">
        <v>4</v>
      </c>
      <c r="G32">
        <v>1669841514.6875</v>
      </c>
      <c r="H32">
        <f t="shared" si="0"/>
        <v>1.0912909217897743E-3</v>
      </c>
      <c r="I32">
        <f t="shared" si="1"/>
        <v>1.0912909217897742</v>
      </c>
      <c r="J32">
        <f t="shared" si="2"/>
        <v>-0.19498051622494766</v>
      </c>
      <c r="K32">
        <f t="shared" si="3"/>
        <v>89.174450000000007</v>
      </c>
      <c r="L32">
        <f t="shared" si="4"/>
        <v>91.830260253650124</v>
      </c>
      <c r="M32">
        <f t="shared" si="5"/>
        <v>9.2509765323848256</v>
      </c>
      <c r="N32">
        <f t="shared" si="6"/>
        <v>8.9834303198060841</v>
      </c>
      <c r="O32">
        <f t="shared" si="7"/>
        <v>5.8405107058513941E-2</v>
      </c>
      <c r="P32">
        <f t="shared" si="8"/>
        <v>3.6625103917914119</v>
      </c>
      <c r="Q32">
        <f t="shared" si="9"/>
        <v>5.7892580217071915E-2</v>
      </c>
      <c r="R32">
        <f t="shared" si="10"/>
        <v>3.622853610953973E-2</v>
      </c>
      <c r="S32">
        <f t="shared" si="11"/>
        <v>226.10965153310065</v>
      </c>
      <c r="T32">
        <f t="shared" si="12"/>
        <v>34.947508625002321</v>
      </c>
      <c r="U32">
        <f t="shared" si="13"/>
        <v>34.7997625</v>
      </c>
      <c r="V32">
        <f t="shared" si="14"/>
        <v>5.5860404458388251</v>
      </c>
      <c r="W32">
        <f t="shared" si="15"/>
        <v>70.266889807555373</v>
      </c>
      <c r="X32">
        <f t="shared" si="16"/>
        <v>3.7752966545610303</v>
      </c>
      <c r="Y32">
        <f t="shared" si="17"/>
        <v>5.3727960137423016</v>
      </c>
      <c r="Z32">
        <f t="shared" si="18"/>
        <v>1.8107437912777948</v>
      </c>
      <c r="AA32">
        <f t="shared" si="19"/>
        <v>-48.125929650929045</v>
      </c>
      <c r="AB32">
        <f t="shared" si="20"/>
        <v>-138.22962299834643</v>
      </c>
      <c r="AC32">
        <f t="shared" si="21"/>
        <v>-8.7671085121281678</v>
      </c>
      <c r="AD32">
        <f t="shared" si="22"/>
        <v>30.986990371697004</v>
      </c>
      <c r="AE32">
        <f t="shared" si="23"/>
        <v>22.784839762567596</v>
      </c>
      <c r="AF32">
        <f t="shared" si="24"/>
        <v>1.1019798053324246</v>
      </c>
      <c r="AG32">
        <f t="shared" si="25"/>
        <v>-0.19498051622494766</v>
      </c>
      <c r="AH32">
        <v>102.3660455887304</v>
      </c>
      <c r="AI32">
        <v>95.735375151515157</v>
      </c>
      <c r="AJ32">
        <v>1.70424375629707</v>
      </c>
      <c r="AK32">
        <v>65.005134469624949</v>
      </c>
      <c r="AL32">
        <f t="shared" si="26"/>
        <v>1.0912909217897742</v>
      </c>
      <c r="AM32">
        <v>37.037563726743002</v>
      </c>
      <c r="AN32">
        <v>37.47581705882353</v>
      </c>
      <c r="AO32">
        <v>-3.6183908123585488E-4</v>
      </c>
      <c r="AP32">
        <v>88.433336690688336</v>
      </c>
      <c r="AQ32">
        <v>1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46845.167775150971</v>
      </c>
      <c r="AV32">
        <f t="shared" si="30"/>
        <v>1199.9575</v>
      </c>
      <c r="AW32">
        <f t="shared" si="31"/>
        <v>1025.8899137477204</v>
      </c>
      <c r="AX32">
        <f t="shared" si="32"/>
        <v>0.85493854052974416</v>
      </c>
      <c r="AY32">
        <f t="shared" si="33"/>
        <v>0.18843138322240632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1669841514.6875</v>
      </c>
      <c r="BF32">
        <v>89.174450000000007</v>
      </c>
      <c r="BG32">
        <v>98.679662500000006</v>
      </c>
      <c r="BH32">
        <v>37.475662499999999</v>
      </c>
      <c r="BI32">
        <v>37.035074999999999</v>
      </c>
      <c r="BJ32">
        <v>92.180925000000002</v>
      </c>
      <c r="BK32">
        <v>37.341287499999993</v>
      </c>
      <c r="BL32">
        <v>650.00537499999996</v>
      </c>
      <c r="BM32">
        <v>100.64</v>
      </c>
      <c r="BN32">
        <v>9.9957687500000003E-2</v>
      </c>
      <c r="BO32">
        <v>34.099699999999999</v>
      </c>
      <c r="BP32">
        <v>34.7997625</v>
      </c>
      <c r="BQ32">
        <v>999.9</v>
      </c>
      <c r="BR32">
        <v>0</v>
      </c>
      <c r="BS32">
        <v>0</v>
      </c>
      <c r="BT32">
        <v>8984.3762499999993</v>
      </c>
      <c r="BU32">
        <v>0</v>
      </c>
      <c r="BV32">
        <v>776.87649999999996</v>
      </c>
      <c r="BW32">
        <v>-9.5052537499999996</v>
      </c>
      <c r="BX32">
        <v>92.646412499999997</v>
      </c>
      <c r="BY32">
        <v>102.4748125</v>
      </c>
      <c r="BZ32">
        <v>0.44060437499999999</v>
      </c>
      <c r="CA32">
        <v>98.679662500000006</v>
      </c>
      <c r="CB32">
        <v>37.035074999999999</v>
      </c>
      <c r="CC32">
        <v>3.77155</v>
      </c>
      <c r="CD32">
        <v>3.7272062500000001</v>
      </c>
      <c r="CE32">
        <v>27.894424999999998</v>
      </c>
      <c r="CF32">
        <v>27.691875</v>
      </c>
      <c r="CG32">
        <v>1199.9575</v>
      </c>
      <c r="CH32">
        <v>0.49996537499999999</v>
      </c>
      <c r="CI32">
        <v>0.50003462500000007</v>
      </c>
      <c r="CJ32">
        <v>0</v>
      </c>
      <c r="CK32">
        <v>908.11637500000006</v>
      </c>
      <c r="CL32">
        <v>4.9990899999999998</v>
      </c>
      <c r="CM32">
        <v>9365.3837500000009</v>
      </c>
      <c r="CN32">
        <v>9557.3887500000001</v>
      </c>
      <c r="CO32">
        <v>45</v>
      </c>
      <c r="CP32">
        <v>47.069875000000003</v>
      </c>
      <c r="CQ32">
        <v>45.859250000000003</v>
      </c>
      <c r="CR32">
        <v>46.186999999999998</v>
      </c>
      <c r="CS32">
        <v>46.375</v>
      </c>
      <c r="CT32">
        <v>597.43875000000003</v>
      </c>
      <c r="CU32">
        <v>597.52125000000001</v>
      </c>
      <c r="CV32">
        <v>0</v>
      </c>
      <c r="CW32">
        <v>1669841526.8</v>
      </c>
      <c r="CX32">
        <v>0</v>
      </c>
      <c r="CY32">
        <v>1669837671.5999999</v>
      </c>
      <c r="CZ32" t="s">
        <v>356</v>
      </c>
      <c r="DA32">
        <v>1669837671.5999999</v>
      </c>
      <c r="DB32">
        <v>1669837668.5999999</v>
      </c>
      <c r="DC32">
        <v>3</v>
      </c>
      <c r="DD32">
        <v>-1.2E-2</v>
      </c>
      <c r="DE32">
        <v>-1E-3</v>
      </c>
      <c r="DF32">
        <v>-3.61</v>
      </c>
      <c r="DG32">
        <v>0.13400000000000001</v>
      </c>
      <c r="DH32">
        <v>415</v>
      </c>
      <c r="DI32">
        <v>36</v>
      </c>
      <c r="DJ32">
        <v>0.51</v>
      </c>
      <c r="DK32">
        <v>0.24</v>
      </c>
      <c r="DL32">
        <v>-9.1541990000000002</v>
      </c>
      <c r="DM32">
        <v>-2.229064390243864</v>
      </c>
      <c r="DN32">
        <v>0.21752017467122439</v>
      </c>
      <c r="DO32">
        <v>0</v>
      </c>
      <c r="DP32">
        <v>0.45393745000000002</v>
      </c>
      <c r="DQ32">
        <v>-0.1546273621013122</v>
      </c>
      <c r="DR32">
        <v>1.613673532495033E-2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3.2944300000000002</v>
      </c>
      <c r="EB32">
        <v>2.6253299999999999</v>
      </c>
      <c r="EC32">
        <v>2.76127E-2</v>
      </c>
      <c r="ED32">
        <v>2.9121399999999999E-2</v>
      </c>
      <c r="EE32">
        <v>0.14746899999999999</v>
      </c>
      <c r="EF32">
        <v>0.14462800000000001</v>
      </c>
      <c r="EG32">
        <v>29343.8</v>
      </c>
      <c r="EH32">
        <v>29812.6</v>
      </c>
      <c r="EI32">
        <v>28083.8</v>
      </c>
      <c r="EJ32">
        <v>29567.3</v>
      </c>
      <c r="EK32">
        <v>32932</v>
      </c>
      <c r="EL32">
        <v>35103</v>
      </c>
      <c r="EM32">
        <v>39636.6</v>
      </c>
      <c r="EN32">
        <v>42263.6</v>
      </c>
      <c r="EO32">
        <v>2.1806199999999998</v>
      </c>
      <c r="EP32">
        <v>2.1372499999999999</v>
      </c>
      <c r="EQ32">
        <v>0.150282</v>
      </c>
      <c r="ER32">
        <v>0</v>
      </c>
      <c r="ES32">
        <v>32.372500000000002</v>
      </c>
      <c r="ET32">
        <v>999.9</v>
      </c>
      <c r="EU32">
        <v>67.900000000000006</v>
      </c>
      <c r="EV32">
        <v>37</v>
      </c>
      <c r="EW32">
        <v>42.5383</v>
      </c>
      <c r="EX32">
        <v>57.0563</v>
      </c>
      <c r="EY32">
        <v>-3.08894</v>
      </c>
      <c r="EZ32">
        <v>2</v>
      </c>
      <c r="FA32">
        <v>0.65000999999999998</v>
      </c>
      <c r="FB32">
        <v>1.1691400000000001</v>
      </c>
      <c r="FC32">
        <v>20.267399999999999</v>
      </c>
      <c r="FD32">
        <v>5.2183400000000004</v>
      </c>
      <c r="FE32">
        <v>12.0099</v>
      </c>
      <c r="FF32">
        <v>4.9858500000000001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1.8643000000000001</v>
      </c>
      <c r="FO32">
        <v>1.8603499999999999</v>
      </c>
      <c r="FP32">
        <v>1.8610800000000001</v>
      </c>
      <c r="FQ32">
        <v>1.8602000000000001</v>
      </c>
      <c r="FR32">
        <v>1.86191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-3.0150000000000001</v>
      </c>
      <c r="GH32">
        <v>0.13439999999999999</v>
      </c>
      <c r="GI32">
        <v>-2.8021434710705861</v>
      </c>
      <c r="GJ32">
        <v>-2.3075681364705448E-3</v>
      </c>
      <c r="GK32">
        <v>1.0095546511955911E-6</v>
      </c>
      <c r="GL32">
        <v>-2.6335145029951209E-10</v>
      </c>
      <c r="GM32">
        <v>0.1343800000000073</v>
      </c>
      <c r="GN32">
        <v>0</v>
      </c>
      <c r="GO32">
        <v>0</v>
      </c>
      <c r="GP32">
        <v>0</v>
      </c>
      <c r="GQ32">
        <v>4</v>
      </c>
      <c r="GR32">
        <v>2088</v>
      </c>
      <c r="GS32">
        <v>5</v>
      </c>
      <c r="GT32">
        <v>35</v>
      </c>
      <c r="GU32">
        <v>64.099999999999994</v>
      </c>
      <c r="GV32">
        <v>64.099999999999994</v>
      </c>
      <c r="GW32">
        <v>0.47729500000000002</v>
      </c>
      <c r="GX32">
        <v>2.6269499999999999</v>
      </c>
      <c r="GY32">
        <v>2.04834</v>
      </c>
      <c r="GZ32">
        <v>2.6159699999999999</v>
      </c>
      <c r="HA32">
        <v>2.1972700000000001</v>
      </c>
      <c r="HB32">
        <v>2.34253</v>
      </c>
      <c r="HC32">
        <v>41.430100000000003</v>
      </c>
      <c r="HD32">
        <v>13.9306</v>
      </c>
      <c r="HE32">
        <v>18</v>
      </c>
      <c r="HF32">
        <v>693.19899999999996</v>
      </c>
      <c r="HG32">
        <v>730.25</v>
      </c>
      <c r="HH32">
        <v>30.998100000000001</v>
      </c>
      <c r="HI32">
        <v>35.487499999999997</v>
      </c>
      <c r="HJ32">
        <v>29.9999</v>
      </c>
      <c r="HK32">
        <v>35.373699999999999</v>
      </c>
      <c r="HL32">
        <v>35.381900000000002</v>
      </c>
      <c r="HM32">
        <v>9.5687999999999995</v>
      </c>
      <c r="HN32">
        <v>16.3691</v>
      </c>
      <c r="HO32">
        <v>100</v>
      </c>
      <c r="HP32">
        <v>31</v>
      </c>
      <c r="HQ32">
        <v>117.09099999999999</v>
      </c>
      <c r="HR32">
        <v>37.007800000000003</v>
      </c>
      <c r="HS32">
        <v>98.952399999999997</v>
      </c>
      <c r="HT32">
        <v>98.004199999999997</v>
      </c>
    </row>
    <row r="33" spans="1:228" x14ac:dyDescent="0.2">
      <c r="A33">
        <v>18</v>
      </c>
      <c r="B33">
        <v>1669841521</v>
      </c>
      <c r="C33">
        <v>68</v>
      </c>
      <c r="D33" t="s">
        <v>394</v>
      </c>
      <c r="E33" t="s">
        <v>395</v>
      </c>
      <c r="F33">
        <v>4</v>
      </c>
      <c r="G33">
        <v>1669841519</v>
      </c>
      <c r="H33">
        <f t="shared" si="0"/>
        <v>1.0865303113760916E-3</v>
      </c>
      <c r="I33">
        <f t="shared" si="1"/>
        <v>1.0865303113760916</v>
      </c>
      <c r="J33">
        <f t="shared" si="2"/>
        <v>-0.21451327371353215</v>
      </c>
      <c r="K33">
        <f t="shared" si="3"/>
        <v>96.29679999999999</v>
      </c>
      <c r="L33">
        <f t="shared" si="4"/>
        <v>99.297872088704366</v>
      </c>
      <c r="M33">
        <f t="shared" si="5"/>
        <v>10.003310953622046</v>
      </c>
      <c r="N33">
        <f t="shared" si="6"/>
        <v>9.7009816421668305</v>
      </c>
      <c r="O33">
        <f t="shared" si="7"/>
        <v>5.8150463966933075E-2</v>
      </c>
      <c r="P33">
        <f t="shared" si="8"/>
        <v>3.6604272451319599</v>
      </c>
      <c r="Q33">
        <f t="shared" si="9"/>
        <v>5.7642089160856613E-2</v>
      </c>
      <c r="R33">
        <f t="shared" si="10"/>
        <v>3.6071610587750005E-2</v>
      </c>
      <c r="S33">
        <f t="shared" si="11"/>
        <v>226.11034080774442</v>
      </c>
      <c r="T33">
        <f t="shared" si="12"/>
        <v>34.944425661263416</v>
      </c>
      <c r="U33">
        <f t="shared" si="13"/>
        <v>34.798285714285711</v>
      </c>
      <c r="V33">
        <f t="shared" si="14"/>
        <v>5.5855829749455372</v>
      </c>
      <c r="W33">
        <f t="shared" si="15"/>
        <v>70.277051612637095</v>
      </c>
      <c r="X33">
        <f t="shared" si="16"/>
        <v>3.7748866223149915</v>
      </c>
      <c r="Y33">
        <f t="shared" si="17"/>
        <v>5.3714356759329354</v>
      </c>
      <c r="Z33">
        <f t="shared" si="18"/>
        <v>1.8106963526305457</v>
      </c>
      <c r="AA33">
        <f t="shared" si="19"/>
        <v>-47.915986731685642</v>
      </c>
      <c r="AB33">
        <f t="shared" si="20"/>
        <v>-138.75606281693175</v>
      </c>
      <c r="AC33">
        <f t="shared" si="21"/>
        <v>-8.8052474084900911</v>
      </c>
      <c r="AD33">
        <f t="shared" si="22"/>
        <v>30.633043850636938</v>
      </c>
      <c r="AE33">
        <f t="shared" si="23"/>
        <v>22.729417736527417</v>
      </c>
      <c r="AF33">
        <f t="shared" si="24"/>
        <v>1.0950329209132759</v>
      </c>
      <c r="AG33">
        <f t="shared" si="25"/>
        <v>-0.21451327371353215</v>
      </c>
      <c r="AH33">
        <v>109.2021000987087</v>
      </c>
      <c r="AI33">
        <v>102.5931866666667</v>
      </c>
      <c r="AJ33">
        <v>1.700876012373159</v>
      </c>
      <c r="AK33">
        <v>65.005134469624949</v>
      </c>
      <c r="AL33">
        <f t="shared" si="26"/>
        <v>1.0865303113760916</v>
      </c>
      <c r="AM33">
        <v>37.03390119198459</v>
      </c>
      <c r="AN33">
        <v>37.467794705882298</v>
      </c>
      <c r="AO33">
        <v>9.4912682214876119E-5</v>
      </c>
      <c r="AP33">
        <v>88.433336690688336</v>
      </c>
      <c r="AQ33">
        <v>1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46808.829510416384</v>
      </c>
      <c r="AV33">
        <f t="shared" si="30"/>
        <v>1199.962857142857</v>
      </c>
      <c r="AW33">
        <f t="shared" si="31"/>
        <v>1025.8943278796603</v>
      </c>
      <c r="AX33">
        <f t="shared" si="32"/>
        <v>0.85493840227883511</v>
      </c>
      <c r="AY33">
        <f t="shared" si="33"/>
        <v>0.18843111639815174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1669841519</v>
      </c>
      <c r="BF33">
        <v>96.29679999999999</v>
      </c>
      <c r="BG33">
        <v>105.7817142857143</v>
      </c>
      <c r="BH33">
        <v>37.471414285714289</v>
      </c>
      <c r="BI33">
        <v>37.033614285714293</v>
      </c>
      <c r="BJ33">
        <v>99.318471428571428</v>
      </c>
      <c r="BK33">
        <v>37.337057142857148</v>
      </c>
      <c r="BL33">
        <v>650.02314285714294</v>
      </c>
      <c r="BM33">
        <v>100.6402857142857</v>
      </c>
      <c r="BN33">
        <v>0.10015054285714289</v>
      </c>
      <c r="BO33">
        <v>34.09515714285714</v>
      </c>
      <c r="BP33">
        <v>34.798285714285711</v>
      </c>
      <c r="BQ33">
        <v>999.89999999999986</v>
      </c>
      <c r="BR33">
        <v>0</v>
      </c>
      <c r="BS33">
        <v>0</v>
      </c>
      <c r="BT33">
        <v>8977.1428571428569</v>
      </c>
      <c r="BU33">
        <v>0</v>
      </c>
      <c r="BV33">
        <v>873.05085714285724</v>
      </c>
      <c r="BW33">
        <v>-9.4849799999999984</v>
      </c>
      <c r="BX33">
        <v>100.04562857142859</v>
      </c>
      <c r="BY33">
        <v>109.8498571428571</v>
      </c>
      <c r="BZ33">
        <v>0.43781228571428571</v>
      </c>
      <c r="CA33">
        <v>105.7817142857143</v>
      </c>
      <c r="CB33">
        <v>37.033614285714293</v>
      </c>
      <c r="CC33">
        <v>3.771134285714286</v>
      </c>
      <c r="CD33">
        <v>3.7270714285714281</v>
      </c>
      <c r="CE33">
        <v>27.89254285714286</v>
      </c>
      <c r="CF33">
        <v>27.69125714285714</v>
      </c>
      <c r="CG33">
        <v>1199.962857142857</v>
      </c>
      <c r="CH33">
        <v>0.49997042857142859</v>
      </c>
      <c r="CI33">
        <v>0.50002957142857141</v>
      </c>
      <c r="CJ33">
        <v>0</v>
      </c>
      <c r="CK33">
        <v>907.81814285714279</v>
      </c>
      <c r="CL33">
        <v>4.9990899999999998</v>
      </c>
      <c r="CM33">
        <v>9381.0071428571428</v>
      </c>
      <c r="CN33">
        <v>9557.4757142857143</v>
      </c>
      <c r="CO33">
        <v>45</v>
      </c>
      <c r="CP33">
        <v>47.061999999999998</v>
      </c>
      <c r="CQ33">
        <v>45.857000000000014</v>
      </c>
      <c r="CR33">
        <v>46.169285714285706</v>
      </c>
      <c r="CS33">
        <v>46.357000000000014</v>
      </c>
      <c r="CT33">
        <v>597.4457142857143</v>
      </c>
      <c r="CU33">
        <v>597.51714285714286</v>
      </c>
      <c r="CV33">
        <v>0</v>
      </c>
      <c r="CW33">
        <v>1669841530.4000001</v>
      </c>
      <c r="CX33">
        <v>0</v>
      </c>
      <c r="CY33">
        <v>1669837671.5999999</v>
      </c>
      <c r="CZ33" t="s">
        <v>356</v>
      </c>
      <c r="DA33">
        <v>1669837671.5999999</v>
      </c>
      <c r="DB33">
        <v>1669837668.5999999</v>
      </c>
      <c r="DC33">
        <v>3</v>
      </c>
      <c r="DD33">
        <v>-1.2E-2</v>
      </c>
      <c r="DE33">
        <v>-1E-3</v>
      </c>
      <c r="DF33">
        <v>-3.61</v>
      </c>
      <c r="DG33">
        <v>0.13400000000000001</v>
      </c>
      <c r="DH33">
        <v>415</v>
      </c>
      <c r="DI33">
        <v>36</v>
      </c>
      <c r="DJ33">
        <v>0.51</v>
      </c>
      <c r="DK33">
        <v>0.24</v>
      </c>
      <c r="DL33">
        <v>-9.2747417500000005</v>
      </c>
      <c r="DM33">
        <v>-2.0903204127579542</v>
      </c>
      <c r="DN33">
        <v>0.20889414617082369</v>
      </c>
      <c r="DO33">
        <v>0</v>
      </c>
      <c r="DP33">
        <v>0.44569252500000012</v>
      </c>
      <c r="DQ33">
        <v>-8.2199155722327305E-2</v>
      </c>
      <c r="DR33">
        <v>9.647597358895893E-3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3.2944</v>
      </c>
      <c r="EB33">
        <v>2.6251699999999998</v>
      </c>
      <c r="EC33">
        <v>2.94261E-2</v>
      </c>
      <c r="ED33">
        <v>3.0895100000000002E-2</v>
      </c>
      <c r="EE33">
        <v>0.14744699999999999</v>
      </c>
      <c r="EF33">
        <v>0.144625</v>
      </c>
      <c r="EG33">
        <v>29289.3</v>
      </c>
      <c r="EH33">
        <v>29758.400000000001</v>
      </c>
      <c r="EI33">
        <v>28084</v>
      </c>
      <c r="EJ33">
        <v>29567.599999999999</v>
      </c>
      <c r="EK33">
        <v>32933.199999999997</v>
      </c>
      <c r="EL33">
        <v>35103.599999999999</v>
      </c>
      <c r="EM33">
        <v>39636.9</v>
      </c>
      <c r="EN33">
        <v>42264</v>
      </c>
      <c r="EO33">
        <v>2.1805500000000002</v>
      </c>
      <c r="EP33">
        <v>2.13733</v>
      </c>
      <c r="EQ33">
        <v>0.150535</v>
      </c>
      <c r="ER33">
        <v>0</v>
      </c>
      <c r="ES33">
        <v>32.364699999999999</v>
      </c>
      <c r="ET33">
        <v>999.9</v>
      </c>
      <c r="EU33">
        <v>68</v>
      </c>
      <c r="EV33">
        <v>37</v>
      </c>
      <c r="EW33">
        <v>42.601500000000001</v>
      </c>
      <c r="EX33">
        <v>56.396299999999997</v>
      </c>
      <c r="EY33">
        <v>-3.0528900000000001</v>
      </c>
      <c r="EZ33">
        <v>2</v>
      </c>
      <c r="FA33">
        <v>0.64996900000000002</v>
      </c>
      <c r="FB33">
        <v>1.169</v>
      </c>
      <c r="FC33">
        <v>20.267299999999999</v>
      </c>
      <c r="FD33">
        <v>5.2183400000000004</v>
      </c>
      <c r="FE33">
        <v>12.0099</v>
      </c>
      <c r="FF33">
        <v>4.9858000000000002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1.86219</v>
      </c>
      <c r="FN33">
        <v>1.86429</v>
      </c>
      <c r="FO33">
        <v>1.8603499999999999</v>
      </c>
      <c r="FP33">
        <v>1.8610500000000001</v>
      </c>
      <c r="FQ33">
        <v>1.8602000000000001</v>
      </c>
      <c r="FR33">
        <v>1.86188</v>
      </c>
      <c r="FS33">
        <v>1.8584499999999999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-3.028</v>
      </c>
      <c r="GH33">
        <v>0.13439999999999999</v>
      </c>
      <c r="GI33">
        <v>-2.8021434710705861</v>
      </c>
      <c r="GJ33">
        <v>-2.3075681364705448E-3</v>
      </c>
      <c r="GK33">
        <v>1.0095546511955911E-6</v>
      </c>
      <c r="GL33">
        <v>-2.6335145029951209E-10</v>
      </c>
      <c r="GM33">
        <v>0.1343800000000073</v>
      </c>
      <c r="GN33">
        <v>0</v>
      </c>
      <c r="GO33">
        <v>0</v>
      </c>
      <c r="GP33">
        <v>0</v>
      </c>
      <c r="GQ33">
        <v>4</v>
      </c>
      <c r="GR33">
        <v>2088</v>
      </c>
      <c r="GS33">
        <v>5</v>
      </c>
      <c r="GT33">
        <v>35</v>
      </c>
      <c r="GU33">
        <v>64.2</v>
      </c>
      <c r="GV33">
        <v>64.2</v>
      </c>
      <c r="GW33">
        <v>0.49682599999999999</v>
      </c>
      <c r="GX33">
        <v>2.6293899999999999</v>
      </c>
      <c r="GY33">
        <v>2.04834</v>
      </c>
      <c r="GZ33">
        <v>2.6159699999999999</v>
      </c>
      <c r="HA33">
        <v>2.1972700000000001</v>
      </c>
      <c r="HB33">
        <v>2.3779300000000001</v>
      </c>
      <c r="HC33">
        <v>41.430100000000003</v>
      </c>
      <c r="HD33">
        <v>13.921900000000001</v>
      </c>
      <c r="HE33">
        <v>18</v>
      </c>
      <c r="HF33">
        <v>693.13699999999994</v>
      </c>
      <c r="HG33">
        <v>730.30200000000002</v>
      </c>
      <c r="HH33">
        <v>30.999199999999998</v>
      </c>
      <c r="HI33">
        <v>35.484400000000001</v>
      </c>
      <c r="HJ33">
        <v>29.9999</v>
      </c>
      <c r="HK33">
        <v>35.373699999999999</v>
      </c>
      <c r="HL33">
        <v>35.380400000000002</v>
      </c>
      <c r="HM33">
        <v>9.9760399999999994</v>
      </c>
      <c r="HN33">
        <v>16.3691</v>
      </c>
      <c r="HO33">
        <v>100</v>
      </c>
      <c r="HP33">
        <v>31</v>
      </c>
      <c r="HQ33">
        <v>123.77500000000001</v>
      </c>
      <c r="HR33">
        <v>37.007800000000003</v>
      </c>
      <c r="HS33">
        <v>98.953100000000006</v>
      </c>
      <c r="HT33">
        <v>98.004999999999995</v>
      </c>
    </row>
    <row r="34" spans="1:228" x14ac:dyDescent="0.2">
      <c r="A34">
        <v>19</v>
      </c>
      <c r="B34">
        <v>1669841525</v>
      </c>
      <c r="C34">
        <v>72</v>
      </c>
      <c r="D34" t="s">
        <v>396</v>
      </c>
      <c r="E34" t="s">
        <v>397</v>
      </c>
      <c r="F34">
        <v>4</v>
      </c>
      <c r="G34">
        <v>1669841522.6875</v>
      </c>
      <c r="H34">
        <f t="shared" si="0"/>
        <v>1.0749678891634978E-3</v>
      </c>
      <c r="I34">
        <f t="shared" si="1"/>
        <v>1.0749678891634979</v>
      </c>
      <c r="J34">
        <f t="shared" si="2"/>
        <v>-4.8611956825233685E-2</v>
      </c>
      <c r="K34">
        <f t="shared" si="3"/>
        <v>102.30177500000001</v>
      </c>
      <c r="L34">
        <f t="shared" si="4"/>
        <v>100.60696238379425</v>
      </c>
      <c r="M34">
        <f t="shared" si="5"/>
        <v>10.135317911362529</v>
      </c>
      <c r="N34">
        <f t="shared" si="6"/>
        <v>10.30605624058377</v>
      </c>
      <c r="O34">
        <f t="shared" si="7"/>
        <v>5.7490902525333926E-2</v>
      </c>
      <c r="P34">
        <f t="shared" si="8"/>
        <v>3.6758911246903674</v>
      </c>
      <c r="Q34">
        <f t="shared" si="9"/>
        <v>5.6996012667292449E-2</v>
      </c>
      <c r="R34">
        <f t="shared" si="10"/>
        <v>3.5666616566283837E-2</v>
      </c>
      <c r="S34">
        <f t="shared" si="11"/>
        <v>226.10546548570633</v>
      </c>
      <c r="T34">
        <f t="shared" si="12"/>
        <v>34.938382360287953</v>
      </c>
      <c r="U34">
        <f t="shared" si="13"/>
        <v>34.799962499999999</v>
      </c>
      <c r="V34">
        <f t="shared" si="14"/>
        <v>5.5861024032883888</v>
      </c>
      <c r="W34">
        <f t="shared" si="15"/>
        <v>70.286853901827044</v>
      </c>
      <c r="X34">
        <f t="shared" si="16"/>
        <v>3.7743437529251391</v>
      </c>
      <c r="Y34">
        <f t="shared" si="17"/>
        <v>5.369914206427481</v>
      </c>
      <c r="Z34">
        <f t="shared" si="18"/>
        <v>1.8117586503632497</v>
      </c>
      <c r="AA34">
        <f t="shared" si="19"/>
        <v>-47.406083912110255</v>
      </c>
      <c r="AB34">
        <f t="shared" si="20"/>
        <v>-140.68170139589782</v>
      </c>
      <c r="AC34">
        <f t="shared" si="21"/>
        <v>-8.8897416918799834</v>
      </c>
      <c r="AD34">
        <f t="shared" si="22"/>
        <v>29.127938485818277</v>
      </c>
      <c r="AE34">
        <f t="shared" si="23"/>
        <v>22.848663063345583</v>
      </c>
      <c r="AF34">
        <f t="shared" si="24"/>
        <v>1.0860182794770172</v>
      </c>
      <c r="AG34">
        <f t="shared" si="25"/>
        <v>-4.8611956825233685E-2</v>
      </c>
      <c r="AH34">
        <v>116.0279815148285</v>
      </c>
      <c r="AI34">
        <v>109.3592303030303</v>
      </c>
      <c r="AJ34">
        <v>1.697789267925975</v>
      </c>
      <c r="AK34">
        <v>65.005134469624949</v>
      </c>
      <c r="AL34">
        <f t="shared" si="26"/>
        <v>1.0749678891634979</v>
      </c>
      <c r="AM34">
        <v>37.033219803791418</v>
      </c>
      <c r="AN34">
        <v>37.464896176470603</v>
      </c>
      <c r="AO34">
        <v>-3.5105120085800412E-4</v>
      </c>
      <c r="AP34">
        <v>88.433336690688336</v>
      </c>
      <c r="AQ34">
        <v>1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47084.609322413744</v>
      </c>
      <c r="AV34">
        <f t="shared" si="30"/>
        <v>1199.9412500000001</v>
      </c>
      <c r="AW34">
        <f t="shared" si="31"/>
        <v>1025.8754385936304</v>
      </c>
      <c r="AX34">
        <f t="shared" si="32"/>
        <v>0.85493805517030963</v>
      </c>
      <c r="AY34">
        <f t="shared" si="33"/>
        <v>0.18843044647869744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1669841522.6875</v>
      </c>
      <c r="BF34">
        <v>102.30177500000001</v>
      </c>
      <c r="BG34">
        <v>111.838875</v>
      </c>
      <c r="BH34">
        <v>37.465549999999993</v>
      </c>
      <c r="BI34">
        <v>37.031337500000006</v>
      </c>
      <c r="BJ34">
        <v>105.335875</v>
      </c>
      <c r="BK34">
        <v>37.331212499999999</v>
      </c>
      <c r="BL34">
        <v>650.00225</v>
      </c>
      <c r="BM34">
        <v>100.642</v>
      </c>
      <c r="BN34">
        <v>9.9714800000000006E-2</v>
      </c>
      <c r="BO34">
        <v>34.090074999999999</v>
      </c>
      <c r="BP34">
        <v>34.799962499999999</v>
      </c>
      <c r="BQ34">
        <v>999.9</v>
      </c>
      <c r="BR34">
        <v>0</v>
      </c>
      <c r="BS34">
        <v>0</v>
      </c>
      <c r="BT34">
        <v>9030.5475000000006</v>
      </c>
      <c r="BU34">
        <v>0</v>
      </c>
      <c r="BV34">
        <v>1048.347125</v>
      </c>
      <c r="BW34">
        <v>-9.5371175000000008</v>
      </c>
      <c r="BX34">
        <v>106.28375</v>
      </c>
      <c r="BY34">
        <v>116.1395</v>
      </c>
      <c r="BZ34">
        <v>0.434218875</v>
      </c>
      <c r="CA34">
        <v>111.838875</v>
      </c>
      <c r="CB34">
        <v>37.031337500000006</v>
      </c>
      <c r="CC34">
        <v>3.77061</v>
      </c>
      <c r="CD34">
        <v>3.7269100000000002</v>
      </c>
      <c r="CE34">
        <v>27.890162499999999</v>
      </c>
      <c r="CF34">
        <v>27.6904875</v>
      </c>
      <c r="CG34">
        <v>1199.9412500000001</v>
      </c>
      <c r="CH34">
        <v>0.49998237499999998</v>
      </c>
      <c r="CI34">
        <v>0.50001762500000002</v>
      </c>
      <c r="CJ34">
        <v>0</v>
      </c>
      <c r="CK34">
        <v>908.00012500000003</v>
      </c>
      <c r="CL34">
        <v>4.9990899999999998</v>
      </c>
      <c r="CM34">
        <v>9381.3950000000004</v>
      </c>
      <c r="CN34">
        <v>9557.3150000000005</v>
      </c>
      <c r="CO34">
        <v>44.984250000000003</v>
      </c>
      <c r="CP34">
        <v>47.061999999999998</v>
      </c>
      <c r="CQ34">
        <v>45.811999999999998</v>
      </c>
      <c r="CR34">
        <v>46.140500000000003</v>
      </c>
      <c r="CS34">
        <v>46.319875000000003</v>
      </c>
      <c r="CT34">
        <v>597.44875000000002</v>
      </c>
      <c r="CU34">
        <v>597.49250000000006</v>
      </c>
      <c r="CV34">
        <v>0</v>
      </c>
      <c r="CW34">
        <v>1669841534.5999999</v>
      </c>
      <c r="CX34">
        <v>0</v>
      </c>
      <c r="CY34">
        <v>1669837671.5999999</v>
      </c>
      <c r="CZ34" t="s">
        <v>356</v>
      </c>
      <c r="DA34">
        <v>1669837671.5999999</v>
      </c>
      <c r="DB34">
        <v>1669837668.5999999</v>
      </c>
      <c r="DC34">
        <v>3</v>
      </c>
      <c r="DD34">
        <v>-1.2E-2</v>
      </c>
      <c r="DE34">
        <v>-1E-3</v>
      </c>
      <c r="DF34">
        <v>-3.61</v>
      </c>
      <c r="DG34">
        <v>0.13400000000000001</v>
      </c>
      <c r="DH34">
        <v>415</v>
      </c>
      <c r="DI34">
        <v>36</v>
      </c>
      <c r="DJ34">
        <v>0.51</v>
      </c>
      <c r="DK34">
        <v>0.24</v>
      </c>
      <c r="DL34">
        <v>-9.3635946341463416</v>
      </c>
      <c r="DM34">
        <v>-1.663282996515665</v>
      </c>
      <c r="DN34">
        <v>0.1781406050875648</v>
      </c>
      <c r="DO34">
        <v>0</v>
      </c>
      <c r="DP34">
        <v>0.4408018292682927</v>
      </c>
      <c r="DQ34">
        <v>-4.621722648083465E-2</v>
      </c>
      <c r="DR34">
        <v>5.4856859717456264E-3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3.2944900000000001</v>
      </c>
      <c r="EB34">
        <v>2.6253600000000001</v>
      </c>
      <c r="EC34">
        <v>3.1219899999999998E-2</v>
      </c>
      <c r="ED34">
        <v>3.2671699999999998E-2</v>
      </c>
      <c r="EE34">
        <v>0.14744499999999999</v>
      </c>
      <c r="EF34">
        <v>0.14461499999999999</v>
      </c>
      <c r="EG34">
        <v>29235.4</v>
      </c>
      <c r="EH34">
        <v>29704.1</v>
      </c>
      <c r="EI34">
        <v>28084.2</v>
      </c>
      <c r="EJ34">
        <v>29567.8</v>
      </c>
      <c r="EK34">
        <v>32933.4</v>
      </c>
      <c r="EL34">
        <v>35104.300000000003</v>
      </c>
      <c r="EM34">
        <v>39636.9</v>
      </c>
      <c r="EN34">
        <v>42264.3</v>
      </c>
      <c r="EO34">
        <v>2.1805699999999999</v>
      </c>
      <c r="EP34">
        <v>2.1374</v>
      </c>
      <c r="EQ34">
        <v>0.15059500000000001</v>
      </c>
      <c r="ER34">
        <v>0</v>
      </c>
      <c r="ES34">
        <v>32.358899999999998</v>
      </c>
      <c r="ET34">
        <v>999.9</v>
      </c>
      <c r="EU34">
        <v>68</v>
      </c>
      <c r="EV34">
        <v>37</v>
      </c>
      <c r="EW34">
        <v>42.5976</v>
      </c>
      <c r="EX34">
        <v>57.386299999999999</v>
      </c>
      <c r="EY34">
        <v>-3.16106</v>
      </c>
      <c r="EZ34">
        <v>2</v>
      </c>
      <c r="FA34">
        <v>0.64934999999999998</v>
      </c>
      <c r="FB34">
        <v>1.1692100000000001</v>
      </c>
      <c r="FC34">
        <v>20.267499999999998</v>
      </c>
      <c r="FD34">
        <v>5.2175900000000004</v>
      </c>
      <c r="FE34">
        <v>12.0099</v>
      </c>
      <c r="FF34">
        <v>4.9853500000000004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1.86429</v>
      </c>
      <c r="FO34">
        <v>1.8603499999999999</v>
      </c>
      <c r="FP34">
        <v>1.86107</v>
      </c>
      <c r="FQ34">
        <v>1.8602000000000001</v>
      </c>
      <c r="FR34">
        <v>1.86188</v>
      </c>
      <c r="FS34">
        <v>1.85842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-3.0430000000000001</v>
      </c>
      <c r="GH34">
        <v>0.13439999999999999</v>
      </c>
      <c r="GI34">
        <v>-2.8021434710705861</v>
      </c>
      <c r="GJ34">
        <v>-2.3075681364705448E-3</v>
      </c>
      <c r="GK34">
        <v>1.0095546511955911E-6</v>
      </c>
      <c r="GL34">
        <v>-2.6335145029951209E-10</v>
      </c>
      <c r="GM34">
        <v>0.1343800000000073</v>
      </c>
      <c r="GN34">
        <v>0</v>
      </c>
      <c r="GO34">
        <v>0</v>
      </c>
      <c r="GP34">
        <v>0</v>
      </c>
      <c r="GQ34">
        <v>4</v>
      </c>
      <c r="GR34">
        <v>2088</v>
      </c>
      <c r="GS34">
        <v>5</v>
      </c>
      <c r="GT34">
        <v>35</v>
      </c>
      <c r="GU34">
        <v>64.2</v>
      </c>
      <c r="GV34">
        <v>64.3</v>
      </c>
      <c r="GW34">
        <v>0.51757799999999998</v>
      </c>
      <c r="GX34">
        <v>2.63306</v>
      </c>
      <c r="GY34">
        <v>2.04834</v>
      </c>
      <c r="GZ34">
        <v>2.6171899999999999</v>
      </c>
      <c r="HA34">
        <v>2.1972700000000001</v>
      </c>
      <c r="HB34">
        <v>2.3168899999999999</v>
      </c>
      <c r="HC34">
        <v>41.430100000000003</v>
      </c>
      <c r="HD34">
        <v>13.904400000000001</v>
      </c>
      <c r="HE34">
        <v>18</v>
      </c>
      <c r="HF34">
        <v>693.15800000000002</v>
      </c>
      <c r="HG34">
        <v>730.37400000000002</v>
      </c>
      <c r="HH34">
        <v>30.999700000000001</v>
      </c>
      <c r="HI34">
        <v>35.482599999999998</v>
      </c>
      <c r="HJ34">
        <v>29.9999</v>
      </c>
      <c r="HK34">
        <v>35.373699999999999</v>
      </c>
      <c r="HL34">
        <v>35.380400000000002</v>
      </c>
      <c r="HM34">
        <v>10.386900000000001</v>
      </c>
      <c r="HN34">
        <v>16.3691</v>
      </c>
      <c r="HO34">
        <v>100</v>
      </c>
      <c r="HP34">
        <v>31</v>
      </c>
      <c r="HQ34">
        <v>130.48599999999999</v>
      </c>
      <c r="HR34">
        <v>37.007800000000003</v>
      </c>
      <c r="HS34">
        <v>98.953299999999999</v>
      </c>
      <c r="HT34">
        <v>98.005600000000001</v>
      </c>
    </row>
    <row r="35" spans="1:228" x14ac:dyDescent="0.2">
      <c r="A35">
        <v>20</v>
      </c>
      <c r="B35">
        <v>1669841529</v>
      </c>
      <c r="C35">
        <v>76</v>
      </c>
      <c r="D35" t="s">
        <v>398</v>
      </c>
      <c r="E35" t="s">
        <v>399</v>
      </c>
      <c r="F35">
        <v>4</v>
      </c>
      <c r="G35">
        <v>1669841527</v>
      </c>
      <c r="H35">
        <f t="shared" si="0"/>
        <v>1.0845039817492471E-3</v>
      </c>
      <c r="I35">
        <f t="shared" si="1"/>
        <v>1.0845039817492472</v>
      </c>
      <c r="J35">
        <f t="shared" si="2"/>
        <v>0.24080146631072544</v>
      </c>
      <c r="K35">
        <f t="shared" si="3"/>
        <v>109.32085714285719</v>
      </c>
      <c r="L35">
        <f t="shared" si="4"/>
        <v>99.487661368790341</v>
      </c>
      <c r="M35">
        <f t="shared" si="5"/>
        <v>10.022558535811406</v>
      </c>
      <c r="N35">
        <f t="shared" si="6"/>
        <v>11.013171631784683</v>
      </c>
      <c r="O35">
        <f t="shared" si="7"/>
        <v>5.8039693102341791E-2</v>
      </c>
      <c r="P35">
        <f t="shared" si="8"/>
        <v>3.6600222563043681</v>
      </c>
      <c r="Q35">
        <f t="shared" si="9"/>
        <v>5.7533188646432254E-2</v>
      </c>
      <c r="R35">
        <f t="shared" si="10"/>
        <v>3.6003381740748901E-2</v>
      </c>
      <c r="S35">
        <f t="shared" si="11"/>
        <v>226.12182137848896</v>
      </c>
      <c r="T35">
        <f t="shared" si="12"/>
        <v>34.937584078570794</v>
      </c>
      <c r="U35">
        <f t="shared" si="13"/>
        <v>34.796514285714281</v>
      </c>
      <c r="V35">
        <f t="shared" si="14"/>
        <v>5.5850342741009893</v>
      </c>
      <c r="W35">
        <f t="shared" si="15"/>
        <v>70.294403686969233</v>
      </c>
      <c r="X35">
        <f t="shared" si="16"/>
        <v>3.7742584719596883</v>
      </c>
      <c r="Y35">
        <f t="shared" si="17"/>
        <v>5.3692161452382283</v>
      </c>
      <c r="Z35">
        <f t="shared" si="18"/>
        <v>1.810775802141301</v>
      </c>
      <c r="AA35">
        <f t="shared" si="19"/>
        <v>-47.826625595141799</v>
      </c>
      <c r="AB35">
        <f t="shared" si="20"/>
        <v>-139.85415448313697</v>
      </c>
      <c r="AC35">
        <f t="shared" si="21"/>
        <v>-8.8755150634400586</v>
      </c>
      <c r="AD35">
        <f t="shared" si="22"/>
        <v>29.565526236770154</v>
      </c>
      <c r="AE35">
        <f t="shared" si="23"/>
        <v>23.077033136327518</v>
      </c>
      <c r="AF35">
        <f t="shared" si="24"/>
        <v>1.0923803956455007</v>
      </c>
      <c r="AG35">
        <f t="shared" si="25"/>
        <v>0.24080146631072544</v>
      </c>
      <c r="AH35">
        <v>122.8675355799171</v>
      </c>
      <c r="AI35">
        <v>116.10927878787869</v>
      </c>
      <c r="AJ35">
        <v>1.688813895050876</v>
      </c>
      <c r="AK35">
        <v>65.005134469624949</v>
      </c>
      <c r="AL35">
        <f t="shared" si="26"/>
        <v>1.0845039817492472</v>
      </c>
      <c r="AM35">
        <v>37.029876404789071</v>
      </c>
      <c r="AN35">
        <v>37.46330441176471</v>
      </c>
      <c r="AO35">
        <v>3.3692681704067709E-5</v>
      </c>
      <c r="AP35">
        <v>88.433336690688336</v>
      </c>
      <c r="AQ35">
        <v>1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46802.768828389555</v>
      </c>
      <c r="AV35">
        <f t="shared" si="30"/>
        <v>1200.028571428571</v>
      </c>
      <c r="AW35">
        <f t="shared" si="31"/>
        <v>1025.9500421650198</v>
      </c>
      <c r="AX35">
        <f t="shared" si="32"/>
        <v>0.8549380128038786</v>
      </c>
      <c r="AY35">
        <f t="shared" si="33"/>
        <v>0.18843036471148583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1669841527</v>
      </c>
      <c r="BF35">
        <v>109.32085714285719</v>
      </c>
      <c r="BG35">
        <v>118.9562857142857</v>
      </c>
      <c r="BH35">
        <v>37.464700000000001</v>
      </c>
      <c r="BI35">
        <v>37.027942857142847</v>
      </c>
      <c r="BJ35">
        <v>112.37014285714289</v>
      </c>
      <c r="BK35">
        <v>37.33034285714286</v>
      </c>
      <c r="BL35">
        <v>650.00142857142851</v>
      </c>
      <c r="BM35">
        <v>100.6415714285714</v>
      </c>
      <c r="BN35">
        <v>0.1001527</v>
      </c>
      <c r="BO35">
        <v>34.087742857142857</v>
      </c>
      <c r="BP35">
        <v>34.796514285714281</v>
      </c>
      <c r="BQ35">
        <v>999.89999999999986</v>
      </c>
      <c r="BR35">
        <v>0</v>
      </c>
      <c r="BS35">
        <v>0</v>
      </c>
      <c r="BT35">
        <v>8975.6271428571417</v>
      </c>
      <c r="BU35">
        <v>0</v>
      </c>
      <c r="BV35">
        <v>1003.584714285714</v>
      </c>
      <c r="BW35">
        <v>-9.6354885714285707</v>
      </c>
      <c r="BX35">
        <v>113.57599999999999</v>
      </c>
      <c r="BY35">
        <v>123.53057142857141</v>
      </c>
      <c r="BZ35">
        <v>0.43678557142857138</v>
      </c>
      <c r="CA35">
        <v>118.9562857142857</v>
      </c>
      <c r="CB35">
        <v>37.027942857142847</v>
      </c>
      <c r="CC35">
        <v>3.7705057142857141</v>
      </c>
      <c r="CD35">
        <v>3.7265457142857139</v>
      </c>
      <c r="CE35">
        <v>27.889700000000001</v>
      </c>
      <c r="CF35">
        <v>27.688842857142859</v>
      </c>
      <c r="CG35">
        <v>1200.028571428571</v>
      </c>
      <c r="CH35">
        <v>0.49998428571428571</v>
      </c>
      <c r="CI35">
        <v>0.50001571428571434</v>
      </c>
      <c r="CJ35">
        <v>0</v>
      </c>
      <c r="CK35">
        <v>908.10128571428584</v>
      </c>
      <c r="CL35">
        <v>4.9990899999999998</v>
      </c>
      <c r="CM35">
        <v>9362.7599999999984</v>
      </c>
      <c r="CN35">
        <v>9558.017142857143</v>
      </c>
      <c r="CO35">
        <v>44.936999999999998</v>
      </c>
      <c r="CP35">
        <v>47.035428571428568</v>
      </c>
      <c r="CQ35">
        <v>45.811999999999998</v>
      </c>
      <c r="CR35">
        <v>46.125</v>
      </c>
      <c r="CS35">
        <v>46.311999999999998</v>
      </c>
      <c r="CT35">
        <v>597.49428571428575</v>
      </c>
      <c r="CU35">
        <v>597.53428571428572</v>
      </c>
      <c r="CV35">
        <v>0</v>
      </c>
      <c r="CW35">
        <v>1669841538.8</v>
      </c>
      <c r="CX35">
        <v>0</v>
      </c>
      <c r="CY35">
        <v>1669837671.5999999</v>
      </c>
      <c r="CZ35" t="s">
        <v>356</v>
      </c>
      <c r="DA35">
        <v>1669837671.5999999</v>
      </c>
      <c r="DB35">
        <v>1669837668.5999999</v>
      </c>
      <c r="DC35">
        <v>3</v>
      </c>
      <c r="DD35">
        <v>-1.2E-2</v>
      </c>
      <c r="DE35">
        <v>-1E-3</v>
      </c>
      <c r="DF35">
        <v>-3.61</v>
      </c>
      <c r="DG35">
        <v>0.13400000000000001</v>
      </c>
      <c r="DH35">
        <v>415</v>
      </c>
      <c r="DI35">
        <v>36</v>
      </c>
      <c r="DJ35">
        <v>0.51</v>
      </c>
      <c r="DK35">
        <v>0.24</v>
      </c>
      <c r="DL35">
        <v>-9.4831529999999997</v>
      </c>
      <c r="DM35">
        <v>-1.058849831144453</v>
      </c>
      <c r="DN35">
        <v>0.1175305509474026</v>
      </c>
      <c r="DO35">
        <v>0</v>
      </c>
      <c r="DP35">
        <v>0.43788262500000003</v>
      </c>
      <c r="DQ35">
        <v>-1.7110480300187941E-2</v>
      </c>
      <c r="DR35">
        <v>2.5865572648551562E-3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3.2945500000000001</v>
      </c>
      <c r="EB35">
        <v>2.6250900000000001</v>
      </c>
      <c r="EC35">
        <v>3.3000500000000002E-2</v>
      </c>
      <c r="ED35">
        <v>3.4454400000000003E-2</v>
      </c>
      <c r="EE35">
        <v>0.14743700000000001</v>
      </c>
      <c r="EF35">
        <v>0.14460999999999999</v>
      </c>
      <c r="EG35">
        <v>29181.8</v>
      </c>
      <c r="EH35">
        <v>29649.8</v>
      </c>
      <c r="EI35">
        <v>28084.2</v>
      </c>
      <c r="EJ35">
        <v>29568.2</v>
      </c>
      <c r="EK35">
        <v>32933.800000000003</v>
      </c>
      <c r="EL35">
        <v>35105.4</v>
      </c>
      <c r="EM35">
        <v>39636.9</v>
      </c>
      <c r="EN35">
        <v>42265.2</v>
      </c>
      <c r="EO35">
        <v>2.18065</v>
      </c>
      <c r="EP35">
        <v>2.1374</v>
      </c>
      <c r="EQ35">
        <v>0.15098600000000001</v>
      </c>
      <c r="ER35">
        <v>0</v>
      </c>
      <c r="ES35">
        <v>32.353999999999999</v>
      </c>
      <c r="ET35">
        <v>999.9</v>
      </c>
      <c r="EU35">
        <v>68</v>
      </c>
      <c r="EV35">
        <v>37</v>
      </c>
      <c r="EW35">
        <v>42.599299999999999</v>
      </c>
      <c r="EX35">
        <v>57.266300000000001</v>
      </c>
      <c r="EY35">
        <v>-3.1410300000000002</v>
      </c>
      <c r="EZ35">
        <v>2</v>
      </c>
      <c r="FA35">
        <v>0.64941300000000002</v>
      </c>
      <c r="FB35">
        <v>1.1719200000000001</v>
      </c>
      <c r="FC35">
        <v>20.267399999999999</v>
      </c>
      <c r="FD35">
        <v>5.2181899999999999</v>
      </c>
      <c r="FE35">
        <v>12.0099</v>
      </c>
      <c r="FF35">
        <v>4.9853500000000004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1.8643000000000001</v>
      </c>
      <c r="FO35">
        <v>1.8603400000000001</v>
      </c>
      <c r="FP35">
        <v>1.8610500000000001</v>
      </c>
      <c r="FQ35">
        <v>1.86019</v>
      </c>
      <c r="FR35">
        <v>1.86189</v>
      </c>
      <c r="FS35">
        <v>1.8584099999999999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-3.056</v>
      </c>
      <c r="GH35">
        <v>0.13439999999999999</v>
      </c>
      <c r="GI35">
        <v>-2.8021434710705861</v>
      </c>
      <c r="GJ35">
        <v>-2.3075681364705448E-3</v>
      </c>
      <c r="GK35">
        <v>1.0095546511955911E-6</v>
      </c>
      <c r="GL35">
        <v>-2.6335145029951209E-10</v>
      </c>
      <c r="GM35">
        <v>0.1343800000000073</v>
      </c>
      <c r="GN35">
        <v>0</v>
      </c>
      <c r="GO35">
        <v>0</v>
      </c>
      <c r="GP35">
        <v>0</v>
      </c>
      <c r="GQ35">
        <v>4</v>
      </c>
      <c r="GR35">
        <v>2088</v>
      </c>
      <c r="GS35">
        <v>5</v>
      </c>
      <c r="GT35">
        <v>35</v>
      </c>
      <c r="GU35">
        <v>64.3</v>
      </c>
      <c r="GV35">
        <v>64.3</v>
      </c>
      <c r="GW35">
        <v>0.53832999999999998</v>
      </c>
      <c r="GX35">
        <v>2.6293899999999999</v>
      </c>
      <c r="GY35">
        <v>2.04834</v>
      </c>
      <c r="GZ35">
        <v>2.6171899999999999</v>
      </c>
      <c r="HA35">
        <v>2.1972700000000001</v>
      </c>
      <c r="HB35">
        <v>2.3168899999999999</v>
      </c>
      <c r="HC35">
        <v>41.430100000000003</v>
      </c>
      <c r="HD35">
        <v>13.9131</v>
      </c>
      <c r="HE35">
        <v>18</v>
      </c>
      <c r="HF35">
        <v>693.202</v>
      </c>
      <c r="HG35">
        <v>730.37400000000002</v>
      </c>
      <c r="HH35">
        <v>31.000299999999999</v>
      </c>
      <c r="HI35">
        <v>35.481200000000001</v>
      </c>
      <c r="HJ35">
        <v>29.9999</v>
      </c>
      <c r="HK35">
        <v>35.3718</v>
      </c>
      <c r="HL35">
        <v>35.380400000000002</v>
      </c>
      <c r="HM35">
        <v>10.8001</v>
      </c>
      <c r="HN35">
        <v>16.3691</v>
      </c>
      <c r="HO35">
        <v>100</v>
      </c>
      <c r="HP35">
        <v>31</v>
      </c>
      <c r="HQ35">
        <v>137.16499999999999</v>
      </c>
      <c r="HR35">
        <v>37.007800000000003</v>
      </c>
      <c r="HS35">
        <v>98.953400000000002</v>
      </c>
      <c r="HT35">
        <v>98.007499999999993</v>
      </c>
    </row>
    <row r="36" spans="1:228" x14ac:dyDescent="0.2">
      <c r="A36">
        <v>21</v>
      </c>
      <c r="B36">
        <v>1669841533</v>
      </c>
      <c r="C36">
        <v>80</v>
      </c>
      <c r="D36" t="s">
        <v>400</v>
      </c>
      <c r="E36" t="s">
        <v>401</v>
      </c>
      <c r="F36">
        <v>4</v>
      </c>
      <c r="G36">
        <v>1669841530.6875</v>
      </c>
      <c r="H36">
        <f t="shared" si="0"/>
        <v>1.086587835734242E-3</v>
      </c>
      <c r="I36">
        <f t="shared" si="1"/>
        <v>1.086587835734242</v>
      </c>
      <c r="J36">
        <f t="shared" si="2"/>
        <v>0.39212982710057154</v>
      </c>
      <c r="K36">
        <f t="shared" si="3"/>
        <v>115.3425</v>
      </c>
      <c r="L36">
        <f t="shared" si="4"/>
        <v>101.22941545787832</v>
      </c>
      <c r="M36">
        <f t="shared" si="5"/>
        <v>10.197949951169084</v>
      </c>
      <c r="N36">
        <f t="shared" si="6"/>
        <v>11.619715839732001</v>
      </c>
      <c r="O36">
        <f t="shared" si="7"/>
        <v>5.8231901510916458E-2</v>
      </c>
      <c r="P36">
        <f t="shared" si="8"/>
        <v>3.6630520003298672</v>
      </c>
      <c r="Q36">
        <f t="shared" si="9"/>
        <v>5.7722470366098087E-2</v>
      </c>
      <c r="R36">
        <f t="shared" si="10"/>
        <v>3.6121942728264134E-2</v>
      </c>
      <c r="S36">
        <f t="shared" si="11"/>
        <v>226.11509435997044</v>
      </c>
      <c r="T36">
        <f t="shared" si="12"/>
        <v>34.93036336143367</v>
      </c>
      <c r="U36">
        <f t="shared" si="13"/>
        <v>34.787712499999998</v>
      </c>
      <c r="V36">
        <f t="shared" si="14"/>
        <v>5.5823086114847928</v>
      </c>
      <c r="W36">
        <f t="shared" si="15"/>
        <v>70.313255449363879</v>
      </c>
      <c r="X36">
        <f t="shared" si="16"/>
        <v>3.7739886052651199</v>
      </c>
      <c r="Y36">
        <f t="shared" si="17"/>
        <v>5.3673927926476956</v>
      </c>
      <c r="Z36">
        <f t="shared" si="18"/>
        <v>1.8083200062196729</v>
      </c>
      <c r="AA36">
        <f t="shared" si="19"/>
        <v>-47.918523555880071</v>
      </c>
      <c r="AB36">
        <f t="shared" si="20"/>
        <v>-139.43495901961339</v>
      </c>
      <c r="AC36">
        <f t="shared" si="21"/>
        <v>-8.8409501964254762</v>
      </c>
      <c r="AD36">
        <f t="shared" si="22"/>
        <v>29.920661588051502</v>
      </c>
      <c r="AE36">
        <f t="shared" si="23"/>
        <v>23.42128975944788</v>
      </c>
      <c r="AF36">
        <f t="shared" si="24"/>
        <v>1.0907677540585607</v>
      </c>
      <c r="AG36">
        <f t="shared" si="25"/>
        <v>0.39212982710057154</v>
      </c>
      <c r="AH36">
        <v>129.81634746866351</v>
      </c>
      <c r="AI36">
        <v>122.9241393939393</v>
      </c>
      <c r="AJ36">
        <v>1.706325049182936</v>
      </c>
      <c r="AK36">
        <v>65.005134469624949</v>
      </c>
      <c r="AL36">
        <f t="shared" si="26"/>
        <v>1.086587835734242</v>
      </c>
      <c r="AM36">
        <v>37.026907209325657</v>
      </c>
      <c r="AN36">
        <v>37.461900588235302</v>
      </c>
      <c r="AO36">
        <v>-1.076141495228062E-4</v>
      </c>
      <c r="AP36">
        <v>88.433336690688336</v>
      </c>
      <c r="AQ36">
        <v>1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46857.556733139565</v>
      </c>
      <c r="AV36">
        <f t="shared" si="30"/>
        <v>1199.9974999999999</v>
      </c>
      <c r="AW36">
        <f t="shared" si="31"/>
        <v>1025.9230260932488</v>
      </c>
      <c r="AX36">
        <f t="shared" si="32"/>
        <v>0.85493763619778285</v>
      </c>
      <c r="AY36">
        <f t="shared" si="33"/>
        <v>0.18842963786172093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1669841530.6875</v>
      </c>
      <c r="BF36">
        <v>115.3425</v>
      </c>
      <c r="BG36">
        <v>125.123</v>
      </c>
      <c r="BH36">
        <v>37.462299999999999</v>
      </c>
      <c r="BI36">
        <v>37.0262125</v>
      </c>
      <c r="BJ36">
        <v>118.40412499999999</v>
      </c>
      <c r="BK36">
        <v>37.327950000000001</v>
      </c>
      <c r="BL36">
        <v>650.04012499999999</v>
      </c>
      <c r="BM36">
        <v>100.64087499999999</v>
      </c>
      <c r="BN36">
        <v>0.10009940000000001</v>
      </c>
      <c r="BO36">
        <v>34.081650000000003</v>
      </c>
      <c r="BP36">
        <v>34.787712499999998</v>
      </c>
      <c r="BQ36">
        <v>999.9</v>
      </c>
      <c r="BR36">
        <v>0</v>
      </c>
      <c r="BS36">
        <v>0</v>
      </c>
      <c r="BT36">
        <v>8986.1725000000006</v>
      </c>
      <c r="BU36">
        <v>0</v>
      </c>
      <c r="BV36">
        <v>681.36062500000003</v>
      </c>
      <c r="BW36">
        <v>-9.7805049999999998</v>
      </c>
      <c r="BX36">
        <v>119.831625</v>
      </c>
      <c r="BY36">
        <v>129.93375</v>
      </c>
      <c r="BZ36">
        <v>0.43609775000000001</v>
      </c>
      <c r="CA36">
        <v>125.123</v>
      </c>
      <c r="CB36">
        <v>37.0262125</v>
      </c>
      <c r="CC36">
        <v>3.770235</v>
      </c>
      <c r="CD36">
        <v>3.7263462500000002</v>
      </c>
      <c r="CE36">
        <v>27.888462499999999</v>
      </c>
      <c r="CF36">
        <v>27.687912499999999</v>
      </c>
      <c r="CG36">
        <v>1199.9974999999999</v>
      </c>
      <c r="CH36">
        <v>0.49999637499999999</v>
      </c>
      <c r="CI36">
        <v>0.50000362499999995</v>
      </c>
      <c r="CJ36">
        <v>0</v>
      </c>
      <c r="CK36">
        <v>908.09962500000006</v>
      </c>
      <c r="CL36">
        <v>4.9990899999999998</v>
      </c>
      <c r="CM36">
        <v>9336.90625</v>
      </c>
      <c r="CN36">
        <v>9557.8237499999996</v>
      </c>
      <c r="CO36">
        <v>44.936999999999998</v>
      </c>
      <c r="CP36">
        <v>47.015500000000003</v>
      </c>
      <c r="CQ36">
        <v>45.811999999999998</v>
      </c>
      <c r="CR36">
        <v>46.125</v>
      </c>
      <c r="CS36">
        <v>46.311999999999998</v>
      </c>
      <c r="CT36">
        <v>597.49374999999998</v>
      </c>
      <c r="CU36">
        <v>597.50374999999997</v>
      </c>
      <c r="CV36">
        <v>0</v>
      </c>
      <c r="CW36">
        <v>1669841542.4000001</v>
      </c>
      <c r="CX36">
        <v>0</v>
      </c>
      <c r="CY36">
        <v>1669837671.5999999</v>
      </c>
      <c r="CZ36" t="s">
        <v>356</v>
      </c>
      <c r="DA36">
        <v>1669837671.5999999</v>
      </c>
      <c r="DB36">
        <v>1669837668.5999999</v>
      </c>
      <c r="DC36">
        <v>3</v>
      </c>
      <c r="DD36">
        <v>-1.2E-2</v>
      </c>
      <c r="DE36">
        <v>-1E-3</v>
      </c>
      <c r="DF36">
        <v>-3.61</v>
      </c>
      <c r="DG36">
        <v>0.13400000000000001</v>
      </c>
      <c r="DH36">
        <v>415</v>
      </c>
      <c r="DI36">
        <v>36</v>
      </c>
      <c r="DJ36">
        <v>0.51</v>
      </c>
      <c r="DK36">
        <v>0.24</v>
      </c>
      <c r="DL36">
        <v>-9.562606097560975</v>
      </c>
      <c r="DM36">
        <v>-0.99407372822299478</v>
      </c>
      <c r="DN36">
        <v>0.110739049227431</v>
      </c>
      <c r="DO36">
        <v>0</v>
      </c>
      <c r="DP36">
        <v>0.43739070731707308</v>
      </c>
      <c r="DQ36">
        <v>-1.6002188153308769E-2</v>
      </c>
      <c r="DR36">
        <v>2.5361116121848108E-3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3.2945899999999999</v>
      </c>
      <c r="EB36">
        <v>2.62534</v>
      </c>
      <c r="EC36">
        <v>3.4774199999999998E-2</v>
      </c>
      <c r="ED36">
        <v>3.6236400000000002E-2</v>
      </c>
      <c r="EE36">
        <v>0.14743800000000001</v>
      </c>
      <c r="EF36">
        <v>0.14460400000000001</v>
      </c>
      <c r="EG36">
        <v>29128.2</v>
      </c>
      <c r="EH36">
        <v>29595.7</v>
      </c>
      <c r="EI36">
        <v>28084.1</v>
      </c>
      <c r="EJ36">
        <v>29568.7</v>
      </c>
      <c r="EK36">
        <v>32934.1</v>
      </c>
      <c r="EL36">
        <v>35106.199999999997</v>
      </c>
      <c r="EM36">
        <v>39637.199999999997</v>
      </c>
      <c r="EN36">
        <v>42265.599999999999</v>
      </c>
      <c r="EO36">
        <v>2.1807799999999999</v>
      </c>
      <c r="EP36">
        <v>2.1374</v>
      </c>
      <c r="EQ36">
        <v>0.14993200000000001</v>
      </c>
      <c r="ER36">
        <v>0</v>
      </c>
      <c r="ES36">
        <v>32.349699999999999</v>
      </c>
      <c r="ET36">
        <v>999.9</v>
      </c>
      <c r="EU36">
        <v>68</v>
      </c>
      <c r="EV36">
        <v>37</v>
      </c>
      <c r="EW36">
        <v>42.597200000000001</v>
      </c>
      <c r="EX36">
        <v>56.816299999999998</v>
      </c>
      <c r="EY36">
        <v>-3.1169899999999999</v>
      </c>
      <c r="EZ36">
        <v>2</v>
      </c>
      <c r="FA36">
        <v>0.64939000000000002</v>
      </c>
      <c r="FB36">
        <v>1.17353</v>
      </c>
      <c r="FC36">
        <v>20.267399999999999</v>
      </c>
      <c r="FD36">
        <v>5.2174399999999999</v>
      </c>
      <c r="FE36">
        <v>12.0099</v>
      </c>
      <c r="FF36">
        <v>4.9853500000000004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1.8643000000000001</v>
      </c>
      <c r="FO36">
        <v>1.8603499999999999</v>
      </c>
      <c r="FP36">
        <v>1.86103</v>
      </c>
      <c r="FQ36">
        <v>1.86019</v>
      </c>
      <c r="FR36">
        <v>1.86188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-3.07</v>
      </c>
      <c r="GH36">
        <v>0.1343</v>
      </c>
      <c r="GI36">
        <v>-2.8021434710705861</v>
      </c>
      <c r="GJ36">
        <v>-2.3075681364705448E-3</v>
      </c>
      <c r="GK36">
        <v>1.0095546511955911E-6</v>
      </c>
      <c r="GL36">
        <v>-2.6335145029951209E-10</v>
      </c>
      <c r="GM36">
        <v>0.1343800000000073</v>
      </c>
      <c r="GN36">
        <v>0</v>
      </c>
      <c r="GO36">
        <v>0</v>
      </c>
      <c r="GP36">
        <v>0</v>
      </c>
      <c r="GQ36">
        <v>4</v>
      </c>
      <c r="GR36">
        <v>2088</v>
      </c>
      <c r="GS36">
        <v>5</v>
      </c>
      <c r="GT36">
        <v>35</v>
      </c>
      <c r="GU36">
        <v>64.400000000000006</v>
      </c>
      <c r="GV36">
        <v>64.400000000000006</v>
      </c>
      <c r="GW36">
        <v>0.55908199999999997</v>
      </c>
      <c r="GX36">
        <v>2.6220699999999999</v>
      </c>
      <c r="GY36">
        <v>2.04834</v>
      </c>
      <c r="GZ36">
        <v>2.6171899999999999</v>
      </c>
      <c r="HA36">
        <v>2.1972700000000001</v>
      </c>
      <c r="HB36">
        <v>2.34253</v>
      </c>
      <c r="HC36">
        <v>41.430100000000003</v>
      </c>
      <c r="HD36">
        <v>13.9306</v>
      </c>
      <c r="HE36">
        <v>18</v>
      </c>
      <c r="HF36">
        <v>693.29100000000005</v>
      </c>
      <c r="HG36">
        <v>730.37400000000002</v>
      </c>
      <c r="HH36">
        <v>31.000399999999999</v>
      </c>
      <c r="HI36">
        <v>35.478499999999997</v>
      </c>
      <c r="HJ36">
        <v>29.9999</v>
      </c>
      <c r="HK36">
        <v>35.3705</v>
      </c>
      <c r="HL36">
        <v>35.380299999999998</v>
      </c>
      <c r="HM36">
        <v>11.210100000000001</v>
      </c>
      <c r="HN36">
        <v>16.3691</v>
      </c>
      <c r="HO36">
        <v>100</v>
      </c>
      <c r="HP36">
        <v>31</v>
      </c>
      <c r="HQ36">
        <v>143.84399999999999</v>
      </c>
      <c r="HR36">
        <v>37.007800000000003</v>
      </c>
      <c r="HS36">
        <v>98.953599999999994</v>
      </c>
      <c r="HT36">
        <v>98.008799999999994</v>
      </c>
    </row>
    <row r="37" spans="1:228" x14ac:dyDescent="0.2">
      <c r="A37">
        <v>22</v>
      </c>
      <c r="B37">
        <v>1669841537</v>
      </c>
      <c r="C37">
        <v>84</v>
      </c>
      <c r="D37" t="s">
        <v>402</v>
      </c>
      <c r="E37" t="s">
        <v>403</v>
      </c>
      <c r="F37">
        <v>4</v>
      </c>
      <c r="G37">
        <v>1669841535</v>
      </c>
      <c r="H37">
        <f t="shared" si="0"/>
        <v>1.1007848023912041E-3</v>
      </c>
      <c r="I37">
        <f t="shared" si="1"/>
        <v>1.1007848023912041</v>
      </c>
      <c r="J37">
        <f t="shared" si="2"/>
        <v>0.65882667195910383</v>
      </c>
      <c r="K37">
        <f t="shared" si="3"/>
        <v>122.42228571428571</v>
      </c>
      <c r="L37">
        <f t="shared" si="4"/>
        <v>101.09169153891831</v>
      </c>
      <c r="M37">
        <f t="shared" si="5"/>
        <v>10.18374050017411</v>
      </c>
      <c r="N37">
        <f t="shared" si="6"/>
        <v>12.332534654170827</v>
      </c>
      <c r="O37">
        <f t="shared" si="7"/>
        <v>5.9095563962274014E-2</v>
      </c>
      <c r="P37">
        <f t="shared" si="8"/>
        <v>3.6654170250057785</v>
      </c>
      <c r="Q37">
        <f t="shared" si="9"/>
        <v>5.857131824533509E-2</v>
      </c>
      <c r="R37">
        <f t="shared" si="10"/>
        <v>3.665378752098486E-2</v>
      </c>
      <c r="S37">
        <f t="shared" si="11"/>
        <v>226.11193894956816</v>
      </c>
      <c r="T37">
        <f t="shared" si="12"/>
        <v>34.922362492438573</v>
      </c>
      <c r="U37">
        <f t="shared" si="13"/>
        <v>34.778385714285712</v>
      </c>
      <c r="V37">
        <f t="shared" si="14"/>
        <v>5.5794216331383666</v>
      </c>
      <c r="W37">
        <f t="shared" si="15"/>
        <v>70.332202653431835</v>
      </c>
      <c r="X37">
        <f t="shared" si="16"/>
        <v>3.774060177297204</v>
      </c>
      <c r="Y37">
        <f t="shared" si="17"/>
        <v>5.3660486020809275</v>
      </c>
      <c r="Z37">
        <f t="shared" si="18"/>
        <v>1.8053614558411626</v>
      </c>
      <c r="AA37">
        <f t="shared" si="19"/>
        <v>-48.544609785452103</v>
      </c>
      <c r="AB37">
        <f t="shared" si="20"/>
        <v>-138.56975181059371</v>
      </c>
      <c r="AC37">
        <f t="shared" si="21"/>
        <v>-8.7798300542712742</v>
      </c>
      <c r="AD37">
        <f t="shared" si="22"/>
        <v>30.217747299251045</v>
      </c>
      <c r="AE37">
        <f t="shared" si="23"/>
        <v>23.744771881225752</v>
      </c>
      <c r="AF37">
        <f t="shared" si="24"/>
        <v>1.1013701878265192</v>
      </c>
      <c r="AG37">
        <f t="shared" si="25"/>
        <v>0.65882667195910383</v>
      </c>
      <c r="AH37">
        <v>136.76773650167101</v>
      </c>
      <c r="AI37">
        <v>129.75160606060601</v>
      </c>
      <c r="AJ37">
        <v>1.708539330710662</v>
      </c>
      <c r="AK37">
        <v>65.005134469624949</v>
      </c>
      <c r="AL37">
        <f t="shared" si="26"/>
        <v>1.1007848023912041</v>
      </c>
      <c r="AM37">
        <v>37.025830005239442</v>
      </c>
      <c r="AN37">
        <v>37.466053529411759</v>
      </c>
      <c r="AO37">
        <v>-2.1555016118143529E-5</v>
      </c>
      <c r="AP37">
        <v>88.433336690688336</v>
      </c>
      <c r="AQ37">
        <v>1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46900.271948269205</v>
      </c>
      <c r="AV37">
        <f t="shared" si="30"/>
        <v>1199.978571428572</v>
      </c>
      <c r="AW37">
        <f t="shared" si="31"/>
        <v>1025.9070564505539</v>
      </c>
      <c r="AX37">
        <f t="shared" si="32"/>
        <v>0.85493781378880263</v>
      </c>
      <c r="AY37">
        <f t="shared" si="33"/>
        <v>0.18842998061238908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1669841535</v>
      </c>
      <c r="BF37">
        <v>122.42228571428571</v>
      </c>
      <c r="BG37">
        <v>132.3412857142857</v>
      </c>
      <c r="BH37">
        <v>37.464242857142857</v>
      </c>
      <c r="BI37">
        <v>37.023899999999998</v>
      </c>
      <c r="BJ37">
        <v>125.4985714285714</v>
      </c>
      <c r="BK37">
        <v>37.32987142857143</v>
      </c>
      <c r="BL37">
        <v>650.01442857142854</v>
      </c>
      <c r="BM37">
        <v>100.6377142857143</v>
      </c>
      <c r="BN37">
        <v>9.9946200000000013E-2</v>
      </c>
      <c r="BO37">
        <v>34.077157142857139</v>
      </c>
      <c r="BP37">
        <v>34.778385714285712</v>
      </c>
      <c r="BQ37">
        <v>999.89999999999986</v>
      </c>
      <c r="BR37">
        <v>0</v>
      </c>
      <c r="BS37">
        <v>0</v>
      </c>
      <c r="BT37">
        <v>8994.6414285714291</v>
      </c>
      <c r="BU37">
        <v>0</v>
      </c>
      <c r="BV37">
        <v>319.41314285714282</v>
      </c>
      <c r="BW37">
        <v>-9.9191571428571432</v>
      </c>
      <c r="BX37">
        <v>127.18728571428569</v>
      </c>
      <c r="BY37">
        <v>137.42957142857139</v>
      </c>
      <c r="BZ37">
        <v>0.44032828571428578</v>
      </c>
      <c r="CA37">
        <v>132.3412857142857</v>
      </c>
      <c r="CB37">
        <v>37.023899999999998</v>
      </c>
      <c r="CC37">
        <v>3.7703171428571429</v>
      </c>
      <c r="CD37">
        <v>3.7260057142857139</v>
      </c>
      <c r="CE37">
        <v>27.888828571428569</v>
      </c>
      <c r="CF37">
        <v>27.68635714285714</v>
      </c>
      <c r="CG37">
        <v>1199.978571428572</v>
      </c>
      <c r="CH37">
        <v>0.49999028571428572</v>
      </c>
      <c r="CI37">
        <v>0.50000971428571428</v>
      </c>
      <c r="CJ37">
        <v>0</v>
      </c>
      <c r="CK37">
        <v>908.06971428571433</v>
      </c>
      <c r="CL37">
        <v>4.9990899999999998</v>
      </c>
      <c r="CM37">
        <v>9321.0885714285705</v>
      </c>
      <c r="CN37">
        <v>9557.64857142857</v>
      </c>
      <c r="CO37">
        <v>44.936999999999998</v>
      </c>
      <c r="CP37">
        <v>47</v>
      </c>
      <c r="CQ37">
        <v>45.811999999999998</v>
      </c>
      <c r="CR37">
        <v>46.125</v>
      </c>
      <c r="CS37">
        <v>46.311999999999998</v>
      </c>
      <c r="CT37">
        <v>597.47714285714289</v>
      </c>
      <c r="CU37">
        <v>597.50142857142862</v>
      </c>
      <c r="CV37">
        <v>0</v>
      </c>
      <c r="CW37">
        <v>1669841546.5999999</v>
      </c>
      <c r="CX37">
        <v>0</v>
      </c>
      <c r="CY37">
        <v>1669837671.5999999</v>
      </c>
      <c r="CZ37" t="s">
        <v>356</v>
      </c>
      <c r="DA37">
        <v>1669837671.5999999</v>
      </c>
      <c r="DB37">
        <v>1669837668.5999999</v>
      </c>
      <c r="DC37">
        <v>3</v>
      </c>
      <c r="DD37">
        <v>-1.2E-2</v>
      </c>
      <c r="DE37">
        <v>-1E-3</v>
      </c>
      <c r="DF37">
        <v>-3.61</v>
      </c>
      <c r="DG37">
        <v>0.13400000000000001</v>
      </c>
      <c r="DH37">
        <v>415</v>
      </c>
      <c r="DI37">
        <v>36</v>
      </c>
      <c r="DJ37">
        <v>0.51</v>
      </c>
      <c r="DK37">
        <v>0.24</v>
      </c>
      <c r="DL37">
        <v>-9.6476819512195124</v>
      </c>
      <c r="DM37">
        <v>-1.373062787456464</v>
      </c>
      <c r="DN37">
        <v>0.14628151579911061</v>
      </c>
      <c r="DO37">
        <v>0</v>
      </c>
      <c r="DP37">
        <v>0.43708968292682931</v>
      </c>
      <c r="DQ37">
        <v>-3.9197979094086803E-3</v>
      </c>
      <c r="DR37">
        <v>2.4233176959619152E-3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3.2942999999999998</v>
      </c>
      <c r="EB37">
        <v>2.62521</v>
      </c>
      <c r="EC37">
        <v>3.6540499999999997E-2</v>
      </c>
      <c r="ED37">
        <v>3.8002000000000001E-2</v>
      </c>
      <c r="EE37">
        <v>0.14743400000000001</v>
      </c>
      <c r="EF37">
        <v>0.144595</v>
      </c>
      <c r="EG37">
        <v>29075.3</v>
      </c>
      <c r="EH37">
        <v>29541</v>
      </c>
      <c r="EI37">
        <v>28084.5</v>
      </c>
      <c r="EJ37">
        <v>29568.2</v>
      </c>
      <c r="EK37">
        <v>32934.699999999997</v>
      </c>
      <c r="EL37">
        <v>35106.1</v>
      </c>
      <c r="EM37">
        <v>39637.5</v>
      </c>
      <c r="EN37">
        <v>42265</v>
      </c>
      <c r="EO37">
        <v>2.1805300000000001</v>
      </c>
      <c r="EP37">
        <v>2.13768</v>
      </c>
      <c r="EQ37">
        <v>0.15016299999999999</v>
      </c>
      <c r="ER37">
        <v>0</v>
      </c>
      <c r="ES37">
        <v>32.346800000000002</v>
      </c>
      <c r="ET37">
        <v>999.9</v>
      </c>
      <c r="EU37">
        <v>68</v>
      </c>
      <c r="EV37">
        <v>37</v>
      </c>
      <c r="EW37">
        <v>42.598300000000002</v>
      </c>
      <c r="EX37">
        <v>57.266300000000001</v>
      </c>
      <c r="EY37">
        <v>-3.0689099999999998</v>
      </c>
      <c r="EZ37">
        <v>2</v>
      </c>
      <c r="FA37">
        <v>0.64942599999999995</v>
      </c>
      <c r="FB37">
        <v>1.1748499999999999</v>
      </c>
      <c r="FC37">
        <v>20.267299999999999</v>
      </c>
      <c r="FD37">
        <v>5.2186399999999997</v>
      </c>
      <c r="FE37">
        <v>12.0099</v>
      </c>
      <c r="FF37">
        <v>4.9855999999999998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1.86219</v>
      </c>
      <c r="FN37">
        <v>1.8643000000000001</v>
      </c>
      <c r="FO37">
        <v>1.8603400000000001</v>
      </c>
      <c r="FP37">
        <v>1.8610800000000001</v>
      </c>
      <c r="FQ37">
        <v>1.8601799999999999</v>
      </c>
      <c r="FR37">
        <v>1.86188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-3.0830000000000002</v>
      </c>
      <c r="GH37">
        <v>0.13439999999999999</v>
      </c>
      <c r="GI37">
        <v>-2.8021434710705861</v>
      </c>
      <c r="GJ37">
        <v>-2.3075681364705448E-3</v>
      </c>
      <c r="GK37">
        <v>1.0095546511955911E-6</v>
      </c>
      <c r="GL37">
        <v>-2.6335145029951209E-10</v>
      </c>
      <c r="GM37">
        <v>0.1343800000000073</v>
      </c>
      <c r="GN37">
        <v>0</v>
      </c>
      <c r="GO37">
        <v>0</v>
      </c>
      <c r="GP37">
        <v>0</v>
      </c>
      <c r="GQ37">
        <v>4</v>
      </c>
      <c r="GR37">
        <v>2088</v>
      </c>
      <c r="GS37">
        <v>5</v>
      </c>
      <c r="GT37">
        <v>35</v>
      </c>
      <c r="GU37">
        <v>64.400000000000006</v>
      </c>
      <c r="GV37">
        <v>64.5</v>
      </c>
      <c r="GW37">
        <v>0.57983399999999996</v>
      </c>
      <c r="GX37">
        <v>2.6220699999999999</v>
      </c>
      <c r="GY37">
        <v>2.04834</v>
      </c>
      <c r="GZ37">
        <v>2.6159699999999999</v>
      </c>
      <c r="HA37">
        <v>2.1972700000000001</v>
      </c>
      <c r="HB37">
        <v>2.35107</v>
      </c>
      <c r="HC37">
        <v>41.430100000000003</v>
      </c>
      <c r="HD37">
        <v>13.921900000000001</v>
      </c>
      <c r="HE37">
        <v>18</v>
      </c>
      <c r="HF37">
        <v>693.08199999999999</v>
      </c>
      <c r="HG37">
        <v>730.59799999999996</v>
      </c>
      <c r="HH37">
        <v>31.000399999999999</v>
      </c>
      <c r="HI37">
        <v>35.477699999999999</v>
      </c>
      <c r="HJ37">
        <v>30</v>
      </c>
      <c r="HK37">
        <v>35.3705</v>
      </c>
      <c r="HL37">
        <v>35.377200000000002</v>
      </c>
      <c r="HM37">
        <v>11.6204</v>
      </c>
      <c r="HN37">
        <v>16.3691</v>
      </c>
      <c r="HO37">
        <v>100</v>
      </c>
      <c r="HP37">
        <v>31</v>
      </c>
      <c r="HQ37">
        <v>150.523</v>
      </c>
      <c r="HR37">
        <v>37.007800000000003</v>
      </c>
      <c r="HS37">
        <v>98.954700000000003</v>
      </c>
      <c r="HT37">
        <v>98.007199999999997</v>
      </c>
    </row>
    <row r="38" spans="1:228" x14ac:dyDescent="0.2">
      <c r="A38">
        <v>23</v>
      </c>
      <c r="B38">
        <v>1669841541</v>
      </c>
      <c r="C38">
        <v>88</v>
      </c>
      <c r="D38" t="s">
        <v>404</v>
      </c>
      <c r="E38" t="s">
        <v>405</v>
      </c>
      <c r="F38">
        <v>4</v>
      </c>
      <c r="G38">
        <v>1669841538.6875</v>
      </c>
      <c r="H38">
        <f t="shared" si="0"/>
        <v>1.0958119292632375E-3</v>
      </c>
      <c r="I38">
        <f t="shared" si="1"/>
        <v>1.0958119292632376</v>
      </c>
      <c r="J38">
        <f t="shared" si="2"/>
        <v>0.63123589615472975</v>
      </c>
      <c r="K38">
        <f t="shared" si="3"/>
        <v>128.526375</v>
      </c>
      <c r="L38">
        <f t="shared" si="4"/>
        <v>107.70802936887603</v>
      </c>
      <c r="M38">
        <f t="shared" si="5"/>
        <v>10.850207761305859</v>
      </c>
      <c r="N38">
        <f t="shared" si="6"/>
        <v>12.947390085297407</v>
      </c>
      <c r="O38">
        <f t="shared" si="7"/>
        <v>5.8909010119182828E-2</v>
      </c>
      <c r="P38">
        <f t="shared" si="8"/>
        <v>3.6587773871380662</v>
      </c>
      <c r="Q38">
        <f t="shared" si="9"/>
        <v>5.8387116980290969E-2</v>
      </c>
      <c r="R38">
        <f t="shared" si="10"/>
        <v>3.6538452614717519E-2</v>
      </c>
      <c r="S38">
        <f t="shared" si="11"/>
        <v>226.11569285988847</v>
      </c>
      <c r="T38">
        <f t="shared" si="12"/>
        <v>34.921987870243001</v>
      </c>
      <c r="U38">
        <f t="shared" si="13"/>
        <v>34.770150000000001</v>
      </c>
      <c r="V38">
        <f t="shared" si="14"/>
        <v>5.5768734600041023</v>
      </c>
      <c r="W38">
        <f t="shared" si="15"/>
        <v>70.342038736351043</v>
      </c>
      <c r="X38">
        <f t="shared" si="16"/>
        <v>3.773981541798717</v>
      </c>
      <c r="Y38">
        <f t="shared" si="17"/>
        <v>5.3651864654420596</v>
      </c>
      <c r="Z38">
        <f t="shared" si="18"/>
        <v>1.8028919182053853</v>
      </c>
      <c r="AA38">
        <f t="shared" si="19"/>
        <v>-48.325306080508774</v>
      </c>
      <c r="AB38">
        <f t="shared" si="20"/>
        <v>-137.26274001997791</v>
      </c>
      <c r="AC38">
        <f t="shared" si="21"/>
        <v>-8.7123271174764145</v>
      </c>
      <c r="AD38">
        <f t="shared" si="22"/>
        <v>31.815319641925385</v>
      </c>
      <c r="AE38">
        <f t="shared" si="23"/>
        <v>23.896809741694359</v>
      </c>
      <c r="AF38">
        <f t="shared" si="24"/>
        <v>1.1014442774882798</v>
      </c>
      <c r="AG38">
        <f t="shared" si="25"/>
        <v>0.63123589615472975</v>
      </c>
      <c r="AH38">
        <v>143.72273416960459</v>
      </c>
      <c r="AI38">
        <v>136.6549818181818</v>
      </c>
      <c r="AJ38">
        <v>1.72464605918516</v>
      </c>
      <c r="AK38">
        <v>65.005134469624949</v>
      </c>
      <c r="AL38">
        <f t="shared" si="26"/>
        <v>1.0958119292632376</v>
      </c>
      <c r="AM38">
        <v>37.023020400970893</v>
      </c>
      <c r="AN38">
        <v>37.460689999999971</v>
      </c>
      <c r="AO38">
        <v>8.4852613281438796E-5</v>
      </c>
      <c r="AP38">
        <v>88.433336690688336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46782.661462728051</v>
      </c>
      <c r="AV38">
        <f t="shared" si="30"/>
        <v>1200.00125</v>
      </c>
      <c r="AW38">
        <f t="shared" si="31"/>
        <v>1025.9261760932065</v>
      </c>
      <c r="AX38">
        <f t="shared" si="32"/>
        <v>0.85493758951768295</v>
      </c>
      <c r="AY38">
        <f t="shared" si="33"/>
        <v>0.18842954776912813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1669841538.6875</v>
      </c>
      <c r="BF38">
        <v>128.526375</v>
      </c>
      <c r="BG38">
        <v>138.51137499999999</v>
      </c>
      <c r="BH38">
        <v>37.463625</v>
      </c>
      <c r="BI38">
        <v>37.023249999999997</v>
      </c>
      <c r="BJ38">
        <v>131.61525</v>
      </c>
      <c r="BK38">
        <v>37.329237499999998</v>
      </c>
      <c r="BL38">
        <v>650.01112499999999</v>
      </c>
      <c r="BM38">
        <v>100.637125</v>
      </c>
      <c r="BN38">
        <v>0.1000978875</v>
      </c>
      <c r="BO38">
        <v>34.074275</v>
      </c>
      <c r="BP38">
        <v>34.770150000000001</v>
      </c>
      <c r="BQ38">
        <v>999.9</v>
      </c>
      <c r="BR38">
        <v>0</v>
      </c>
      <c r="BS38">
        <v>0</v>
      </c>
      <c r="BT38">
        <v>8971.7175000000007</v>
      </c>
      <c r="BU38">
        <v>0</v>
      </c>
      <c r="BV38">
        <v>189.58487500000001</v>
      </c>
      <c r="BW38">
        <v>-9.9850487500000007</v>
      </c>
      <c r="BX38">
        <v>133.529</v>
      </c>
      <c r="BY38">
        <v>143.83674999999999</v>
      </c>
      <c r="BZ38">
        <v>0.44037912499999998</v>
      </c>
      <c r="CA38">
        <v>138.51137499999999</v>
      </c>
      <c r="CB38">
        <v>37.023249999999997</v>
      </c>
      <c r="CC38">
        <v>3.7702274999999998</v>
      </c>
      <c r="CD38">
        <v>3.7259074999999999</v>
      </c>
      <c r="CE38">
        <v>27.888425000000002</v>
      </c>
      <c r="CF38">
        <v>27.685912500000001</v>
      </c>
      <c r="CG38">
        <v>1200.00125</v>
      </c>
      <c r="CH38">
        <v>0.49999800000000011</v>
      </c>
      <c r="CI38">
        <v>0.50000199999999995</v>
      </c>
      <c r="CJ38">
        <v>0</v>
      </c>
      <c r="CK38">
        <v>908.06462499999998</v>
      </c>
      <c r="CL38">
        <v>4.9990899999999998</v>
      </c>
      <c r="CM38">
        <v>9318.7162499999995</v>
      </c>
      <c r="CN38">
        <v>9557.869999999999</v>
      </c>
      <c r="CO38">
        <v>44.936999999999998</v>
      </c>
      <c r="CP38">
        <v>47</v>
      </c>
      <c r="CQ38">
        <v>45.811999999999998</v>
      </c>
      <c r="CR38">
        <v>46.125</v>
      </c>
      <c r="CS38">
        <v>46.311999999999998</v>
      </c>
      <c r="CT38">
        <v>597.49749999999995</v>
      </c>
      <c r="CU38">
        <v>597.50375000000008</v>
      </c>
      <c r="CV38">
        <v>0</v>
      </c>
      <c r="CW38">
        <v>1669841550.8</v>
      </c>
      <c r="CX38">
        <v>0</v>
      </c>
      <c r="CY38">
        <v>1669837671.5999999</v>
      </c>
      <c r="CZ38" t="s">
        <v>356</v>
      </c>
      <c r="DA38">
        <v>1669837671.5999999</v>
      </c>
      <c r="DB38">
        <v>1669837668.5999999</v>
      </c>
      <c r="DC38">
        <v>3</v>
      </c>
      <c r="DD38">
        <v>-1.2E-2</v>
      </c>
      <c r="DE38">
        <v>-1E-3</v>
      </c>
      <c r="DF38">
        <v>-3.61</v>
      </c>
      <c r="DG38">
        <v>0.13400000000000001</v>
      </c>
      <c r="DH38">
        <v>415</v>
      </c>
      <c r="DI38">
        <v>36</v>
      </c>
      <c r="DJ38">
        <v>0.51</v>
      </c>
      <c r="DK38">
        <v>0.24</v>
      </c>
      <c r="DL38">
        <v>-9.7564650000000004</v>
      </c>
      <c r="DM38">
        <v>-1.7690199624765379</v>
      </c>
      <c r="DN38">
        <v>0.1719690653140849</v>
      </c>
      <c r="DO38">
        <v>0</v>
      </c>
      <c r="DP38">
        <v>0.43735610000000003</v>
      </c>
      <c r="DQ38">
        <v>2.3551046904314241E-2</v>
      </c>
      <c r="DR38">
        <v>2.701737661209912E-3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3.2945099999999998</v>
      </c>
      <c r="EB38">
        <v>2.6251199999999999</v>
      </c>
      <c r="EC38">
        <v>3.8305600000000002E-2</v>
      </c>
      <c r="ED38">
        <v>3.9746400000000001E-2</v>
      </c>
      <c r="EE38">
        <v>0.147424</v>
      </c>
      <c r="EF38">
        <v>0.144592</v>
      </c>
      <c r="EG38">
        <v>29022</v>
      </c>
      <c r="EH38">
        <v>29487.1</v>
      </c>
      <c r="EI38">
        <v>28084.400000000001</v>
      </c>
      <c r="EJ38">
        <v>29567.9</v>
      </c>
      <c r="EK38">
        <v>32934.9</v>
      </c>
      <c r="EL38">
        <v>35106</v>
      </c>
      <c r="EM38">
        <v>39637.199999999997</v>
      </c>
      <c r="EN38">
        <v>42264.6</v>
      </c>
      <c r="EO38">
        <v>2.1809500000000002</v>
      </c>
      <c r="EP38">
        <v>2.1374200000000001</v>
      </c>
      <c r="EQ38">
        <v>0.15001</v>
      </c>
      <c r="ER38">
        <v>0</v>
      </c>
      <c r="ES38">
        <v>32.344000000000001</v>
      </c>
      <c r="ET38">
        <v>999.9</v>
      </c>
      <c r="EU38">
        <v>68</v>
      </c>
      <c r="EV38">
        <v>37</v>
      </c>
      <c r="EW38">
        <v>42.602899999999998</v>
      </c>
      <c r="EX38">
        <v>57.506300000000003</v>
      </c>
      <c r="EY38">
        <v>-3.1810900000000002</v>
      </c>
      <c r="EZ38">
        <v>2</v>
      </c>
      <c r="FA38">
        <v>0.64904200000000001</v>
      </c>
      <c r="FB38">
        <v>1.17364</v>
      </c>
      <c r="FC38">
        <v>20.267199999999999</v>
      </c>
      <c r="FD38">
        <v>5.2187900000000003</v>
      </c>
      <c r="FE38">
        <v>12.0099</v>
      </c>
      <c r="FF38">
        <v>4.9856999999999996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1.8642700000000001</v>
      </c>
      <c r="FO38">
        <v>1.8603499999999999</v>
      </c>
      <c r="FP38">
        <v>1.86104</v>
      </c>
      <c r="FQ38">
        <v>1.8602000000000001</v>
      </c>
      <c r="FR38">
        <v>1.86188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-3.097</v>
      </c>
      <c r="GH38">
        <v>0.13439999999999999</v>
      </c>
      <c r="GI38">
        <v>-2.8021434710705861</v>
      </c>
      <c r="GJ38">
        <v>-2.3075681364705448E-3</v>
      </c>
      <c r="GK38">
        <v>1.0095546511955911E-6</v>
      </c>
      <c r="GL38">
        <v>-2.6335145029951209E-10</v>
      </c>
      <c r="GM38">
        <v>0.1343800000000073</v>
      </c>
      <c r="GN38">
        <v>0</v>
      </c>
      <c r="GO38">
        <v>0</v>
      </c>
      <c r="GP38">
        <v>0</v>
      </c>
      <c r="GQ38">
        <v>4</v>
      </c>
      <c r="GR38">
        <v>2088</v>
      </c>
      <c r="GS38">
        <v>5</v>
      </c>
      <c r="GT38">
        <v>35</v>
      </c>
      <c r="GU38">
        <v>64.5</v>
      </c>
      <c r="GV38">
        <v>64.5</v>
      </c>
      <c r="GW38">
        <v>0.60058599999999995</v>
      </c>
      <c r="GX38">
        <v>2.6269499999999999</v>
      </c>
      <c r="GY38">
        <v>2.04834</v>
      </c>
      <c r="GZ38">
        <v>2.6171899999999999</v>
      </c>
      <c r="HA38">
        <v>2.1972700000000001</v>
      </c>
      <c r="HB38">
        <v>2.32056</v>
      </c>
      <c r="HC38">
        <v>41.430100000000003</v>
      </c>
      <c r="HD38">
        <v>13.9131</v>
      </c>
      <c r="HE38">
        <v>18</v>
      </c>
      <c r="HF38">
        <v>693.43499999999995</v>
      </c>
      <c r="HG38">
        <v>730.36</v>
      </c>
      <c r="HH38">
        <v>31</v>
      </c>
      <c r="HI38">
        <v>35.474699999999999</v>
      </c>
      <c r="HJ38">
        <v>29.9999</v>
      </c>
      <c r="HK38">
        <v>35.370199999999997</v>
      </c>
      <c r="HL38">
        <v>35.377200000000002</v>
      </c>
      <c r="HM38">
        <v>12.0305</v>
      </c>
      <c r="HN38">
        <v>16.3691</v>
      </c>
      <c r="HO38">
        <v>100</v>
      </c>
      <c r="HP38">
        <v>31</v>
      </c>
      <c r="HQ38">
        <v>157.202</v>
      </c>
      <c r="HR38">
        <v>37.007800000000003</v>
      </c>
      <c r="HS38">
        <v>98.954099999999997</v>
      </c>
      <c r="HT38">
        <v>98.006200000000007</v>
      </c>
    </row>
    <row r="39" spans="1:228" x14ac:dyDescent="0.2">
      <c r="A39">
        <v>24</v>
      </c>
      <c r="B39">
        <v>1669841545</v>
      </c>
      <c r="C39">
        <v>92</v>
      </c>
      <c r="D39" t="s">
        <v>406</v>
      </c>
      <c r="E39" t="s">
        <v>407</v>
      </c>
      <c r="F39">
        <v>4</v>
      </c>
      <c r="G39">
        <v>1669841543</v>
      </c>
      <c r="H39">
        <f t="shared" si="0"/>
        <v>1.0918149321740014E-3</v>
      </c>
      <c r="I39">
        <f t="shared" si="1"/>
        <v>1.0918149321740014</v>
      </c>
      <c r="J39">
        <f t="shared" si="2"/>
        <v>1.0399451939502273</v>
      </c>
      <c r="K39">
        <f t="shared" si="3"/>
        <v>135.63928571428571</v>
      </c>
      <c r="L39">
        <f t="shared" si="4"/>
        <v>103.47148428359816</v>
      </c>
      <c r="M39">
        <f t="shared" si="5"/>
        <v>10.423480068094387</v>
      </c>
      <c r="N39">
        <f t="shared" si="6"/>
        <v>13.663990623912712</v>
      </c>
      <c r="O39">
        <f t="shared" si="7"/>
        <v>5.8661410994328686E-2</v>
      </c>
      <c r="P39">
        <f t="shared" si="8"/>
        <v>3.6665045912792058</v>
      </c>
      <c r="Q39">
        <f t="shared" si="9"/>
        <v>5.8144955309494512E-2</v>
      </c>
      <c r="R39">
        <f t="shared" si="10"/>
        <v>3.6386619428621175E-2</v>
      </c>
      <c r="S39">
        <f t="shared" si="11"/>
        <v>226.11032494875229</v>
      </c>
      <c r="T39">
        <f t="shared" si="12"/>
        <v>34.911250475631654</v>
      </c>
      <c r="U39">
        <f t="shared" si="13"/>
        <v>34.771885714285709</v>
      </c>
      <c r="V39">
        <f t="shared" si="14"/>
        <v>5.5774104149454349</v>
      </c>
      <c r="W39">
        <f t="shared" si="15"/>
        <v>70.373767697671653</v>
      </c>
      <c r="X39">
        <f t="shared" si="16"/>
        <v>3.7736057225531416</v>
      </c>
      <c r="Y39">
        <f t="shared" si="17"/>
        <v>5.3622334656923494</v>
      </c>
      <c r="Z39">
        <f t="shared" si="18"/>
        <v>1.8038046923922932</v>
      </c>
      <c r="AA39">
        <f t="shared" si="19"/>
        <v>-48.14903850887346</v>
      </c>
      <c r="AB39">
        <f t="shared" si="20"/>
        <v>-139.8477074968892</v>
      </c>
      <c r="AC39">
        <f t="shared" si="21"/>
        <v>-8.8573414085075903</v>
      </c>
      <c r="AD39">
        <f t="shared" si="22"/>
        <v>29.256237534482068</v>
      </c>
      <c r="AE39">
        <f t="shared" si="23"/>
        <v>24.081159817267253</v>
      </c>
      <c r="AF39">
        <f t="shared" si="24"/>
        <v>1.101324341204283</v>
      </c>
      <c r="AG39">
        <f t="shared" si="25"/>
        <v>1.0399451939502273</v>
      </c>
      <c r="AH39">
        <v>150.64064328965921</v>
      </c>
      <c r="AI39">
        <v>143.47464848484839</v>
      </c>
      <c r="AJ39">
        <v>1.7047120107985341</v>
      </c>
      <c r="AK39">
        <v>65.005134469624949</v>
      </c>
      <c r="AL39">
        <f t="shared" si="26"/>
        <v>1.0918149321740014</v>
      </c>
      <c r="AM39">
        <v>37.022670945191713</v>
      </c>
      <c r="AN39">
        <v>37.45977000000002</v>
      </c>
      <c r="AO39">
        <v>-1.0416108963713021E-4</v>
      </c>
      <c r="AP39">
        <v>88.433336690688336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46921.561182566031</v>
      </c>
      <c r="AV39">
        <f t="shared" si="30"/>
        <v>1199.975714285714</v>
      </c>
      <c r="AW39">
        <f t="shared" si="31"/>
        <v>1025.9040564501304</v>
      </c>
      <c r="AX39">
        <f t="shared" si="32"/>
        <v>0.85493734934527421</v>
      </c>
      <c r="AY39">
        <f t="shared" si="33"/>
        <v>0.18842908423637936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1669841543</v>
      </c>
      <c r="BF39">
        <v>135.63928571428571</v>
      </c>
      <c r="BG39">
        <v>145.70442857142859</v>
      </c>
      <c r="BH39">
        <v>37.459714285714291</v>
      </c>
      <c r="BI39">
        <v>37.019371428571432</v>
      </c>
      <c r="BJ39">
        <v>138.7427142857143</v>
      </c>
      <c r="BK39">
        <v>37.325342857142857</v>
      </c>
      <c r="BL39">
        <v>649.99042857142865</v>
      </c>
      <c r="BM39">
        <v>100.6378571428572</v>
      </c>
      <c r="BN39">
        <v>9.9849871428571407E-2</v>
      </c>
      <c r="BO39">
        <v>34.064399999999999</v>
      </c>
      <c r="BP39">
        <v>34.771885714285709</v>
      </c>
      <c r="BQ39">
        <v>999.89999999999986</v>
      </c>
      <c r="BR39">
        <v>0</v>
      </c>
      <c r="BS39">
        <v>0</v>
      </c>
      <c r="BT39">
        <v>8998.3942857142847</v>
      </c>
      <c r="BU39">
        <v>0</v>
      </c>
      <c r="BV39">
        <v>135.1445714285714</v>
      </c>
      <c r="BW39">
        <v>-10.06517142857143</v>
      </c>
      <c r="BX39">
        <v>140.91800000000001</v>
      </c>
      <c r="BY39">
        <v>151.30585714285709</v>
      </c>
      <c r="BZ39">
        <v>0.44034828571428569</v>
      </c>
      <c r="CA39">
        <v>145.70442857142859</v>
      </c>
      <c r="CB39">
        <v>37.019371428571432</v>
      </c>
      <c r="CC39">
        <v>3.7698642857142848</v>
      </c>
      <c r="CD39">
        <v>3.7255500000000001</v>
      </c>
      <c r="CE39">
        <v>27.886785714285711</v>
      </c>
      <c r="CF39">
        <v>27.684257142857138</v>
      </c>
      <c r="CG39">
        <v>1199.975714285714</v>
      </c>
      <c r="CH39">
        <v>0.50000599999999995</v>
      </c>
      <c r="CI39">
        <v>0.49999399999999999</v>
      </c>
      <c r="CJ39">
        <v>0</v>
      </c>
      <c r="CK39">
        <v>907.88371428571429</v>
      </c>
      <c r="CL39">
        <v>4.9990899999999998</v>
      </c>
      <c r="CM39">
        <v>9316.2942857142862</v>
      </c>
      <c r="CN39">
        <v>9557.6785714285706</v>
      </c>
      <c r="CO39">
        <v>44.936999999999998</v>
      </c>
      <c r="CP39">
        <v>46.982000000000014</v>
      </c>
      <c r="CQ39">
        <v>45.811999999999998</v>
      </c>
      <c r="CR39">
        <v>46.125</v>
      </c>
      <c r="CS39">
        <v>46.311999999999998</v>
      </c>
      <c r="CT39">
        <v>597.49428571428575</v>
      </c>
      <c r="CU39">
        <v>597.48142857142852</v>
      </c>
      <c r="CV39">
        <v>0</v>
      </c>
      <c r="CW39">
        <v>1669841554.4000001</v>
      </c>
      <c r="CX39">
        <v>0</v>
      </c>
      <c r="CY39">
        <v>1669837671.5999999</v>
      </c>
      <c r="CZ39" t="s">
        <v>356</v>
      </c>
      <c r="DA39">
        <v>1669837671.5999999</v>
      </c>
      <c r="DB39">
        <v>1669837668.5999999</v>
      </c>
      <c r="DC39">
        <v>3</v>
      </c>
      <c r="DD39">
        <v>-1.2E-2</v>
      </c>
      <c r="DE39">
        <v>-1E-3</v>
      </c>
      <c r="DF39">
        <v>-3.61</v>
      </c>
      <c r="DG39">
        <v>0.13400000000000001</v>
      </c>
      <c r="DH39">
        <v>415</v>
      </c>
      <c r="DI39">
        <v>36</v>
      </c>
      <c r="DJ39">
        <v>0.51</v>
      </c>
      <c r="DK39">
        <v>0.24</v>
      </c>
      <c r="DL39">
        <v>-9.8377553658536598</v>
      </c>
      <c r="DM39">
        <v>-1.666699442508732</v>
      </c>
      <c r="DN39">
        <v>0.1673370508168639</v>
      </c>
      <c r="DO39">
        <v>0</v>
      </c>
      <c r="DP39">
        <v>0.4381540487804878</v>
      </c>
      <c r="DQ39">
        <v>1.6838278745645498E-2</v>
      </c>
      <c r="DR39">
        <v>2.4032774973622561E-3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3.2943899999999999</v>
      </c>
      <c r="EB39">
        <v>2.6251500000000001</v>
      </c>
      <c r="EC39">
        <v>4.0046600000000002E-2</v>
      </c>
      <c r="ED39">
        <v>4.14782E-2</v>
      </c>
      <c r="EE39">
        <v>0.147428</v>
      </c>
      <c r="EF39">
        <v>0.14458399999999999</v>
      </c>
      <c r="EG39">
        <v>28969.8</v>
      </c>
      <c r="EH39">
        <v>29433.8</v>
      </c>
      <c r="EI39">
        <v>28084.6</v>
      </c>
      <c r="EJ39">
        <v>29567.7</v>
      </c>
      <c r="EK39">
        <v>32935.4</v>
      </c>
      <c r="EL39">
        <v>35106.1</v>
      </c>
      <c r="EM39">
        <v>39637.800000000003</v>
      </c>
      <c r="EN39">
        <v>42264.2</v>
      </c>
      <c r="EO39">
        <v>2.18072</v>
      </c>
      <c r="EP39">
        <v>2.1375500000000001</v>
      </c>
      <c r="EQ39">
        <v>0.15017</v>
      </c>
      <c r="ER39">
        <v>0</v>
      </c>
      <c r="ES39">
        <v>32.341000000000001</v>
      </c>
      <c r="ET39">
        <v>999.9</v>
      </c>
      <c r="EU39">
        <v>68</v>
      </c>
      <c r="EV39">
        <v>37</v>
      </c>
      <c r="EW39">
        <v>42.603200000000001</v>
      </c>
      <c r="EX39">
        <v>57.176299999999998</v>
      </c>
      <c r="EY39">
        <v>-3.1129799999999999</v>
      </c>
      <c r="EZ39">
        <v>2</v>
      </c>
      <c r="FA39">
        <v>0.64891799999999999</v>
      </c>
      <c r="FB39">
        <v>1.17238</v>
      </c>
      <c r="FC39">
        <v>20.2669</v>
      </c>
      <c r="FD39">
        <v>5.2172900000000002</v>
      </c>
      <c r="FE39">
        <v>12.0099</v>
      </c>
      <c r="FF39">
        <v>4.9854500000000002</v>
      </c>
      <c r="FG39">
        <v>3.2843499999999999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1.86425</v>
      </c>
      <c r="FO39">
        <v>1.8603499999999999</v>
      </c>
      <c r="FP39">
        <v>1.8610599999999999</v>
      </c>
      <c r="FQ39">
        <v>1.86019</v>
      </c>
      <c r="FR39">
        <v>1.86188</v>
      </c>
      <c r="FS39">
        <v>1.85839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-3.1110000000000002</v>
      </c>
      <c r="GH39">
        <v>0.13439999999999999</v>
      </c>
      <c r="GI39">
        <v>-2.8021434710705861</v>
      </c>
      <c r="GJ39">
        <v>-2.3075681364705448E-3</v>
      </c>
      <c r="GK39">
        <v>1.0095546511955911E-6</v>
      </c>
      <c r="GL39">
        <v>-2.6335145029951209E-10</v>
      </c>
      <c r="GM39">
        <v>0.1343800000000073</v>
      </c>
      <c r="GN39">
        <v>0</v>
      </c>
      <c r="GO39">
        <v>0</v>
      </c>
      <c r="GP39">
        <v>0</v>
      </c>
      <c r="GQ39">
        <v>4</v>
      </c>
      <c r="GR39">
        <v>2088</v>
      </c>
      <c r="GS39">
        <v>5</v>
      </c>
      <c r="GT39">
        <v>35</v>
      </c>
      <c r="GU39">
        <v>64.599999999999994</v>
      </c>
      <c r="GV39">
        <v>64.599999999999994</v>
      </c>
      <c r="GW39">
        <v>0.62011700000000003</v>
      </c>
      <c r="GX39">
        <v>2.6208499999999999</v>
      </c>
      <c r="GY39">
        <v>2.04834</v>
      </c>
      <c r="GZ39">
        <v>2.6171899999999999</v>
      </c>
      <c r="HA39">
        <v>2.1972700000000001</v>
      </c>
      <c r="HB39">
        <v>2.3095699999999999</v>
      </c>
      <c r="HC39">
        <v>41.430100000000003</v>
      </c>
      <c r="HD39">
        <v>13.921900000000001</v>
      </c>
      <c r="HE39">
        <v>18</v>
      </c>
      <c r="HF39">
        <v>693.21400000000006</v>
      </c>
      <c r="HG39">
        <v>730.47</v>
      </c>
      <c r="HH39">
        <v>30.9998</v>
      </c>
      <c r="HI39">
        <v>35.472000000000001</v>
      </c>
      <c r="HJ39">
        <v>30</v>
      </c>
      <c r="HK39">
        <v>35.367199999999997</v>
      </c>
      <c r="HL39">
        <v>35.376300000000001</v>
      </c>
      <c r="HM39">
        <v>12.442</v>
      </c>
      <c r="HN39">
        <v>16.3691</v>
      </c>
      <c r="HO39">
        <v>100</v>
      </c>
      <c r="HP39">
        <v>31</v>
      </c>
      <c r="HQ39">
        <v>163.88399999999999</v>
      </c>
      <c r="HR39">
        <v>36.852400000000003</v>
      </c>
      <c r="HS39">
        <v>98.955299999999994</v>
      </c>
      <c r="HT39">
        <v>98.005399999999995</v>
      </c>
    </row>
    <row r="40" spans="1:228" x14ac:dyDescent="0.2">
      <c r="A40">
        <v>25</v>
      </c>
      <c r="B40">
        <v>1669841549</v>
      </c>
      <c r="C40">
        <v>96</v>
      </c>
      <c r="D40" t="s">
        <v>408</v>
      </c>
      <c r="E40" t="s">
        <v>409</v>
      </c>
      <c r="F40">
        <v>4</v>
      </c>
      <c r="G40">
        <v>1669841546.6875</v>
      </c>
      <c r="H40">
        <f t="shared" si="0"/>
        <v>1.1023639029667512E-3</v>
      </c>
      <c r="I40">
        <f t="shared" si="1"/>
        <v>1.1023639029667511</v>
      </c>
      <c r="J40">
        <f t="shared" si="2"/>
        <v>1.1893358389971511</v>
      </c>
      <c r="K40">
        <f t="shared" si="3"/>
        <v>141.73137500000001</v>
      </c>
      <c r="L40">
        <f t="shared" si="4"/>
        <v>105.64201281047072</v>
      </c>
      <c r="M40">
        <f t="shared" si="5"/>
        <v>10.642077897506976</v>
      </c>
      <c r="N40">
        <f t="shared" si="6"/>
        <v>14.277618280302928</v>
      </c>
      <c r="O40">
        <f t="shared" si="7"/>
        <v>5.9224283897911553E-2</v>
      </c>
      <c r="P40">
        <f t="shared" si="8"/>
        <v>3.669929920249043</v>
      </c>
      <c r="Q40">
        <f t="shared" si="9"/>
        <v>5.8698404140177782E-2</v>
      </c>
      <c r="R40">
        <f t="shared" si="10"/>
        <v>3.673336144522401E-2</v>
      </c>
      <c r="S40">
        <f t="shared" si="11"/>
        <v>226.1370486977757</v>
      </c>
      <c r="T40">
        <f t="shared" si="12"/>
        <v>34.903999360965017</v>
      </c>
      <c r="U40">
        <f t="shared" si="13"/>
        <v>34.772662500000003</v>
      </c>
      <c r="V40">
        <f t="shared" si="14"/>
        <v>5.5776507334100769</v>
      </c>
      <c r="W40">
        <f t="shared" si="15"/>
        <v>70.391062180502487</v>
      </c>
      <c r="X40">
        <f t="shared" si="16"/>
        <v>3.7736019711786648</v>
      </c>
      <c r="Y40">
        <f t="shared" si="17"/>
        <v>5.3609106813903278</v>
      </c>
      <c r="Z40">
        <f t="shared" si="18"/>
        <v>1.8040487622314121</v>
      </c>
      <c r="AA40">
        <f t="shared" si="19"/>
        <v>-48.614248120833729</v>
      </c>
      <c r="AB40">
        <f t="shared" si="20"/>
        <v>-141.00754656218422</v>
      </c>
      <c r="AC40">
        <f t="shared" si="21"/>
        <v>-8.922306321142635</v>
      </c>
      <c r="AD40">
        <f t="shared" si="22"/>
        <v>27.592947693615116</v>
      </c>
      <c r="AE40">
        <f t="shared" si="23"/>
        <v>24.273874333410021</v>
      </c>
      <c r="AF40">
        <f t="shared" si="24"/>
        <v>1.1081862476060054</v>
      </c>
      <c r="AG40">
        <f t="shared" si="25"/>
        <v>1.1893358389971511</v>
      </c>
      <c r="AH40">
        <v>157.6021934481565</v>
      </c>
      <c r="AI40">
        <v>150.34866666666659</v>
      </c>
      <c r="AJ40">
        <v>1.710605230698917</v>
      </c>
      <c r="AK40">
        <v>65.005134469624949</v>
      </c>
      <c r="AL40">
        <f t="shared" si="26"/>
        <v>1.1023639029667511</v>
      </c>
      <c r="AM40">
        <v>37.018925052495639</v>
      </c>
      <c r="AN40">
        <v>37.459621764705872</v>
      </c>
      <c r="AO40">
        <v>9.4232527155867462E-6</v>
      </c>
      <c r="AP40">
        <v>88.433336690688336</v>
      </c>
      <c r="AQ40">
        <v>1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46983.150907764619</v>
      </c>
      <c r="AV40">
        <f t="shared" si="30"/>
        <v>1200.1112499999999</v>
      </c>
      <c r="AW40">
        <f t="shared" si="31"/>
        <v>1026.0205449211273</v>
      </c>
      <c r="AX40">
        <f t="shared" si="32"/>
        <v>0.85493786090341828</v>
      </c>
      <c r="AY40">
        <f t="shared" si="33"/>
        <v>0.18843007154359706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1669841546.6875</v>
      </c>
      <c r="BF40">
        <v>141.73137500000001</v>
      </c>
      <c r="BG40">
        <v>151.87950000000001</v>
      </c>
      <c r="BH40">
        <v>37.459874999999997</v>
      </c>
      <c r="BI40">
        <v>37.016800000000003</v>
      </c>
      <c r="BJ40">
        <v>144.8475</v>
      </c>
      <c r="BK40">
        <v>37.325487500000001</v>
      </c>
      <c r="BL40">
        <v>650.00712499999997</v>
      </c>
      <c r="BM40">
        <v>100.63724999999999</v>
      </c>
      <c r="BN40">
        <v>9.9924675000000004E-2</v>
      </c>
      <c r="BO40">
        <v>34.059974999999987</v>
      </c>
      <c r="BP40">
        <v>34.772662500000003</v>
      </c>
      <c r="BQ40">
        <v>999.9</v>
      </c>
      <c r="BR40">
        <v>0</v>
      </c>
      <c r="BS40">
        <v>0</v>
      </c>
      <c r="BT40">
        <v>9010.3125</v>
      </c>
      <c r="BU40">
        <v>0</v>
      </c>
      <c r="BV40">
        <v>123.442125</v>
      </c>
      <c r="BW40">
        <v>-10.148075</v>
      </c>
      <c r="BX40">
        <v>147.24712500000001</v>
      </c>
      <c r="BY40">
        <v>157.71775</v>
      </c>
      <c r="BZ40">
        <v>0.44305887500000002</v>
      </c>
      <c r="CA40">
        <v>151.87950000000001</v>
      </c>
      <c r="CB40">
        <v>37.016800000000003</v>
      </c>
      <c r="CC40">
        <v>3.7698637499999998</v>
      </c>
      <c r="CD40">
        <v>3.7252737499999999</v>
      </c>
      <c r="CE40">
        <v>27.886787500000001</v>
      </c>
      <c r="CF40">
        <v>27.682987499999999</v>
      </c>
      <c r="CG40">
        <v>1200.1112499999999</v>
      </c>
      <c r="CH40">
        <v>0.49998737500000001</v>
      </c>
      <c r="CI40">
        <v>0.50001262499999999</v>
      </c>
      <c r="CJ40">
        <v>0</v>
      </c>
      <c r="CK40">
        <v>908.10787499999992</v>
      </c>
      <c r="CL40">
        <v>4.9990899999999998</v>
      </c>
      <c r="CM40">
        <v>9317.4412499999999</v>
      </c>
      <c r="CN40">
        <v>9558.6962500000009</v>
      </c>
      <c r="CO40">
        <v>44.936999999999998</v>
      </c>
      <c r="CP40">
        <v>46.968499999999999</v>
      </c>
      <c r="CQ40">
        <v>45.796499999999988</v>
      </c>
      <c r="CR40">
        <v>46.125</v>
      </c>
      <c r="CS40">
        <v>46.311999999999998</v>
      </c>
      <c r="CT40">
        <v>597.54250000000002</v>
      </c>
      <c r="CU40">
        <v>597.57000000000005</v>
      </c>
      <c r="CV40">
        <v>0</v>
      </c>
      <c r="CW40">
        <v>1669841558.5999999</v>
      </c>
      <c r="CX40">
        <v>0</v>
      </c>
      <c r="CY40">
        <v>1669837671.5999999</v>
      </c>
      <c r="CZ40" t="s">
        <v>356</v>
      </c>
      <c r="DA40">
        <v>1669837671.5999999</v>
      </c>
      <c r="DB40">
        <v>1669837668.5999999</v>
      </c>
      <c r="DC40">
        <v>3</v>
      </c>
      <c r="DD40">
        <v>-1.2E-2</v>
      </c>
      <c r="DE40">
        <v>-1E-3</v>
      </c>
      <c r="DF40">
        <v>-3.61</v>
      </c>
      <c r="DG40">
        <v>0.13400000000000001</v>
      </c>
      <c r="DH40">
        <v>415</v>
      </c>
      <c r="DI40">
        <v>36</v>
      </c>
      <c r="DJ40">
        <v>0.51</v>
      </c>
      <c r="DK40">
        <v>0.24</v>
      </c>
      <c r="DL40">
        <v>-9.9457892682926818</v>
      </c>
      <c r="DM40">
        <v>-1.404657700348442</v>
      </c>
      <c r="DN40">
        <v>0.14064965487528849</v>
      </c>
      <c r="DO40">
        <v>0</v>
      </c>
      <c r="DP40">
        <v>0.43922287804878057</v>
      </c>
      <c r="DQ40">
        <v>1.7795247386760381E-2</v>
      </c>
      <c r="DR40">
        <v>2.4381357051721361E-3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3.2945099999999998</v>
      </c>
      <c r="EB40">
        <v>2.6253500000000001</v>
      </c>
      <c r="EC40">
        <v>4.17755E-2</v>
      </c>
      <c r="ED40">
        <v>4.3202400000000002E-2</v>
      </c>
      <c r="EE40">
        <v>0.147423</v>
      </c>
      <c r="EF40">
        <v>0.14455599999999999</v>
      </c>
      <c r="EG40">
        <v>28917.5</v>
      </c>
      <c r="EH40">
        <v>29381.200000000001</v>
      </c>
      <c r="EI40">
        <v>28084.5</v>
      </c>
      <c r="EJ40">
        <v>29568.1</v>
      </c>
      <c r="EK40">
        <v>32935.5</v>
      </c>
      <c r="EL40">
        <v>35108.300000000003</v>
      </c>
      <c r="EM40">
        <v>39637.599999999999</v>
      </c>
      <c r="EN40">
        <v>42265.2</v>
      </c>
      <c r="EO40">
        <v>2.1807799999999999</v>
      </c>
      <c r="EP40">
        <v>2.1374499999999999</v>
      </c>
      <c r="EQ40">
        <v>0.15027399999999999</v>
      </c>
      <c r="ER40">
        <v>0</v>
      </c>
      <c r="ES40">
        <v>32.336799999999997</v>
      </c>
      <c r="ET40">
        <v>999.9</v>
      </c>
      <c r="EU40">
        <v>68</v>
      </c>
      <c r="EV40">
        <v>37</v>
      </c>
      <c r="EW40">
        <v>42.597299999999997</v>
      </c>
      <c r="EX40">
        <v>57.656300000000002</v>
      </c>
      <c r="EY40">
        <v>-3.04487</v>
      </c>
      <c r="EZ40">
        <v>2</v>
      </c>
      <c r="FA40">
        <v>0.64886699999999997</v>
      </c>
      <c r="FB40">
        <v>1.17039</v>
      </c>
      <c r="FC40">
        <v>20.267299999999999</v>
      </c>
      <c r="FD40">
        <v>5.2190899999999996</v>
      </c>
      <c r="FE40">
        <v>12.0099</v>
      </c>
      <c r="FF40">
        <v>4.9859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1.8642700000000001</v>
      </c>
      <c r="FO40">
        <v>1.8603499999999999</v>
      </c>
      <c r="FP40">
        <v>1.86103</v>
      </c>
      <c r="FQ40">
        <v>1.8602000000000001</v>
      </c>
      <c r="FR40">
        <v>1.86188</v>
      </c>
      <c r="FS40">
        <v>1.8584099999999999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-3.1240000000000001</v>
      </c>
      <c r="GH40">
        <v>0.13439999999999999</v>
      </c>
      <c r="GI40">
        <v>-2.8021434710705861</v>
      </c>
      <c r="GJ40">
        <v>-2.3075681364705448E-3</v>
      </c>
      <c r="GK40">
        <v>1.0095546511955911E-6</v>
      </c>
      <c r="GL40">
        <v>-2.6335145029951209E-10</v>
      </c>
      <c r="GM40">
        <v>0.1343800000000073</v>
      </c>
      <c r="GN40">
        <v>0</v>
      </c>
      <c r="GO40">
        <v>0</v>
      </c>
      <c r="GP40">
        <v>0</v>
      </c>
      <c r="GQ40">
        <v>4</v>
      </c>
      <c r="GR40">
        <v>2088</v>
      </c>
      <c r="GS40">
        <v>5</v>
      </c>
      <c r="GT40">
        <v>35</v>
      </c>
      <c r="GU40">
        <v>64.599999999999994</v>
      </c>
      <c r="GV40">
        <v>64.7</v>
      </c>
      <c r="GW40">
        <v>0.64086900000000002</v>
      </c>
      <c r="GX40">
        <v>2.6122999999999998</v>
      </c>
      <c r="GY40">
        <v>2.04834</v>
      </c>
      <c r="GZ40">
        <v>2.6159699999999999</v>
      </c>
      <c r="HA40">
        <v>2.1972700000000001</v>
      </c>
      <c r="HB40">
        <v>2.34131</v>
      </c>
      <c r="HC40">
        <v>41.4041</v>
      </c>
      <c r="HD40">
        <v>13.9131</v>
      </c>
      <c r="HE40">
        <v>18</v>
      </c>
      <c r="HF40">
        <v>693.25599999999997</v>
      </c>
      <c r="HG40">
        <v>730.346</v>
      </c>
      <c r="HH40">
        <v>30.999600000000001</v>
      </c>
      <c r="HI40">
        <v>35.469499999999996</v>
      </c>
      <c r="HJ40">
        <v>30</v>
      </c>
      <c r="HK40">
        <v>35.367199999999997</v>
      </c>
      <c r="HL40">
        <v>35.373899999999999</v>
      </c>
      <c r="HM40">
        <v>12.8508</v>
      </c>
      <c r="HN40">
        <v>16.650700000000001</v>
      </c>
      <c r="HO40">
        <v>100</v>
      </c>
      <c r="HP40">
        <v>31</v>
      </c>
      <c r="HQ40">
        <v>170.56299999999999</v>
      </c>
      <c r="HR40">
        <v>36.808199999999999</v>
      </c>
      <c r="HS40">
        <v>98.954800000000006</v>
      </c>
      <c r="HT40">
        <v>98.007300000000001</v>
      </c>
    </row>
    <row r="41" spans="1:228" x14ac:dyDescent="0.2">
      <c r="A41">
        <v>26</v>
      </c>
      <c r="B41">
        <v>1669841553</v>
      </c>
      <c r="C41">
        <v>100</v>
      </c>
      <c r="D41" t="s">
        <v>410</v>
      </c>
      <c r="E41" t="s">
        <v>411</v>
      </c>
      <c r="F41">
        <v>4</v>
      </c>
      <c r="G41">
        <v>1669841551</v>
      </c>
      <c r="H41">
        <f t="shared" si="0"/>
        <v>1.1043280082982199E-3</v>
      </c>
      <c r="I41">
        <f t="shared" si="1"/>
        <v>1.1043280082982199</v>
      </c>
      <c r="J41">
        <f t="shared" si="2"/>
        <v>1.480721753123069</v>
      </c>
      <c r="K41">
        <f t="shared" si="3"/>
        <v>148.81614285714289</v>
      </c>
      <c r="L41">
        <f t="shared" si="4"/>
        <v>104.83804398483237</v>
      </c>
      <c r="M41">
        <f t="shared" si="5"/>
        <v>10.561297475548052</v>
      </c>
      <c r="N41">
        <f t="shared" si="6"/>
        <v>14.991614628992208</v>
      </c>
      <c r="O41">
        <f t="shared" si="7"/>
        <v>5.9421905630798758E-2</v>
      </c>
      <c r="P41">
        <f t="shared" si="8"/>
        <v>3.660368080089671</v>
      </c>
      <c r="Q41">
        <f t="shared" si="9"/>
        <v>5.8891157844778663E-2</v>
      </c>
      <c r="R41">
        <f t="shared" si="10"/>
        <v>3.6854263966817277E-2</v>
      </c>
      <c r="S41">
        <f t="shared" si="11"/>
        <v>226.10555743520968</v>
      </c>
      <c r="T41">
        <f t="shared" si="12"/>
        <v>34.900394809411189</v>
      </c>
      <c r="U41">
        <f t="shared" si="13"/>
        <v>34.763157142857153</v>
      </c>
      <c r="V41">
        <f t="shared" si="14"/>
        <v>5.5747106275652278</v>
      </c>
      <c r="W41">
        <f t="shared" si="15"/>
        <v>70.405423160340774</v>
      </c>
      <c r="X41">
        <f t="shared" si="16"/>
        <v>3.7732949649025223</v>
      </c>
      <c r="Y41">
        <f t="shared" si="17"/>
        <v>5.3593811322023432</v>
      </c>
      <c r="Z41">
        <f t="shared" si="18"/>
        <v>1.8014156626627056</v>
      </c>
      <c r="AA41">
        <f t="shared" si="19"/>
        <v>-48.700865165951498</v>
      </c>
      <c r="AB41">
        <f t="shared" si="20"/>
        <v>-139.77433819430959</v>
      </c>
      <c r="AC41">
        <f t="shared" si="21"/>
        <v>-8.8667453154859697</v>
      </c>
      <c r="AD41">
        <f t="shared" si="22"/>
        <v>28.763608759462642</v>
      </c>
      <c r="AE41">
        <f t="shared" si="23"/>
        <v>24.6826853589452</v>
      </c>
      <c r="AF41">
        <f t="shared" si="24"/>
        <v>1.1711234650773967</v>
      </c>
      <c r="AG41">
        <f t="shared" si="25"/>
        <v>1.480721753123069</v>
      </c>
      <c r="AH41">
        <v>164.58705032175311</v>
      </c>
      <c r="AI41">
        <v>157.18463030303019</v>
      </c>
      <c r="AJ41">
        <v>1.716430701939951</v>
      </c>
      <c r="AK41">
        <v>65.005134469624949</v>
      </c>
      <c r="AL41">
        <f t="shared" si="26"/>
        <v>1.1043280082982199</v>
      </c>
      <c r="AM41">
        <v>37.011798421051353</v>
      </c>
      <c r="AN41">
        <v>37.453315588235277</v>
      </c>
      <c r="AO41">
        <v>3.8347752519842034E-6</v>
      </c>
      <c r="AP41">
        <v>88.433336690688336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46813.912433724392</v>
      </c>
      <c r="AV41">
        <f t="shared" si="30"/>
        <v>1199.944285714286</v>
      </c>
      <c r="AW41">
        <f t="shared" si="31"/>
        <v>1025.8777851995906</v>
      </c>
      <c r="AX41">
        <f t="shared" si="32"/>
        <v>0.85493784787592908</v>
      </c>
      <c r="AY41">
        <f t="shared" si="33"/>
        <v>0.18843004640054328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1669841551</v>
      </c>
      <c r="BF41">
        <v>148.81614285714289</v>
      </c>
      <c r="BG41">
        <v>159.14128571428569</v>
      </c>
      <c r="BH41">
        <v>37.456085714285713</v>
      </c>
      <c r="BI41">
        <v>36.987842857142859</v>
      </c>
      <c r="BJ41">
        <v>151.94671428571431</v>
      </c>
      <c r="BK41">
        <v>37.3217</v>
      </c>
      <c r="BL41">
        <v>650.0037142857143</v>
      </c>
      <c r="BM41">
        <v>100.639</v>
      </c>
      <c r="BN41">
        <v>0.1001694285714286</v>
      </c>
      <c r="BO41">
        <v>34.054857142857138</v>
      </c>
      <c r="BP41">
        <v>34.763157142857153</v>
      </c>
      <c r="BQ41">
        <v>999.89999999999986</v>
      </c>
      <c r="BR41">
        <v>0</v>
      </c>
      <c r="BS41">
        <v>0</v>
      </c>
      <c r="BT41">
        <v>8977.0528571428567</v>
      </c>
      <c r="BU41">
        <v>0</v>
      </c>
      <c r="BV41">
        <v>128.5422857142857</v>
      </c>
      <c r="BW41">
        <v>-10.325185714285711</v>
      </c>
      <c r="BX41">
        <v>154.60742857142861</v>
      </c>
      <c r="BY41">
        <v>165.2537142857143</v>
      </c>
      <c r="BZ41">
        <v>0.46824157142857142</v>
      </c>
      <c r="CA41">
        <v>159.14128571428569</v>
      </c>
      <c r="CB41">
        <v>36.987842857142859</v>
      </c>
      <c r="CC41">
        <v>3.7695457142857141</v>
      </c>
      <c r="CD41">
        <v>3.722422857142857</v>
      </c>
      <c r="CE41">
        <v>27.88532857142857</v>
      </c>
      <c r="CF41">
        <v>27.669885714285719</v>
      </c>
      <c r="CG41">
        <v>1199.944285714286</v>
      </c>
      <c r="CH41">
        <v>0.49999014285714288</v>
      </c>
      <c r="CI41">
        <v>0.50000985714285717</v>
      </c>
      <c r="CJ41">
        <v>0</v>
      </c>
      <c r="CK41">
        <v>908.01071428571424</v>
      </c>
      <c r="CL41">
        <v>4.9990899999999998</v>
      </c>
      <c r="CM41">
        <v>9316.7028571428564</v>
      </c>
      <c r="CN41">
        <v>9557.3914285714272</v>
      </c>
      <c r="CO41">
        <v>44.936999999999998</v>
      </c>
      <c r="CP41">
        <v>46.936999999999998</v>
      </c>
      <c r="CQ41">
        <v>45.794285714285706</v>
      </c>
      <c r="CR41">
        <v>46.071000000000012</v>
      </c>
      <c r="CS41">
        <v>46.311999999999998</v>
      </c>
      <c r="CT41">
        <v>597.45999999999992</v>
      </c>
      <c r="CU41">
        <v>597.48714285714289</v>
      </c>
      <c r="CV41">
        <v>0</v>
      </c>
      <c r="CW41">
        <v>1669841562.8</v>
      </c>
      <c r="CX41">
        <v>0</v>
      </c>
      <c r="CY41">
        <v>1669837671.5999999</v>
      </c>
      <c r="CZ41" t="s">
        <v>356</v>
      </c>
      <c r="DA41">
        <v>1669837671.5999999</v>
      </c>
      <c r="DB41">
        <v>1669837668.5999999</v>
      </c>
      <c r="DC41">
        <v>3</v>
      </c>
      <c r="DD41">
        <v>-1.2E-2</v>
      </c>
      <c r="DE41">
        <v>-1E-3</v>
      </c>
      <c r="DF41">
        <v>-3.61</v>
      </c>
      <c r="DG41">
        <v>0.13400000000000001</v>
      </c>
      <c r="DH41">
        <v>415</v>
      </c>
      <c r="DI41">
        <v>36</v>
      </c>
      <c r="DJ41">
        <v>0.51</v>
      </c>
      <c r="DK41">
        <v>0.24</v>
      </c>
      <c r="DL41">
        <v>-10.05052463414634</v>
      </c>
      <c r="DM41">
        <v>-1.3958021602787289</v>
      </c>
      <c r="DN41">
        <v>0.14015797388796081</v>
      </c>
      <c r="DO41">
        <v>0</v>
      </c>
      <c r="DP41">
        <v>0.4433492682926829</v>
      </c>
      <c r="DQ41">
        <v>5.8653094076655928E-2</v>
      </c>
      <c r="DR41">
        <v>8.0419728134890553E-3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3.29453</v>
      </c>
      <c r="EB41">
        <v>2.6251099999999998</v>
      </c>
      <c r="EC41">
        <v>4.3488699999999998E-2</v>
      </c>
      <c r="ED41">
        <v>4.4920599999999998E-2</v>
      </c>
      <c r="EE41">
        <v>0.14740500000000001</v>
      </c>
      <c r="EF41">
        <v>0.144426</v>
      </c>
      <c r="EG41">
        <v>28866.2</v>
      </c>
      <c r="EH41">
        <v>29328.7</v>
      </c>
      <c r="EI41">
        <v>28084.799999999999</v>
      </c>
      <c r="EJ41">
        <v>29568.3</v>
      </c>
      <c r="EK41">
        <v>32937</v>
      </c>
      <c r="EL41">
        <v>35113.699999999997</v>
      </c>
      <c r="EM41">
        <v>39638.300000000003</v>
      </c>
      <c r="EN41">
        <v>42265.1</v>
      </c>
      <c r="EO41">
        <v>2.181</v>
      </c>
      <c r="EP41">
        <v>2.1375299999999999</v>
      </c>
      <c r="EQ41">
        <v>0.15029699999999999</v>
      </c>
      <c r="ER41">
        <v>0</v>
      </c>
      <c r="ES41">
        <v>32.333199999999998</v>
      </c>
      <c r="ET41">
        <v>999.9</v>
      </c>
      <c r="EU41">
        <v>68</v>
      </c>
      <c r="EV41">
        <v>37</v>
      </c>
      <c r="EW41">
        <v>42.602800000000002</v>
      </c>
      <c r="EX41">
        <v>57.566299999999998</v>
      </c>
      <c r="EY41">
        <v>-3.0248400000000002</v>
      </c>
      <c r="EZ41">
        <v>2</v>
      </c>
      <c r="FA41">
        <v>0.648841</v>
      </c>
      <c r="FB41">
        <v>1.16747</v>
      </c>
      <c r="FC41">
        <v>20.267299999999999</v>
      </c>
      <c r="FD41">
        <v>5.2192400000000001</v>
      </c>
      <c r="FE41">
        <v>12.0099</v>
      </c>
      <c r="FF41">
        <v>4.9863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1.8642700000000001</v>
      </c>
      <c r="FO41">
        <v>1.8603499999999999</v>
      </c>
      <c r="FP41">
        <v>1.86107</v>
      </c>
      <c r="FQ41">
        <v>1.86019</v>
      </c>
      <c r="FR41">
        <v>1.86188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-3.137</v>
      </c>
      <c r="GH41">
        <v>0.13439999999999999</v>
      </c>
      <c r="GI41">
        <v>-2.8021434710705861</v>
      </c>
      <c r="GJ41">
        <v>-2.3075681364705448E-3</v>
      </c>
      <c r="GK41">
        <v>1.0095546511955911E-6</v>
      </c>
      <c r="GL41">
        <v>-2.6335145029951209E-10</v>
      </c>
      <c r="GM41">
        <v>0.1343800000000073</v>
      </c>
      <c r="GN41">
        <v>0</v>
      </c>
      <c r="GO41">
        <v>0</v>
      </c>
      <c r="GP41">
        <v>0</v>
      </c>
      <c r="GQ41">
        <v>4</v>
      </c>
      <c r="GR41">
        <v>2088</v>
      </c>
      <c r="GS41">
        <v>5</v>
      </c>
      <c r="GT41">
        <v>35</v>
      </c>
      <c r="GU41">
        <v>64.7</v>
      </c>
      <c r="GV41">
        <v>64.7</v>
      </c>
      <c r="GW41">
        <v>0.66162100000000001</v>
      </c>
      <c r="GX41">
        <v>2.6110799999999998</v>
      </c>
      <c r="GY41">
        <v>2.04834</v>
      </c>
      <c r="GZ41">
        <v>2.6159699999999999</v>
      </c>
      <c r="HA41">
        <v>2.1972700000000001</v>
      </c>
      <c r="HB41">
        <v>2.36328</v>
      </c>
      <c r="HC41">
        <v>41.430100000000003</v>
      </c>
      <c r="HD41">
        <v>13.9306</v>
      </c>
      <c r="HE41">
        <v>18</v>
      </c>
      <c r="HF41">
        <v>693.41700000000003</v>
      </c>
      <c r="HG41">
        <v>730.38900000000001</v>
      </c>
      <c r="HH41">
        <v>30.999400000000001</v>
      </c>
      <c r="HI41">
        <v>35.467100000000002</v>
      </c>
      <c r="HJ41">
        <v>30</v>
      </c>
      <c r="HK41">
        <v>35.364600000000003</v>
      </c>
      <c r="HL41">
        <v>35.371400000000001</v>
      </c>
      <c r="HM41">
        <v>13.2583</v>
      </c>
      <c r="HN41">
        <v>16.9437</v>
      </c>
      <c r="HO41">
        <v>100</v>
      </c>
      <c r="HP41">
        <v>31</v>
      </c>
      <c r="HQ41">
        <v>177.25899999999999</v>
      </c>
      <c r="HR41">
        <v>36.753</v>
      </c>
      <c r="HS41">
        <v>98.956400000000002</v>
      </c>
      <c r="HT41">
        <v>98.007499999999993</v>
      </c>
    </row>
    <row r="42" spans="1:228" x14ac:dyDescent="0.2">
      <c r="A42">
        <v>27</v>
      </c>
      <c r="B42">
        <v>1669841557</v>
      </c>
      <c r="C42">
        <v>104</v>
      </c>
      <c r="D42" t="s">
        <v>412</v>
      </c>
      <c r="E42" t="s">
        <v>413</v>
      </c>
      <c r="F42">
        <v>4</v>
      </c>
      <c r="G42">
        <v>1669841554.6875</v>
      </c>
      <c r="H42">
        <f t="shared" si="0"/>
        <v>1.1635223526169853E-3</v>
      </c>
      <c r="I42">
        <f t="shared" si="1"/>
        <v>1.1635223526169853</v>
      </c>
      <c r="J42">
        <f t="shared" si="2"/>
        <v>1.4307404849103205</v>
      </c>
      <c r="K42">
        <f t="shared" si="3"/>
        <v>154.92925</v>
      </c>
      <c r="L42">
        <f t="shared" si="4"/>
        <v>114.00889995454871</v>
      </c>
      <c r="M42">
        <f t="shared" si="5"/>
        <v>11.484935942791004</v>
      </c>
      <c r="N42">
        <f t="shared" si="6"/>
        <v>15.607136921977299</v>
      </c>
      <c r="O42">
        <f t="shared" si="7"/>
        <v>6.2563337210443271E-2</v>
      </c>
      <c r="P42">
        <f t="shared" si="8"/>
        <v>3.6671330924522074</v>
      </c>
      <c r="Q42">
        <f t="shared" si="9"/>
        <v>6.1976361864479745E-2</v>
      </c>
      <c r="R42">
        <f t="shared" si="10"/>
        <v>3.878750444752227E-2</v>
      </c>
      <c r="S42">
        <f t="shared" si="11"/>
        <v>226.12029741053556</v>
      </c>
      <c r="T42">
        <f t="shared" si="12"/>
        <v>34.884696158761372</v>
      </c>
      <c r="U42">
        <f t="shared" si="13"/>
        <v>34.765387500000003</v>
      </c>
      <c r="V42">
        <f t="shared" si="14"/>
        <v>5.5754003792396736</v>
      </c>
      <c r="W42">
        <f t="shared" si="15"/>
        <v>70.387485934768179</v>
      </c>
      <c r="X42">
        <f t="shared" si="16"/>
        <v>3.7719377733224602</v>
      </c>
      <c r="Y42">
        <f t="shared" si="17"/>
        <v>5.3588187207284479</v>
      </c>
      <c r="Z42">
        <f t="shared" si="18"/>
        <v>1.8034626059172134</v>
      </c>
      <c r="AA42">
        <f t="shared" si="19"/>
        <v>-51.31133575040905</v>
      </c>
      <c r="AB42">
        <f t="shared" si="20"/>
        <v>-140.84571752026477</v>
      </c>
      <c r="AC42">
        <f t="shared" si="21"/>
        <v>-8.9182423091914238</v>
      </c>
      <c r="AD42">
        <f t="shared" si="22"/>
        <v>25.045001830670316</v>
      </c>
      <c r="AE42">
        <f t="shared" si="23"/>
        <v>24.7693014051932</v>
      </c>
      <c r="AF42">
        <f t="shared" si="24"/>
        <v>1.2815109133230398</v>
      </c>
      <c r="AG42">
        <f t="shared" si="25"/>
        <v>1.4307404849103205</v>
      </c>
      <c r="AH42">
        <v>171.52226573694989</v>
      </c>
      <c r="AI42">
        <v>164.09105454545451</v>
      </c>
      <c r="AJ42">
        <v>1.729182059493092</v>
      </c>
      <c r="AK42">
        <v>65.005134469624949</v>
      </c>
      <c r="AL42">
        <f t="shared" si="26"/>
        <v>1.1635223526169853</v>
      </c>
      <c r="AM42">
        <v>36.966910103339437</v>
      </c>
      <c r="AN42">
        <v>37.432264705882339</v>
      </c>
      <c r="AO42">
        <v>-2.347621723246718E-5</v>
      </c>
      <c r="AP42">
        <v>88.433336690688336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46934.47996563909</v>
      </c>
      <c r="AV42">
        <f t="shared" si="30"/>
        <v>1200.0237500000001</v>
      </c>
      <c r="AW42">
        <f t="shared" si="31"/>
        <v>1025.9456012489823</v>
      </c>
      <c r="AX42">
        <f t="shared" si="32"/>
        <v>0.85493774706457448</v>
      </c>
      <c r="AY42">
        <f t="shared" si="33"/>
        <v>0.18842985183462874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1669841554.6875</v>
      </c>
      <c r="BF42">
        <v>154.92925</v>
      </c>
      <c r="BG42">
        <v>165.30074999999999</v>
      </c>
      <c r="BH42">
        <v>37.443350000000002</v>
      </c>
      <c r="BI42">
        <v>36.930950000000003</v>
      </c>
      <c r="BJ42">
        <v>158.072125</v>
      </c>
      <c r="BK42">
        <v>37.308974999999997</v>
      </c>
      <c r="BL42">
        <v>649.9848750000001</v>
      </c>
      <c r="BM42">
        <v>100.63724999999999</v>
      </c>
      <c r="BN42">
        <v>9.9937600000000001E-2</v>
      </c>
      <c r="BO42">
        <v>34.052975000000004</v>
      </c>
      <c r="BP42">
        <v>34.765387500000003</v>
      </c>
      <c r="BQ42">
        <v>999.9</v>
      </c>
      <c r="BR42">
        <v>0</v>
      </c>
      <c r="BS42">
        <v>0</v>
      </c>
      <c r="BT42">
        <v>9000.625</v>
      </c>
      <c r="BU42">
        <v>0</v>
      </c>
      <c r="BV42">
        <v>133.14324999999999</v>
      </c>
      <c r="BW42">
        <v>-10.371237499999999</v>
      </c>
      <c r="BX42">
        <v>160.95612499999999</v>
      </c>
      <c r="BY42">
        <v>171.63925</v>
      </c>
      <c r="BZ42">
        <v>0.51239024999999994</v>
      </c>
      <c r="CA42">
        <v>165.30074999999999</v>
      </c>
      <c r="CB42">
        <v>36.930950000000003</v>
      </c>
      <c r="CC42">
        <v>3.7681987499999998</v>
      </c>
      <c r="CD42">
        <v>3.7166350000000001</v>
      </c>
      <c r="CE42">
        <v>27.879200000000001</v>
      </c>
      <c r="CF42">
        <v>27.643262499999999</v>
      </c>
      <c r="CG42">
        <v>1200.0237500000001</v>
      </c>
      <c r="CH42">
        <v>0.49999300000000002</v>
      </c>
      <c r="CI42">
        <v>0.50000699999999998</v>
      </c>
      <c r="CJ42">
        <v>0</v>
      </c>
      <c r="CK42">
        <v>908.11074999999994</v>
      </c>
      <c r="CL42">
        <v>4.9990899999999998</v>
      </c>
      <c r="CM42">
        <v>9319.5462499999994</v>
      </c>
      <c r="CN42">
        <v>9558.0112499999996</v>
      </c>
      <c r="CO42">
        <v>44.936999999999998</v>
      </c>
      <c r="CP42">
        <v>46.936999999999998</v>
      </c>
      <c r="CQ42">
        <v>45.773249999999997</v>
      </c>
      <c r="CR42">
        <v>46.061999999999998</v>
      </c>
      <c r="CS42">
        <v>46.280999999999999</v>
      </c>
      <c r="CT42">
        <v>597.50375000000008</v>
      </c>
      <c r="CU42">
        <v>597.52250000000004</v>
      </c>
      <c r="CV42">
        <v>0</v>
      </c>
      <c r="CW42">
        <v>1669841566.4000001</v>
      </c>
      <c r="CX42">
        <v>0</v>
      </c>
      <c r="CY42">
        <v>1669837671.5999999</v>
      </c>
      <c r="CZ42" t="s">
        <v>356</v>
      </c>
      <c r="DA42">
        <v>1669837671.5999999</v>
      </c>
      <c r="DB42">
        <v>1669837668.5999999</v>
      </c>
      <c r="DC42">
        <v>3</v>
      </c>
      <c r="DD42">
        <v>-1.2E-2</v>
      </c>
      <c r="DE42">
        <v>-1E-3</v>
      </c>
      <c r="DF42">
        <v>-3.61</v>
      </c>
      <c r="DG42">
        <v>0.13400000000000001</v>
      </c>
      <c r="DH42">
        <v>415</v>
      </c>
      <c r="DI42">
        <v>36</v>
      </c>
      <c r="DJ42">
        <v>0.51</v>
      </c>
      <c r="DK42">
        <v>0.24</v>
      </c>
      <c r="DL42">
        <v>-10.149967560975609</v>
      </c>
      <c r="DM42">
        <v>-1.510393797909416</v>
      </c>
      <c r="DN42">
        <v>0.15231572342935329</v>
      </c>
      <c r="DO42">
        <v>0</v>
      </c>
      <c r="DP42">
        <v>0.45618426829268288</v>
      </c>
      <c r="DQ42">
        <v>0.20560931707317309</v>
      </c>
      <c r="DR42">
        <v>2.528017257198777E-2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363</v>
      </c>
      <c r="EA42">
        <v>3.29447</v>
      </c>
      <c r="EB42">
        <v>2.6254300000000002</v>
      </c>
      <c r="EC42">
        <v>4.5194600000000001E-2</v>
      </c>
      <c r="ED42">
        <v>4.6593099999999998E-2</v>
      </c>
      <c r="EE42">
        <v>0.147343</v>
      </c>
      <c r="EF42">
        <v>0.144284</v>
      </c>
      <c r="EG42">
        <v>28814.5</v>
      </c>
      <c r="EH42">
        <v>29277.1</v>
      </c>
      <c r="EI42">
        <v>28084.6</v>
      </c>
      <c r="EJ42">
        <v>29568</v>
      </c>
      <c r="EK42">
        <v>32939.4</v>
      </c>
      <c r="EL42">
        <v>35119.5</v>
      </c>
      <c r="EM42">
        <v>39638.199999999997</v>
      </c>
      <c r="EN42">
        <v>42265</v>
      </c>
      <c r="EO42">
        <v>2.1810700000000001</v>
      </c>
      <c r="EP42">
        <v>2.1376499999999998</v>
      </c>
      <c r="EQ42">
        <v>0.15009900000000001</v>
      </c>
      <c r="ER42">
        <v>0</v>
      </c>
      <c r="ES42">
        <v>32.331099999999999</v>
      </c>
      <c r="ET42">
        <v>999.9</v>
      </c>
      <c r="EU42">
        <v>68</v>
      </c>
      <c r="EV42">
        <v>37</v>
      </c>
      <c r="EW42">
        <v>42.601599999999998</v>
      </c>
      <c r="EX42">
        <v>57.596299999999999</v>
      </c>
      <c r="EY42">
        <v>-3.0969500000000001</v>
      </c>
      <c r="EZ42">
        <v>2</v>
      </c>
      <c r="FA42">
        <v>0.648783</v>
      </c>
      <c r="FB42">
        <v>1.16581</v>
      </c>
      <c r="FC42">
        <v>20.267299999999999</v>
      </c>
      <c r="FD42">
        <v>5.2192400000000001</v>
      </c>
      <c r="FE42">
        <v>12.0099</v>
      </c>
      <c r="FF42">
        <v>4.9865000000000004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1.86429</v>
      </c>
      <c r="FO42">
        <v>1.8603499999999999</v>
      </c>
      <c r="FP42">
        <v>1.8610500000000001</v>
      </c>
      <c r="FQ42">
        <v>1.86019</v>
      </c>
      <c r="FR42">
        <v>1.86188</v>
      </c>
      <c r="FS42">
        <v>1.8584099999999999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-3.15</v>
      </c>
      <c r="GH42">
        <v>0.13439999999999999</v>
      </c>
      <c r="GI42">
        <v>-2.8021434710705861</v>
      </c>
      <c r="GJ42">
        <v>-2.3075681364705448E-3</v>
      </c>
      <c r="GK42">
        <v>1.0095546511955911E-6</v>
      </c>
      <c r="GL42">
        <v>-2.6335145029951209E-10</v>
      </c>
      <c r="GM42">
        <v>0.1343800000000073</v>
      </c>
      <c r="GN42">
        <v>0</v>
      </c>
      <c r="GO42">
        <v>0</v>
      </c>
      <c r="GP42">
        <v>0</v>
      </c>
      <c r="GQ42">
        <v>4</v>
      </c>
      <c r="GR42">
        <v>2088</v>
      </c>
      <c r="GS42">
        <v>5</v>
      </c>
      <c r="GT42">
        <v>35</v>
      </c>
      <c r="GU42">
        <v>64.8</v>
      </c>
      <c r="GV42">
        <v>64.8</v>
      </c>
      <c r="GW42">
        <v>0.68237300000000001</v>
      </c>
      <c r="GX42">
        <v>2.6171899999999999</v>
      </c>
      <c r="GY42">
        <v>2.04834</v>
      </c>
      <c r="GZ42">
        <v>2.6171899999999999</v>
      </c>
      <c r="HA42">
        <v>2.1972700000000001</v>
      </c>
      <c r="HB42">
        <v>2.3559600000000001</v>
      </c>
      <c r="HC42">
        <v>41.430100000000003</v>
      </c>
      <c r="HD42">
        <v>13.921900000000001</v>
      </c>
      <c r="HE42">
        <v>18</v>
      </c>
      <c r="HF42">
        <v>693.471</v>
      </c>
      <c r="HG42">
        <v>730.48900000000003</v>
      </c>
      <c r="HH42">
        <v>30.999500000000001</v>
      </c>
      <c r="HI42">
        <v>35.463799999999999</v>
      </c>
      <c r="HJ42">
        <v>29.9999</v>
      </c>
      <c r="HK42">
        <v>35.363700000000001</v>
      </c>
      <c r="HL42">
        <v>35.369799999999998</v>
      </c>
      <c r="HM42">
        <v>13.669</v>
      </c>
      <c r="HN42">
        <v>17.215</v>
      </c>
      <c r="HO42">
        <v>100</v>
      </c>
      <c r="HP42">
        <v>31</v>
      </c>
      <c r="HQ42">
        <v>183.971</v>
      </c>
      <c r="HR42">
        <v>36.723199999999999</v>
      </c>
      <c r="HS42">
        <v>98.955799999999996</v>
      </c>
      <c r="HT42">
        <v>98.006900000000002</v>
      </c>
    </row>
    <row r="43" spans="1:228" x14ac:dyDescent="0.2">
      <c r="A43">
        <v>28</v>
      </c>
      <c r="B43">
        <v>1669841561</v>
      </c>
      <c r="C43">
        <v>108</v>
      </c>
      <c r="D43" t="s">
        <v>414</v>
      </c>
      <c r="E43" t="s">
        <v>415</v>
      </c>
      <c r="F43">
        <v>4</v>
      </c>
      <c r="G43">
        <v>1669841559</v>
      </c>
      <c r="H43">
        <f t="shared" si="0"/>
        <v>1.1417921244229507E-3</v>
      </c>
      <c r="I43">
        <f t="shared" si="1"/>
        <v>1.1417921244229507</v>
      </c>
      <c r="J43">
        <f t="shared" si="2"/>
        <v>1.8341495003750075</v>
      </c>
      <c r="K43">
        <f t="shared" si="3"/>
        <v>162.08071428571429</v>
      </c>
      <c r="L43">
        <f t="shared" si="4"/>
        <v>109.78058585730174</v>
      </c>
      <c r="M43">
        <f t="shared" si="5"/>
        <v>11.059047382747202</v>
      </c>
      <c r="N43">
        <f t="shared" si="6"/>
        <v>16.327643773418664</v>
      </c>
      <c r="O43">
        <f t="shared" si="7"/>
        <v>6.1342079192601283E-2</v>
      </c>
      <c r="P43">
        <f t="shared" si="8"/>
        <v>3.6786672212244285</v>
      </c>
      <c r="Q43">
        <f t="shared" si="9"/>
        <v>6.077943668049883E-2</v>
      </c>
      <c r="R43">
        <f t="shared" si="10"/>
        <v>3.8037268853313377E-2</v>
      </c>
      <c r="S43">
        <f t="shared" si="11"/>
        <v>226.13978452169965</v>
      </c>
      <c r="T43">
        <f t="shared" si="12"/>
        <v>34.880780560906352</v>
      </c>
      <c r="U43">
        <f t="shared" si="13"/>
        <v>34.758585714285708</v>
      </c>
      <c r="V43">
        <f t="shared" si="14"/>
        <v>5.5732971169559615</v>
      </c>
      <c r="W43">
        <f t="shared" si="15"/>
        <v>70.349193034295467</v>
      </c>
      <c r="X43">
        <f t="shared" si="16"/>
        <v>3.7686029211532865</v>
      </c>
      <c r="Y43">
        <f t="shared" si="17"/>
        <v>5.3569952384756991</v>
      </c>
      <c r="Z43">
        <f t="shared" si="18"/>
        <v>1.804694195802675</v>
      </c>
      <c r="AA43">
        <f t="shared" si="19"/>
        <v>-50.353032687052121</v>
      </c>
      <c r="AB43">
        <f t="shared" si="20"/>
        <v>-141.15024266044236</v>
      </c>
      <c r="AC43">
        <f t="shared" si="21"/>
        <v>-8.9089407489778942</v>
      </c>
      <c r="AD43">
        <f t="shared" si="22"/>
        <v>25.727568425227275</v>
      </c>
      <c r="AE43">
        <f t="shared" si="23"/>
        <v>24.940299295918877</v>
      </c>
      <c r="AF43">
        <f t="shared" si="24"/>
        <v>1.3383666042456392</v>
      </c>
      <c r="AG43">
        <f t="shared" si="25"/>
        <v>1.8341495003750075</v>
      </c>
      <c r="AH43">
        <v>178.46460152044759</v>
      </c>
      <c r="AI43">
        <v>170.93984848484851</v>
      </c>
      <c r="AJ43">
        <v>1.7088122458934161</v>
      </c>
      <c r="AK43">
        <v>65.005134469624949</v>
      </c>
      <c r="AL43">
        <f t="shared" si="26"/>
        <v>1.1417921244229507</v>
      </c>
      <c r="AM43">
        <v>36.909124232597428</v>
      </c>
      <c r="AN43">
        <v>37.394929705882348</v>
      </c>
      <c r="AO43">
        <v>-5.459544611869426E-3</v>
      </c>
      <c r="AP43">
        <v>88.433336690688336</v>
      </c>
      <c r="AQ43">
        <v>1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47140.597330157107</v>
      </c>
      <c r="AV43">
        <f t="shared" si="30"/>
        <v>1200.1214285714291</v>
      </c>
      <c r="AW43">
        <f t="shared" si="31"/>
        <v>1026.0296707366322</v>
      </c>
      <c r="AX43">
        <f t="shared" si="32"/>
        <v>0.85493821400887082</v>
      </c>
      <c r="AY43">
        <f t="shared" si="33"/>
        <v>0.18843075303712087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1669841559</v>
      </c>
      <c r="BF43">
        <v>162.08071428571429</v>
      </c>
      <c r="BG43">
        <v>172.53042857142859</v>
      </c>
      <c r="BH43">
        <v>37.410042857142862</v>
      </c>
      <c r="BI43">
        <v>36.874914285714283</v>
      </c>
      <c r="BJ43">
        <v>165.23785714285711</v>
      </c>
      <c r="BK43">
        <v>37.275671428571442</v>
      </c>
      <c r="BL43">
        <v>650.01299999999992</v>
      </c>
      <c r="BM43">
        <v>100.63800000000001</v>
      </c>
      <c r="BN43">
        <v>9.9733328571428567E-2</v>
      </c>
      <c r="BO43">
        <v>34.046871428571428</v>
      </c>
      <c r="BP43">
        <v>34.758585714285708</v>
      </c>
      <c r="BQ43">
        <v>999.89999999999986</v>
      </c>
      <c r="BR43">
        <v>0</v>
      </c>
      <c r="BS43">
        <v>0</v>
      </c>
      <c r="BT43">
        <v>9040.5342857142859</v>
      </c>
      <c r="BU43">
        <v>0</v>
      </c>
      <c r="BV43">
        <v>153.68799999999999</v>
      </c>
      <c r="BW43">
        <v>-10.449814285714289</v>
      </c>
      <c r="BX43">
        <v>168.3797142857143</v>
      </c>
      <c r="BY43">
        <v>179.13628571428569</v>
      </c>
      <c r="BZ43">
        <v>0.53514285714285714</v>
      </c>
      <c r="CA43">
        <v>172.53042857142859</v>
      </c>
      <c r="CB43">
        <v>36.874914285714283</v>
      </c>
      <c r="CC43">
        <v>3.7648757142857141</v>
      </c>
      <c r="CD43">
        <v>3.7110185714285708</v>
      </c>
      <c r="CE43">
        <v>27.864071428571432</v>
      </c>
      <c r="CF43">
        <v>27.6174</v>
      </c>
      <c r="CG43">
        <v>1200.1214285714291</v>
      </c>
      <c r="CH43">
        <v>0.49997585714285708</v>
      </c>
      <c r="CI43">
        <v>0.50002414285714292</v>
      </c>
      <c r="CJ43">
        <v>0</v>
      </c>
      <c r="CK43">
        <v>908.00542857142864</v>
      </c>
      <c r="CL43">
        <v>4.9990899999999998</v>
      </c>
      <c r="CM43">
        <v>9321.5957142857133</v>
      </c>
      <c r="CN43">
        <v>9558.7371428571441</v>
      </c>
      <c r="CO43">
        <v>44.928142857142859</v>
      </c>
      <c r="CP43">
        <v>46.936999999999998</v>
      </c>
      <c r="CQ43">
        <v>45.75</v>
      </c>
      <c r="CR43">
        <v>46.061999999999998</v>
      </c>
      <c r="CS43">
        <v>46.25</v>
      </c>
      <c r="CT43">
        <v>597.5328571428571</v>
      </c>
      <c r="CU43">
        <v>597.5885714285713</v>
      </c>
      <c r="CV43">
        <v>0</v>
      </c>
      <c r="CW43">
        <v>1669841570.5999999</v>
      </c>
      <c r="CX43">
        <v>0</v>
      </c>
      <c r="CY43">
        <v>1669837671.5999999</v>
      </c>
      <c r="CZ43" t="s">
        <v>356</v>
      </c>
      <c r="DA43">
        <v>1669837671.5999999</v>
      </c>
      <c r="DB43">
        <v>1669837668.5999999</v>
      </c>
      <c r="DC43">
        <v>3</v>
      </c>
      <c r="DD43">
        <v>-1.2E-2</v>
      </c>
      <c r="DE43">
        <v>-1E-3</v>
      </c>
      <c r="DF43">
        <v>-3.61</v>
      </c>
      <c r="DG43">
        <v>0.13400000000000001</v>
      </c>
      <c r="DH43">
        <v>415</v>
      </c>
      <c r="DI43">
        <v>36</v>
      </c>
      <c r="DJ43">
        <v>0.51</v>
      </c>
      <c r="DK43">
        <v>0.24</v>
      </c>
      <c r="DL43">
        <v>-10.234448292682931</v>
      </c>
      <c r="DM43">
        <v>-1.476977560975637</v>
      </c>
      <c r="DN43">
        <v>0.14983764729154539</v>
      </c>
      <c r="DO43">
        <v>0</v>
      </c>
      <c r="DP43">
        <v>0.47327924390243897</v>
      </c>
      <c r="DQ43">
        <v>0.35010510104529591</v>
      </c>
      <c r="DR43">
        <v>3.6801859577075123E-2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363</v>
      </c>
      <c r="EA43">
        <v>3.2944300000000002</v>
      </c>
      <c r="EB43">
        <v>2.6252900000000001</v>
      </c>
      <c r="EC43">
        <v>4.6885200000000002E-2</v>
      </c>
      <c r="ED43">
        <v>4.8292599999999998E-2</v>
      </c>
      <c r="EE43">
        <v>0.14724400000000001</v>
      </c>
      <c r="EF43">
        <v>0.144151</v>
      </c>
      <c r="EG43">
        <v>28763.7</v>
      </c>
      <c r="EH43">
        <v>29224.9</v>
      </c>
      <c r="EI43">
        <v>28084.799999999999</v>
      </c>
      <c r="EJ43">
        <v>29568</v>
      </c>
      <c r="EK43">
        <v>32943</v>
      </c>
      <c r="EL43">
        <v>35124.9</v>
      </c>
      <c r="EM43">
        <v>39637.800000000003</v>
      </c>
      <c r="EN43">
        <v>42264.7</v>
      </c>
      <c r="EO43">
        <v>2.1806999999999999</v>
      </c>
      <c r="EP43">
        <v>2.13768</v>
      </c>
      <c r="EQ43">
        <v>0.15026700000000001</v>
      </c>
      <c r="ER43">
        <v>0</v>
      </c>
      <c r="ES43">
        <v>32.329000000000001</v>
      </c>
      <c r="ET43">
        <v>999.9</v>
      </c>
      <c r="EU43">
        <v>68</v>
      </c>
      <c r="EV43">
        <v>37</v>
      </c>
      <c r="EW43">
        <v>42.601900000000001</v>
      </c>
      <c r="EX43">
        <v>57.296300000000002</v>
      </c>
      <c r="EY43">
        <v>-3.1290100000000001</v>
      </c>
      <c r="EZ43">
        <v>2</v>
      </c>
      <c r="FA43">
        <v>0.64842</v>
      </c>
      <c r="FB43">
        <v>1.16398</v>
      </c>
      <c r="FC43">
        <v>20.267399999999999</v>
      </c>
      <c r="FD43">
        <v>5.2184900000000001</v>
      </c>
      <c r="FE43">
        <v>12.0099</v>
      </c>
      <c r="FF43">
        <v>4.9859499999999999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1.86426</v>
      </c>
      <c r="FO43">
        <v>1.8603400000000001</v>
      </c>
      <c r="FP43">
        <v>1.8610500000000001</v>
      </c>
      <c r="FQ43">
        <v>1.8601700000000001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-3.1629999999999998</v>
      </c>
      <c r="GH43">
        <v>0.13439999999999999</v>
      </c>
      <c r="GI43">
        <v>-2.8021434710705861</v>
      </c>
      <c r="GJ43">
        <v>-2.3075681364705448E-3</v>
      </c>
      <c r="GK43">
        <v>1.0095546511955911E-6</v>
      </c>
      <c r="GL43">
        <v>-2.6335145029951209E-10</v>
      </c>
      <c r="GM43">
        <v>0.1343800000000073</v>
      </c>
      <c r="GN43">
        <v>0</v>
      </c>
      <c r="GO43">
        <v>0</v>
      </c>
      <c r="GP43">
        <v>0</v>
      </c>
      <c r="GQ43">
        <v>4</v>
      </c>
      <c r="GR43">
        <v>2088</v>
      </c>
      <c r="GS43">
        <v>5</v>
      </c>
      <c r="GT43">
        <v>35</v>
      </c>
      <c r="GU43">
        <v>64.8</v>
      </c>
      <c r="GV43">
        <v>64.900000000000006</v>
      </c>
      <c r="GW43">
        <v>0.70190399999999997</v>
      </c>
      <c r="GX43">
        <v>2.6196299999999999</v>
      </c>
      <c r="GY43">
        <v>2.04834</v>
      </c>
      <c r="GZ43">
        <v>2.6159699999999999</v>
      </c>
      <c r="HA43">
        <v>2.1972700000000001</v>
      </c>
      <c r="HB43">
        <v>2.3010299999999999</v>
      </c>
      <c r="HC43">
        <v>41.4041</v>
      </c>
      <c r="HD43">
        <v>13.904400000000001</v>
      </c>
      <c r="HE43">
        <v>18</v>
      </c>
      <c r="HF43">
        <v>693.125</v>
      </c>
      <c r="HG43">
        <v>730.48500000000001</v>
      </c>
      <c r="HH43">
        <v>30.999500000000001</v>
      </c>
      <c r="HI43">
        <v>35.460599999999999</v>
      </c>
      <c r="HJ43">
        <v>29.9999</v>
      </c>
      <c r="HK43">
        <v>35.360700000000001</v>
      </c>
      <c r="HL43">
        <v>35.367400000000004</v>
      </c>
      <c r="HM43">
        <v>14.0756</v>
      </c>
      <c r="HN43">
        <v>17.215</v>
      </c>
      <c r="HO43">
        <v>100</v>
      </c>
      <c r="HP43">
        <v>31</v>
      </c>
      <c r="HQ43">
        <v>190.68299999999999</v>
      </c>
      <c r="HR43">
        <v>36.716900000000003</v>
      </c>
      <c r="HS43">
        <v>98.955500000000001</v>
      </c>
      <c r="HT43">
        <v>98.006600000000006</v>
      </c>
    </row>
    <row r="44" spans="1:228" x14ac:dyDescent="0.2">
      <c r="A44">
        <v>29</v>
      </c>
      <c r="B44">
        <v>1669841565</v>
      </c>
      <c r="C44">
        <v>112</v>
      </c>
      <c r="D44" t="s">
        <v>416</v>
      </c>
      <c r="E44" t="s">
        <v>417</v>
      </c>
      <c r="F44">
        <v>4</v>
      </c>
      <c r="G44">
        <v>1669841562.6875</v>
      </c>
      <c r="H44">
        <f t="shared" si="0"/>
        <v>1.1123249368549506E-3</v>
      </c>
      <c r="I44">
        <f t="shared" si="1"/>
        <v>1.1123249368549506</v>
      </c>
      <c r="J44">
        <f t="shared" si="2"/>
        <v>1.8163084564548153</v>
      </c>
      <c r="K44">
        <f t="shared" si="3"/>
        <v>168.21187499999999</v>
      </c>
      <c r="L44">
        <f t="shared" si="4"/>
        <v>114.80123916643468</v>
      </c>
      <c r="M44">
        <f t="shared" si="5"/>
        <v>11.56488563790286</v>
      </c>
      <c r="N44">
        <f t="shared" si="6"/>
        <v>16.945384139032779</v>
      </c>
      <c r="O44">
        <f t="shared" si="7"/>
        <v>5.9582405552765935E-2</v>
      </c>
      <c r="P44">
        <f t="shared" si="8"/>
        <v>3.6662109813960679</v>
      </c>
      <c r="Q44">
        <f t="shared" si="9"/>
        <v>5.9049642871220866E-2</v>
      </c>
      <c r="R44">
        <f t="shared" si="10"/>
        <v>3.6953496205836427E-2</v>
      </c>
      <c r="S44">
        <f t="shared" si="11"/>
        <v>226.11507673477846</v>
      </c>
      <c r="T44">
        <f t="shared" si="12"/>
        <v>34.881907213257747</v>
      </c>
      <c r="U44">
        <f t="shared" si="13"/>
        <v>34.763174999999997</v>
      </c>
      <c r="V44">
        <f t="shared" si="14"/>
        <v>5.5747161497019979</v>
      </c>
      <c r="W44">
        <f t="shared" si="15"/>
        <v>70.312954195059788</v>
      </c>
      <c r="X44">
        <f t="shared" si="16"/>
        <v>3.7650637730767036</v>
      </c>
      <c r="Y44">
        <f t="shared" si="17"/>
        <v>5.3547227764485514</v>
      </c>
      <c r="Z44">
        <f t="shared" si="18"/>
        <v>1.8096523766252943</v>
      </c>
      <c r="AA44">
        <f t="shared" si="19"/>
        <v>-49.05352971530332</v>
      </c>
      <c r="AB44">
        <f t="shared" si="20"/>
        <v>-143.08330827754949</v>
      </c>
      <c r="AC44">
        <f t="shared" si="21"/>
        <v>-9.0614997771019059</v>
      </c>
      <c r="AD44">
        <f t="shared" si="22"/>
        <v>24.916738964823736</v>
      </c>
      <c r="AE44">
        <f t="shared" si="23"/>
        <v>25.200298779355236</v>
      </c>
      <c r="AF44">
        <f t="shared" si="24"/>
        <v>1.3182656871441285</v>
      </c>
      <c r="AG44">
        <f t="shared" si="25"/>
        <v>1.8163084564548153</v>
      </c>
      <c r="AH44">
        <v>185.49909558430639</v>
      </c>
      <c r="AI44">
        <v>177.88458787878781</v>
      </c>
      <c r="AJ44">
        <v>1.733402531636538</v>
      </c>
      <c r="AK44">
        <v>65.005134469624949</v>
      </c>
      <c r="AL44">
        <f t="shared" si="26"/>
        <v>1.1123249368549506</v>
      </c>
      <c r="AM44">
        <v>36.858000289663288</v>
      </c>
      <c r="AN44">
        <v>37.359527352941178</v>
      </c>
      <c r="AO44">
        <v>-1.0582027941844339E-2</v>
      </c>
      <c r="AP44">
        <v>88.433336690688336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46920.183787359296</v>
      </c>
      <c r="AV44">
        <f t="shared" si="30"/>
        <v>1199.99875</v>
      </c>
      <c r="AW44">
        <f t="shared" si="31"/>
        <v>1025.9239635931494</v>
      </c>
      <c r="AX44">
        <f t="shared" si="32"/>
        <v>0.85493752688754843</v>
      </c>
      <c r="AY44">
        <f t="shared" si="33"/>
        <v>0.1884294268929684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1669841562.6875</v>
      </c>
      <c r="BF44">
        <v>168.21187499999999</v>
      </c>
      <c r="BG44">
        <v>178.77212499999999</v>
      </c>
      <c r="BH44">
        <v>37.3746875</v>
      </c>
      <c r="BI44">
        <v>36.847549999999998</v>
      </c>
      <c r="BJ44">
        <v>171.381125</v>
      </c>
      <c r="BK44">
        <v>37.240324999999999</v>
      </c>
      <c r="BL44">
        <v>649.98012500000004</v>
      </c>
      <c r="BM44">
        <v>100.63825</v>
      </c>
      <c r="BN44">
        <v>0.10008454999999999</v>
      </c>
      <c r="BO44">
        <v>34.039262500000007</v>
      </c>
      <c r="BP44">
        <v>34.763174999999997</v>
      </c>
      <c r="BQ44">
        <v>999.9</v>
      </c>
      <c r="BR44">
        <v>0</v>
      </c>
      <c r="BS44">
        <v>0</v>
      </c>
      <c r="BT44">
        <v>8997.3425000000007</v>
      </c>
      <c r="BU44">
        <v>0</v>
      </c>
      <c r="BV44">
        <v>177.34625</v>
      </c>
      <c r="BW44">
        <v>-10.560287499999999</v>
      </c>
      <c r="BX44">
        <v>174.74275</v>
      </c>
      <c r="BY44">
        <v>185.61150000000001</v>
      </c>
      <c r="BZ44">
        <v>0.52715500000000004</v>
      </c>
      <c r="CA44">
        <v>178.77212499999999</v>
      </c>
      <c r="CB44">
        <v>36.847549999999998</v>
      </c>
      <c r="CC44">
        <v>3.761333749999999</v>
      </c>
      <c r="CD44">
        <v>3.7082799999999998</v>
      </c>
      <c r="CE44">
        <v>27.847950000000001</v>
      </c>
      <c r="CF44">
        <v>27.604775</v>
      </c>
      <c r="CG44">
        <v>1199.99875</v>
      </c>
      <c r="CH44">
        <v>0.49999962500000011</v>
      </c>
      <c r="CI44">
        <v>0.50000037499999994</v>
      </c>
      <c r="CJ44">
        <v>0</v>
      </c>
      <c r="CK44">
        <v>908.10812499999997</v>
      </c>
      <c r="CL44">
        <v>4.9990899999999998</v>
      </c>
      <c r="CM44">
        <v>9327.8675000000003</v>
      </c>
      <c r="CN44">
        <v>9557.8349999999991</v>
      </c>
      <c r="CO44">
        <v>44.936999999999998</v>
      </c>
      <c r="CP44">
        <v>46.898249999999997</v>
      </c>
      <c r="CQ44">
        <v>45.75</v>
      </c>
      <c r="CR44">
        <v>46.061999999999998</v>
      </c>
      <c r="CS44">
        <v>46.25</v>
      </c>
      <c r="CT44">
        <v>597.49874999999997</v>
      </c>
      <c r="CU44">
        <v>597.5</v>
      </c>
      <c r="CV44">
        <v>0</v>
      </c>
      <c r="CW44">
        <v>1669841574.8</v>
      </c>
      <c r="CX44">
        <v>0</v>
      </c>
      <c r="CY44">
        <v>1669837671.5999999</v>
      </c>
      <c r="CZ44" t="s">
        <v>356</v>
      </c>
      <c r="DA44">
        <v>1669837671.5999999</v>
      </c>
      <c r="DB44">
        <v>1669837668.5999999</v>
      </c>
      <c r="DC44">
        <v>3</v>
      </c>
      <c r="DD44">
        <v>-1.2E-2</v>
      </c>
      <c r="DE44">
        <v>-1E-3</v>
      </c>
      <c r="DF44">
        <v>-3.61</v>
      </c>
      <c r="DG44">
        <v>0.13400000000000001</v>
      </c>
      <c r="DH44">
        <v>415</v>
      </c>
      <c r="DI44">
        <v>36</v>
      </c>
      <c r="DJ44">
        <v>0.51</v>
      </c>
      <c r="DK44">
        <v>0.24</v>
      </c>
      <c r="DL44">
        <v>-10.337043902439021</v>
      </c>
      <c r="DM44">
        <v>-1.452631358885009</v>
      </c>
      <c r="DN44">
        <v>0.1474031721020502</v>
      </c>
      <c r="DO44">
        <v>0</v>
      </c>
      <c r="DP44">
        <v>0.49128980487804869</v>
      </c>
      <c r="DQ44">
        <v>0.3649259999999997</v>
      </c>
      <c r="DR44">
        <v>3.8200010804633582E-2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363</v>
      </c>
      <c r="EA44">
        <v>3.2944499999999999</v>
      </c>
      <c r="EB44">
        <v>2.6252399999999998</v>
      </c>
      <c r="EC44">
        <v>4.8573100000000001E-2</v>
      </c>
      <c r="ED44">
        <v>4.9956599999999997E-2</v>
      </c>
      <c r="EE44">
        <v>0.14715500000000001</v>
      </c>
      <c r="EF44">
        <v>0.14407600000000001</v>
      </c>
      <c r="EG44">
        <v>28713.599999999999</v>
      </c>
      <c r="EH44">
        <v>29174.3</v>
      </c>
      <c r="EI44">
        <v>28085.599999999999</v>
      </c>
      <c r="EJ44">
        <v>29568.400000000001</v>
      </c>
      <c r="EK44">
        <v>32947.4</v>
      </c>
      <c r="EL44">
        <v>35128.5</v>
      </c>
      <c r="EM44">
        <v>39638.9</v>
      </c>
      <c r="EN44">
        <v>42265.3</v>
      </c>
      <c r="EO44">
        <v>2.1809500000000002</v>
      </c>
      <c r="EP44">
        <v>2.1374499999999999</v>
      </c>
      <c r="EQ44">
        <v>0.15063199999999999</v>
      </c>
      <c r="ER44">
        <v>0</v>
      </c>
      <c r="ES44">
        <v>32.327500000000001</v>
      </c>
      <c r="ET44">
        <v>999.9</v>
      </c>
      <c r="EU44">
        <v>68</v>
      </c>
      <c r="EV44">
        <v>37</v>
      </c>
      <c r="EW44">
        <v>42.599800000000002</v>
      </c>
      <c r="EX44">
        <v>57.206299999999999</v>
      </c>
      <c r="EY44">
        <v>-3.0929500000000001</v>
      </c>
      <c r="EZ44">
        <v>2</v>
      </c>
      <c r="FA44">
        <v>0.64816799999999997</v>
      </c>
      <c r="FB44">
        <v>1.1623300000000001</v>
      </c>
      <c r="FC44">
        <v>20.267499999999998</v>
      </c>
      <c r="FD44">
        <v>5.2187900000000003</v>
      </c>
      <c r="FE44">
        <v>12.0099</v>
      </c>
      <c r="FF44">
        <v>4.9863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1.86426</v>
      </c>
      <c r="FO44">
        <v>1.8603400000000001</v>
      </c>
      <c r="FP44">
        <v>1.86107</v>
      </c>
      <c r="FQ44">
        <v>1.8601700000000001</v>
      </c>
      <c r="FR44">
        <v>1.86188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-3.177</v>
      </c>
      <c r="GH44">
        <v>0.13439999999999999</v>
      </c>
      <c r="GI44">
        <v>-2.8021434710705861</v>
      </c>
      <c r="GJ44">
        <v>-2.3075681364705448E-3</v>
      </c>
      <c r="GK44">
        <v>1.0095546511955911E-6</v>
      </c>
      <c r="GL44">
        <v>-2.6335145029951209E-10</v>
      </c>
      <c r="GM44">
        <v>0.1343800000000073</v>
      </c>
      <c r="GN44">
        <v>0</v>
      </c>
      <c r="GO44">
        <v>0</v>
      </c>
      <c r="GP44">
        <v>0</v>
      </c>
      <c r="GQ44">
        <v>4</v>
      </c>
      <c r="GR44">
        <v>2088</v>
      </c>
      <c r="GS44">
        <v>5</v>
      </c>
      <c r="GT44">
        <v>35</v>
      </c>
      <c r="GU44">
        <v>64.900000000000006</v>
      </c>
      <c r="GV44">
        <v>64.900000000000006</v>
      </c>
      <c r="GW44">
        <v>0.72265599999999997</v>
      </c>
      <c r="GX44">
        <v>2.6232899999999999</v>
      </c>
      <c r="GY44">
        <v>2.04834</v>
      </c>
      <c r="GZ44">
        <v>2.6171899999999999</v>
      </c>
      <c r="HA44">
        <v>2.1972700000000001</v>
      </c>
      <c r="HB44">
        <v>2.2936999999999999</v>
      </c>
      <c r="HC44">
        <v>41.4041</v>
      </c>
      <c r="HD44">
        <v>13.9131</v>
      </c>
      <c r="HE44">
        <v>18</v>
      </c>
      <c r="HF44">
        <v>693.30600000000004</v>
      </c>
      <c r="HG44">
        <v>730.23199999999997</v>
      </c>
      <c r="HH44">
        <v>30.999500000000001</v>
      </c>
      <c r="HI44">
        <v>35.457299999999996</v>
      </c>
      <c r="HJ44">
        <v>29.9999</v>
      </c>
      <c r="HK44">
        <v>35.3581</v>
      </c>
      <c r="HL44">
        <v>35.364100000000001</v>
      </c>
      <c r="HM44">
        <v>14.482699999999999</v>
      </c>
      <c r="HN44">
        <v>17.503699999999998</v>
      </c>
      <c r="HO44">
        <v>100</v>
      </c>
      <c r="HP44">
        <v>31</v>
      </c>
      <c r="HQ44">
        <v>197.369</v>
      </c>
      <c r="HR44">
        <v>36.713999999999999</v>
      </c>
      <c r="HS44">
        <v>98.958299999999994</v>
      </c>
      <c r="HT44">
        <v>98.007900000000006</v>
      </c>
    </row>
    <row r="45" spans="1:228" x14ac:dyDescent="0.2">
      <c r="A45">
        <v>30</v>
      </c>
      <c r="B45">
        <v>1669841569</v>
      </c>
      <c r="C45">
        <v>116</v>
      </c>
      <c r="D45" t="s">
        <v>418</v>
      </c>
      <c r="E45" t="s">
        <v>419</v>
      </c>
      <c r="F45">
        <v>4</v>
      </c>
      <c r="G45">
        <v>1669841567</v>
      </c>
      <c r="H45">
        <f t="shared" si="0"/>
        <v>1.1322766725068599E-3</v>
      </c>
      <c r="I45">
        <f t="shared" si="1"/>
        <v>1.1322766725068598</v>
      </c>
      <c r="J45">
        <f t="shared" si="2"/>
        <v>1.7375068926143742</v>
      </c>
      <c r="K45">
        <f t="shared" si="3"/>
        <v>175.41585714285719</v>
      </c>
      <c r="L45">
        <f t="shared" si="4"/>
        <v>124.68151534891447</v>
      </c>
      <c r="M45">
        <f t="shared" si="5"/>
        <v>12.560598192278855</v>
      </c>
      <c r="N45">
        <f t="shared" si="6"/>
        <v>17.67164997922686</v>
      </c>
      <c r="O45">
        <f t="shared" si="7"/>
        <v>6.0626964370975582E-2</v>
      </c>
      <c r="P45">
        <f t="shared" si="8"/>
        <v>3.6614080821450554</v>
      </c>
      <c r="Q45">
        <f t="shared" si="9"/>
        <v>6.0074734805483157E-2</v>
      </c>
      <c r="R45">
        <f t="shared" si="10"/>
        <v>3.759590550199314E-2</v>
      </c>
      <c r="S45">
        <f t="shared" si="11"/>
        <v>226.10650847772217</v>
      </c>
      <c r="T45">
        <f t="shared" si="12"/>
        <v>34.86822756480634</v>
      </c>
      <c r="U45">
        <f t="shared" si="13"/>
        <v>34.754914285714293</v>
      </c>
      <c r="V45">
        <f t="shared" si="14"/>
        <v>5.5721621168360302</v>
      </c>
      <c r="W45">
        <f t="shared" si="15"/>
        <v>70.284992481118863</v>
      </c>
      <c r="X45">
        <f t="shared" si="16"/>
        <v>3.7613652730334515</v>
      </c>
      <c r="Y45">
        <f t="shared" si="17"/>
        <v>5.3515909161459936</v>
      </c>
      <c r="Z45">
        <f t="shared" si="18"/>
        <v>1.8107968438025788</v>
      </c>
      <c r="AA45">
        <f t="shared" si="19"/>
        <v>-49.933401257552518</v>
      </c>
      <c r="AB45">
        <f t="shared" si="20"/>
        <v>-143.33612153179553</v>
      </c>
      <c r="AC45">
        <f t="shared" si="21"/>
        <v>-9.0885864500885063</v>
      </c>
      <c r="AD45">
        <f t="shared" si="22"/>
        <v>23.748399238285629</v>
      </c>
      <c r="AE45">
        <f t="shared" si="23"/>
        <v>25.258268506772755</v>
      </c>
      <c r="AF45">
        <f t="shared" si="24"/>
        <v>1.3912353218070468</v>
      </c>
      <c r="AG45">
        <f t="shared" si="25"/>
        <v>1.7375068926143742</v>
      </c>
      <c r="AH45">
        <v>192.4458494401245</v>
      </c>
      <c r="AI45">
        <v>184.8340181818181</v>
      </c>
      <c r="AJ45">
        <v>1.741330608458348</v>
      </c>
      <c r="AK45">
        <v>65.005134469624949</v>
      </c>
      <c r="AL45">
        <f t="shared" si="26"/>
        <v>1.1322766725068598</v>
      </c>
      <c r="AM45">
        <v>36.832829952265719</v>
      </c>
      <c r="AN45">
        <v>37.319442647058821</v>
      </c>
      <c r="AO45">
        <v>-6.3119094778157636E-3</v>
      </c>
      <c r="AP45">
        <v>88.433336690688336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46836.397540925922</v>
      </c>
      <c r="AV45">
        <f t="shared" si="30"/>
        <v>1199.944285714286</v>
      </c>
      <c r="AW45">
        <f t="shared" si="31"/>
        <v>1025.8782779677322</v>
      </c>
      <c r="AX45">
        <f t="shared" si="32"/>
        <v>0.85493825853511329</v>
      </c>
      <c r="AY45">
        <f t="shared" si="33"/>
        <v>0.18843083897276836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1669841567</v>
      </c>
      <c r="BF45">
        <v>175.41585714285719</v>
      </c>
      <c r="BG45">
        <v>186.00899999999999</v>
      </c>
      <c r="BH45">
        <v>37.33681428571429</v>
      </c>
      <c r="BI45">
        <v>36.780500000000004</v>
      </c>
      <c r="BJ45">
        <v>178.59942857142849</v>
      </c>
      <c r="BK45">
        <v>37.202457142857142</v>
      </c>
      <c r="BL45">
        <v>650.0077142857142</v>
      </c>
      <c r="BM45">
        <v>100.6412857142857</v>
      </c>
      <c r="BN45">
        <v>0.10017669999999999</v>
      </c>
      <c r="BO45">
        <v>34.028771428571432</v>
      </c>
      <c r="BP45">
        <v>34.754914285714293</v>
      </c>
      <c r="BQ45">
        <v>999.89999999999986</v>
      </c>
      <c r="BR45">
        <v>0</v>
      </c>
      <c r="BS45">
        <v>0</v>
      </c>
      <c r="BT45">
        <v>8980.4471428571433</v>
      </c>
      <c r="BU45">
        <v>0</v>
      </c>
      <c r="BV45">
        <v>475.28442857142858</v>
      </c>
      <c r="BW45">
        <v>-10.593114285714289</v>
      </c>
      <c r="BX45">
        <v>182.21957142857141</v>
      </c>
      <c r="BY45">
        <v>193.11199999999999</v>
      </c>
      <c r="BZ45">
        <v>0.55632499999999996</v>
      </c>
      <c r="CA45">
        <v>186.00899999999999</v>
      </c>
      <c r="CB45">
        <v>36.780500000000004</v>
      </c>
      <c r="CC45">
        <v>3.757637142857142</v>
      </c>
      <c r="CD45">
        <v>3.7016471428571429</v>
      </c>
      <c r="CE45">
        <v>27.83108571428571</v>
      </c>
      <c r="CF45">
        <v>27.574157142857139</v>
      </c>
      <c r="CG45">
        <v>1199.944285714286</v>
      </c>
      <c r="CH45">
        <v>0.49997457142857138</v>
      </c>
      <c r="CI45">
        <v>0.50002542857142862</v>
      </c>
      <c r="CJ45">
        <v>0</v>
      </c>
      <c r="CK45">
        <v>908.09771428571423</v>
      </c>
      <c r="CL45">
        <v>4.9990899999999998</v>
      </c>
      <c r="CM45">
        <v>9364.187142857143</v>
      </c>
      <c r="CN45">
        <v>9557.31</v>
      </c>
      <c r="CO45">
        <v>44.875</v>
      </c>
      <c r="CP45">
        <v>46.875</v>
      </c>
      <c r="CQ45">
        <v>45.75</v>
      </c>
      <c r="CR45">
        <v>46.044285714285706</v>
      </c>
      <c r="CS45">
        <v>46.25</v>
      </c>
      <c r="CT45">
        <v>597.44285714285718</v>
      </c>
      <c r="CU45">
        <v>597.50285714285724</v>
      </c>
      <c r="CV45">
        <v>0</v>
      </c>
      <c r="CW45">
        <v>1669841578.4000001</v>
      </c>
      <c r="CX45">
        <v>0</v>
      </c>
      <c r="CY45">
        <v>1669837671.5999999</v>
      </c>
      <c r="CZ45" t="s">
        <v>356</v>
      </c>
      <c r="DA45">
        <v>1669837671.5999999</v>
      </c>
      <c r="DB45">
        <v>1669837668.5999999</v>
      </c>
      <c r="DC45">
        <v>3</v>
      </c>
      <c r="DD45">
        <v>-1.2E-2</v>
      </c>
      <c r="DE45">
        <v>-1E-3</v>
      </c>
      <c r="DF45">
        <v>-3.61</v>
      </c>
      <c r="DG45">
        <v>0.13400000000000001</v>
      </c>
      <c r="DH45">
        <v>415</v>
      </c>
      <c r="DI45">
        <v>36</v>
      </c>
      <c r="DJ45">
        <v>0.51</v>
      </c>
      <c r="DK45">
        <v>0.24</v>
      </c>
      <c r="DL45">
        <v>-10.427736585365849</v>
      </c>
      <c r="DM45">
        <v>-1.253747038327526</v>
      </c>
      <c r="DN45">
        <v>0.12859676010806609</v>
      </c>
      <c r="DO45">
        <v>0</v>
      </c>
      <c r="DP45">
        <v>0.51114968292682927</v>
      </c>
      <c r="DQ45">
        <v>0.31095863414634201</v>
      </c>
      <c r="DR45">
        <v>3.4002949845808053E-2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3.2945899999999999</v>
      </c>
      <c r="EB45">
        <v>2.6253299999999999</v>
      </c>
      <c r="EC45">
        <v>5.0248000000000001E-2</v>
      </c>
      <c r="ED45">
        <v>5.1615099999999997E-2</v>
      </c>
      <c r="EE45">
        <v>0.14704</v>
      </c>
      <c r="EF45">
        <v>0.143902</v>
      </c>
      <c r="EG45">
        <v>28663.5</v>
      </c>
      <c r="EH45">
        <v>29123.8</v>
      </c>
      <c r="EI45">
        <v>28086</v>
      </c>
      <c r="EJ45">
        <v>29568.799999999999</v>
      </c>
      <c r="EK45">
        <v>32952.199999999997</v>
      </c>
      <c r="EL45">
        <v>35136</v>
      </c>
      <c r="EM45">
        <v>39639.199999999997</v>
      </c>
      <c r="EN45">
        <v>42265.5</v>
      </c>
      <c r="EO45">
        <v>2.1812</v>
      </c>
      <c r="EP45">
        <v>2.1375999999999999</v>
      </c>
      <c r="EQ45">
        <v>0.149313</v>
      </c>
      <c r="ER45">
        <v>0</v>
      </c>
      <c r="ES45">
        <v>32.326000000000001</v>
      </c>
      <c r="ET45">
        <v>999.9</v>
      </c>
      <c r="EU45">
        <v>68</v>
      </c>
      <c r="EV45">
        <v>37</v>
      </c>
      <c r="EW45">
        <v>42.598700000000001</v>
      </c>
      <c r="EX45">
        <v>57.356299999999997</v>
      </c>
      <c r="EY45">
        <v>-3.0408599999999999</v>
      </c>
      <c r="EZ45">
        <v>2</v>
      </c>
      <c r="FA45">
        <v>0.64814799999999995</v>
      </c>
      <c r="FB45">
        <v>1.1602300000000001</v>
      </c>
      <c r="FC45">
        <v>20.267600000000002</v>
      </c>
      <c r="FD45">
        <v>5.2180400000000002</v>
      </c>
      <c r="FE45">
        <v>12.0099</v>
      </c>
      <c r="FF45">
        <v>4.9858000000000002</v>
      </c>
      <c r="FG45">
        <v>3.2844500000000001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1.86425</v>
      </c>
      <c r="FO45">
        <v>1.86033</v>
      </c>
      <c r="FP45">
        <v>1.8610500000000001</v>
      </c>
      <c r="FQ45">
        <v>1.86019</v>
      </c>
      <c r="FR45">
        <v>1.86188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-3.19</v>
      </c>
      <c r="GH45">
        <v>0.13439999999999999</v>
      </c>
      <c r="GI45">
        <v>-2.8021434710705861</v>
      </c>
      <c r="GJ45">
        <v>-2.3075681364705448E-3</v>
      </c>
      <c r="GK45">
        <v>1.0095546511955911E-6</v>
      </c>
      <c r="GL45">
        <v>-2.6335145029951209E-10</v>
      </c>
      <c r="GM45">
        <v>0.1343800000000073</v>
      </c>
      <c r="GN45">
        <v>0</v>
      </c>
      <c r="GO45">
        <v>0</v>
      </c>
      <c r="GP45">
        <v>0</v>
      </c>
      <c r="GQ45">
        <v>4</v>
      </c>
      <c r="GR45">
        <v>2088</v>
      </c>
      <c r="GS45">
        <v>5</v>
      </c>
      <c r="GT45">
        <v>35</v>
      </c>
      <c r="GU45">
        <v>65</v>
      </c>
      <c r="GV45">
        <v>65</v>
      </c>
      <c r="GW45">
        <v>0.74340799999999996</v>
      </c>
      <c r="GX45">
        <v>2.6122999999999998</v>
      </c>
      <c r="GY45">
        <v>2.04834</v>
      </c>
      <c r="GZ45">
        <v>2.6159699999999999</v>
      </c>
      <c r="HA45">
        <v>2.1972700000000001</v>
      </c>
      <c r="HB45">
        <v>2.34741</v>
      </c>
      <c r="HC45">
        <v>41.4041</v>
      </c>
      <c r="HD45">
        <v>13.9306</v>
      </c>
      <c r="HE45">
        <v>18</v>
      </c>
      <c r="HF45">
        <v>693.48900000000003</v>
      </c>
      <c r="HG45">
        <v>730.33699999999999</v>
      </c>
      <c r="HH45">
        <v>30.999500000000001</v>
      </c>
      <c r="HI45">
        <v>35.454000000000001</v>
      </c>
      <c r="HJ45">
        <v>29.9999</v>
      </c>
      <c r="HK45">
        <v>35.355600000000003</v>
      </c>
      <c r="HL45">
        <v>35.360900000000001</v>
      </c>
      <c r="HM45">
        <v>14.886699999999999</v>
      </c>
      <c r="HN45">
        <v>17.503699999999998</v>
      </c>
      <c r="HO45">
        <v>100</v>
      </c>
      <c r="HP45">
        <v>31</v>
      </c>
      <c r="HQ45">
        <v>204.05</v>
      </c>
      <c r="HR45">
        <v>36.745899999999999</v>
      </c>
      <c r="HS45">
        <v>98.959299999999999</v>
      </c>
      <c r="HT45">
        <v>98.008700000000005</v>
      </c>
    </row>
    <row r="46" spans="1:228" x14ac:dyDescent="0.2">
      <c r="A46">
        <v>31</v>
      </c>
      <c r="B46">
        <v>1669841573</v>
      </c>
      <c r="C46">
        <v>120</v>
      </c>
      <c r="D46" t="s">
        <v>420</v>
      </c>
      <c r="E46" t="s">
        <v>421</v>
      </c>
      <c r="F46">
        <v>4</v>
      </c>
      <c r="G46">
        <v>1669841570.6875</v>
      </c>
      <c r="H46">
        <f t="shared" si="0"/>
        <v>1.1096467088537025E-3</v>
      </c>
      <c r="I46">
        <f t="shared" si="1"/>
        <v>1.1096467088537025</v>
      </c>
      <c r="J46">
        <f t="shared" si="2"/>
        <v>2.4018991767330289</v>
      </c>
      <c r="K46">
        <f t="shared" si="3"/>
        <v>181.52787499999999</v>
      </c>
      <c r="L46">
        <f t="shared" si="4"/>
        <v>111.95743222770513</v>
      </c>
      <c r="M46">
        <f t="shared" si="5"/>
        <v>11.278688047994766</v>
      </c>
      <c r="N46">
        <f t="shared" si="6"/>
        <v>18.287274309545452</v>
      </c>
      <c r="O46">
        <f t="shared" si="7"/>
        <v>5.9438783377674408E-2</v>
      </c>
      <c r="P46">
        <f t="shared" si="8"/>
        <v>3.668128696738532</v>
      </c>
      <c r="Q46">
        <f t="shared" si="9"/>
        <v>5.890884822697659E-2</v>
      </c>
      <c r="R46">
        <f t="shared" si="10"/>
        <v>3.6865248763163765E-2</v>
      </c>
      <c r="S46">
        <f t="shared" si="11"/>
        <v>226.12517057233725</v>
      </c>
      <c r="T46">
        <f t="shared" si="12"/>
        <v>34.859613632989216</v>
      </c>
      <c r="U46">
        <f t="shared" si="13"/>
        <v>34.737099999999998</v>
      </c>
      <c r="V46">
        <f t="shared" si="14"/>
        <v>5.5666577893944611</v>
      </c>
      <c r="W46">
        <f t="shared" si="15"/>
        <v>70.247597434458385</v>
      </c>
      <c r="X46">
        <f t="shared" si="16"/>
        <v>3.7568470540158199</v>
      </c>
      <c r="Y46">
        <f t="shared" si="17"/>
        <v>5.3480078909759019</v>
      </c>
      <c r="Z46">
        <f t="shared" si="18"/>
        <v>1.8098107353786412</v>
      </c>
      <c r="AA46">
        <f t="shared" si="19"/>
        <v>-48.935419860448278</v>
      </c>
      <c r="AB46">
        <f t="shared" si="20"/>
        <v>-142.45117379704442</v>
      </c>
      <c r="AC46">
        <f t="shared" si="21"/>
        <v>-9.0146129158813579</v>
      </c>
      <c r="AD46">
        <f t="shared" si="22"/>
        <v>25.7239639989632</v>
      </c>
      <c r="AE46">
        <f t="shared" si="23"/>
        <v>25.534733078091623</v>
      </c>
      <c r="AF46">
        <f t="shared" si="24"/>
        <v>1.3495923148627784</v>
      </c>
      <c r="AG46">
        <f t="shared" si="25"/>
        <v>2.4018991767330289</v>
      </c>
      <c r="AH46">
        <v>199.46500787470509</v>
      </c>
      <c r="AI46">
        <v>191.66863030303011</v>
      </c>
      <c r="AJ46">
        <v>1.7154504590301329</v>
      </c>
      <c r="AK46">
        <v>65.005134469624949</v>
      </c>
      <c r="AL46">
        <f t="shared" si="26"/>
        <v>1.1096467088537025</v>
      </c>
      <c r="AM46">
        <v>36.758734165101288</v>
      </c>
      <c r="AN46">
        <v>37.272870882352933</v>
      </c>
      <c r="AO46">
        <v>-1.313133943156534E-2</v>
      </c>
      <c r="AP46">
        <v>88.433336690688336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46957.750097443241</v>
      </c>
      <c r="AV46">
        <f t="shared" si="30"/>
        <v>1200.04</v>
      </c>
      <c r="AW46">
        <f t="shared" si="31"/>
        <v>1025.9604324209001</v>
      </c>
      <c r="AX46">
        <f t="shared" si="32"/>
        <v>0.85493852906644796</v>
      </c>
      <c r="AY46">
        <f t="shared" si="33"/>
        <v>0.18843136109824443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1669841570.6875</v>
      </c>
      <c r="BF46">
        <v>181.52787499999999</v>
      </c>
      <c r="BG46">
        <v>192.23599999999999</v>
      </c>
      <c r="BH46">
        <v>37.292187499999997</v>
      </c>
      <c r="BI46">
        <v>36.752512499999987</v>
      </c>
      <c r="BJ46">
        <v>184.7235</v>
      </c>
      <c r="BK46">
        <v>37.157799999999988</v>
      </c>
      <c r="BL46">
        <v>650.02274999999997</v>
      </c>
      <c r="BM46">
        <v>100.64087499999999</v>
      </c>
      <c r="BN46">
        <v>9.9985375000000001E-2</v>
      </c>
      <c r="BO46">
        <v>34.016762499999999</v>
      </c>
      <c r="BP46">
        <v>34.737099999999998</v>
      </c>
      <c r="BQ46">
        <v>999.9</v>
      </c>
      <c r="BR46">
        <v>0</v>
      </c>
      <c r="BS46">
        <v>0</v>
      </c>
      <c r="BT46">
        <v>9003.7487500000007</v>
      </c>
      <c r="BU46">
        <v>0</v>
      </c>
      <c r="BV46">
        <v>965.55150000000003</v>
      </c>
      <c r="BW46">
        <v>-10.707812499999999</v>
      </c>
      <c r="BX46">
        <v>188.55962500000001</v>
      </c>
      <c r="BY46">
        <v>199.57050000000001</v>
      </c>
      <c r="BZ46">
        <v>0.53968949999999993</v>
      </c>
      <c r="CA46">
        <v>192.23599999999999</v>
      </c>
      <c r="CB46">
        <v>36.752512499999987</v>
      </c>
      <c r="CC46">
        <v>3.7531175000000001</v>
      </c>
      <c r="CD46">
        <v>3.6988050000000001</v>
      </c>
      <c r="CE46">
        <v>27.810487500000001</v>
      </c>
      <c r="CF46">
        <v>27.561025000000001</v>
      </c>
      <c r="CG46">
        <v>1200.04</v>
      </c>
      <c r="CH46">
        <v>0.49996675000000002</v>
      </c>
      <c r="CI46">
        <v>0.50003324999999998</v>
      </c>
      <c r="CJ46">
        <v>0</v>
      </c>
      <c r="CK46">
        <v>908.20662500000003</v>
      </c>
      <c r="CL46">
        <v>4.9990899999999998</v>
      </c>
      <c r="CM46">
        <v>9386.1287499999999</v>
      </c>
      <c r="CN46">
        <v>9558.0562500000015</v>
      </c>
      <c r="CO46">
        <v>44.875</v>
      </c>
      <c r="CP46">
        <v>46.875</v>
      </c>
      <c r="CQ46">
        <v>45.718499999999999</v>
      </c>
      <c r="CR46">
        <v>46.030999999999999</v>
      </c>
      <c r="CS46">
        <v>46.25</v>
      </c>
      <c r="CT46">
        <v>597.48</v>
      </c>
      <c r="CU46">
        <v>597.56124999999997</v>
      </c>
      <c r="CV46">
        <v>0</v>
      </c>
      <c r="CW46">
        <v>1669841582.5999999</v>
      </c>
      <c r="CX46">
        <v>0</v>
      </c>
      <c r="CY46">
        <v>1669837671.5999999</v>
      </c>
      <c r="CZ46" t="s">
        <v>356</v>
      </c>
      <c r="DA46">
        <v>1669837671.5999999</v>
      </c>
      <c r="DB46">
        <v>1669837668.5999999</v>
      </c>
      <c r="DC46">
        <v>3</v>
      </c>
      <c r="DD46">
        <v>-1.2E-2</v>
      </c>
      <c r="DE46">
        <v>-1E-3</v>
      </c>
      <c r="DF46">
        <v>-3.61</v>
      </c>
      <c r="DG46">
        <v>0.13400000000000001</v>
      </c>
      <c r="DH46">
        <v>415</v>
      </c>
      <c r="DI46">
        <v>36</v>
      </c>
      <c r="DJ46">
        <v>0.51</v>
      </c>
      <c r="DK46">
        <v>0.24</v>
      </c>
      <c r="DL46">
        <v>-10.51237317073171</v>
      </c>
      <c r="DM46">
        <v>-1.165979790940779</v>
      </c>
      <c r="DN46">
        <v>0.1195220441436973</v>
      </c>
      <c r="DO46">
        <v>0</v>
      </c>
      <c r="DP46">
        <v>0.52966751219512198</v>
      </c>
      <c r="DQ46">
        <v>0.17084036236933711</v>
      </c>
      <c r="DR46">
        <v>2.1238918869322321E-2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3.29454</v>
      </c>
      <c r="EB46">
        <v>2.6253700000000002</v>
      </c>
      <c r="EC46">
        <v>5.1890400000000003E-2</v>
      </c>
      <c r="ED46">
        <v>5.3247299999999997E-2</v>
      </c>
      <c r="EE46">
        <v>0.146928</v>
      </c>
      <c r="EF46">
        <v>0.14388799999999999</v>
      </c>
      <c r="EG46">
        <v>28614.7</v>
      </c>
      <c r="EH46">
        <v>29073.200000000001</v>
      </c>
      <c r="EI46">
        <v>28086.7</v>
      </c>
      <c r="EJ46">
        <v>29568.3</v>
      </c>
      <c r="EK46">
        <v>32957.9</v>
      </c>
      <c r="EL46">
        <v>35136.1</v>
      </c>
      <c r="EM46">
        <v>39640.699999999997</v>
      </c>
      <c r="EN46">
        <v>42264.800000000003</v>
      </c>
      <c r="EO46">
        <v>2.1812499999999999</v>
      </c>
      <c r="EP46">
        <v>2.1377700000000002</v>
      </c>
      <c r="EQ46">
        <v>0.14884800000000001</v>
      </c>
      <c r="ER46">
        <v>0</v>
      </c>
      <c r="ES46">
        <v>32.3217</v>
      </c>
      <c r="ET46">
        <v>999.9</v>
      </c>
      <c r="EU46">
        <v>68</v>
      </c>
      <c r="EV46">
        <v>37</v>
      </c>
      <c r="EW46">
        <v>42.597999999999999</v>
      </c>
      <c r="EX46">
        <v>57.506300000000003</v>
      </c>
      <c r="EY46">
        <v>-3.0248400000000002</v>
      </c>
      <c r="EZ46">
        <v>2</v>
      </c>
      <c r="FA46">
        <v>0.64797300000000002</v>
      </c>
      <c r="FB46">
        <v>1.1568000000000001</v>
      </c>
      <c r="FC46">
        <v>20.267600000000002</v>
      </c>
      <c r="FD46">
        <v>5.2187900000000003</v>
      </c>
      <c r="FE46">
        <v>12.0099</v>
      </c>
      <c r="FF46">
        <v>4.9862500000000001</v>
      </c>
      <c r="FG46">
        <v>3.2844500000000001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1.86219</v>
      </c>
      <c r="FN46">
        <v>1.8642700000000001</v>
      </c>
      <c r="FO46">
        <v>1.8603400000000001</v>
      </c>
      <c r="FP46">
        <v>1.8610800000000001</v>
      </c>
      <c r="FQ46">
        <v>1.8601700000000001</v>
      </c>
      <c r="FR46">
        <v>1.86188</v>
      </c>
      <c r="FS46">
        <v>1.8584000000000001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-3.2040000000000002</v>
      </c>
      <c r="GH46">
        <v>0.1343</v>
      </c>
      <c r="GI46">
        <v>-2.8021434710705861</v>
      </c>
      <c r="GJ46">
        <v>-2.3075681364705448E-3</v>
      </c>
      <c r="GK46">
        <v>1.0095546511955911E-6</v>
      </c>
      <c r="GL46">
        <v>-2.6335145029951209E-10</v>
      </c>
      <c r="GM46">
        <v>0.1343800000000073</v>
      </c>
      <c r="GN46">
        <v>0</v>
      </c>
      <c r="GO46">
        <v>0</v>
      </c>
      <c r="GP46">
        <v>0</v>
      </c>
      <c r="GQ46">
        <v>4</v>
      </c>
      <c r="GR46">
        <v>2088</v>
      </c>
      <c r="GS46">
        <v>5</v>
      </c>
      <c r="GT46">
        <v>35</v>
      </c>
      <c r="GU46">
        <v>65</v>
      </c>
      <c r="GV46">
        <v>65.099999999999994</v>
      </c>
      <c r="GW46">
        <v>0.76293900000000003</v>
      </c>
      <c r="GX46">
        <v>2.6098599999999998</v>
      </c>
      <c r="GY46">
        <v>2.04834</v>
      </c>
      <c r="GZ46">
        <v>2.6171899999999999</v>
      </c>
      <c r="HA46">
        <v>2.1972700000000001</v>
      </c>
      <c r="HB46">
        <v>2.3559600000000001</v>
      </c>
      <c r="HC46">
        <v>41.4041</v>
      </c>
      <c r="HD46">
        <v>13.9306</v>
      </c>
      <c r="HE46">
        <v>18</v>
      </c>
      <c r="HF46">
        <v>693.49599999999998</v>
      </c>
      <c r="HG46">
        <v>730.46600000000001</v>
      </c>
      <c r="HH46">
        <v>30.999199999999998</v>
      </c>
      <c r="HI46">
        <v>35.4497</v>
      </c>
      <c r="HJ46">
        <v>29.9998</v>
      </c>
      <c r="HK46">
        <v>35.352400000000003</v>
      </c>
      <c r="HL46">
        <v>35.357700000000001</v>
      </c>
      <c r="HM46">
        <v>15.291700000000001</v>
      </c>
      <c r="HN46">
        <v>17.503699999999998</v>
      </c>
      <c r="HO46">
        <v>100</v>
      </c>
      <c r="HP46">
        <v>31</v>
      </c>
      <c r="HQ46">
        <v>210.72900000000001</v>
      </c>
      <c r="HR46">
        <v>36.745899999999999</v>
      </c>
      <c r="HS46">
        <v>98.962500000000006</v>
      </c>
      <c r="HT46">
        <v>98.007099999999994</v>
      </c>
    </row>
    <row r="47" spans="1:228" x14ac:dyDescent="0.2">
      <c r="A47">
        <v>32</v>
      </c>
      <c r="B47">
        <v>1669841577</v>
      </c>
      <c r="C47">
        <v>124</v>
      </c>
      <c r="D47" t="s">
        <v>422</v>
      </c>
      <c r="E47" t="s">
        <v>423</v>
      </c>
      <c r="F47">
        <v>4</v>
      </c>
      <c r="G47">
        <v>1669841575</v>
      </c>
      <c r="H47">
        <f t="shared" si="0"/>
        <v>1.0907012663203708E-3</v>
      </c>
      <c r="I47">
        <f t="shared" si="1"/>
        <v>1.0907012663203708</v>
      </c>
      <c r="J47">
        <f t="shared" si="2"/>
        <v>2.7489517205277592</v>
      </c>
      <c r="K47">
        <f t="shared" si="3"/>
        <v>188.67842857142861</v>
      </c>
      <c r="L47">
        <f t="shared" si="4"/>
        <v>108.47774463444476</v>
      </c>
      <c r="M47">
        <f t="shared" si="5"/>
        <v>10.928005810578444</v>
      </c>
      <c r="N47">
        <f t="shared" si="6"/>
        <v>19.007391522635661</v>
      </c>
      <c r="O47">
        <f t="shared" si="7"/>
        <v>5.8514117549024053E-2</v>
      </c>
      <c r="P47">
        <f t="shared" si="8"/>
        <v>3.6743097428881524</v>
      </c>
      <c r="Q47">
        <f t="shared" si="9"/>
        <v>5.8001321179542445E-2</v>
      </c>
      <c r="R47">
        <f t="shared" si="10"/>
        <v>3.6296523730649309E-2</v>
      </c>
      <c r="S47">
        <f t="shared" si="11"/>
        <v>226.11309604886316</v>
      </c>
      <c r="T47">
        <f t="shared" si="12"/>
        <v>34.84682109145777</v>
      </c>
      <c r="U47">
        <f t="shared" si="13"/>
        <v>34.714757142857152</v>
      </c>
      <c r="V47">
        <f t="shared" si="14"/>
        <v>5.5597608881380776</v>
      </c>
      <c r="W47">
        <f t="shared" si="15"/>
        <v>70.234709024155094</v>
      </c>
      <c r="X47">
        <f t="shared" si="16"/>
        <v>3.7529376424734799</v>
      </c>
      <c r="Y47">
        <f t="shared" si="17"/>
        <v>5.3434230661976132</v>
      </c>
      <c r="Z47">
        <f t="shared" si="18"/>
        <v>1.8068232456645976</v>
      </c>
      <c r="AA47">
        <f t="shared" si="19"/>
        <v>-48.099925844728354</v>
      </c>
      <c r="AB47">
        <f t="shared" si="20"/>
        <v>-141.31130888815053</v>
      </c>
      <c r="AC47">
        <f t="shared" si="21"/>
        <v>-8.925793081528294</v>
      </c>
      <c r="AD47">
        <f t="shared" si="22"/>
        <v>27.776068234455977</v>
      </c>
      <c r="AE47">
        <f t="shared" si="23"/>
        <v>25.723626717124731</v>
      </c>
      <c r="AF47">
        <f t="shared" si="24"/>
        <v>1.2590162812259771</v>
      </c>
      <c r="AG47">
        <f t="shared" si="25"/>
        <v>2.7489517205277592</v>
      </c>
      <c r="AH47">
        <v>206.40585919906559</v>
      </c>
      <c r="AI47">
        <v>198.52398787878789</v>
      </c>
      <c r="AJ47">
        <v>1.6990646631201181</v>
      </c>
      <c r="AK47">
        <v>65.005134469624949</v>
      </c>
      <c r="AL47">
        <f t="shared" si="26"/>
        <v>1.0907012663203708</v>
      </c>
      <c r="AM47">
        <v>36.750725816089357</v>
      </c>
      <c r="AN47">
        <v>37.243339411764701</v>
      </c>
      <c r="AO47">
        <v>-1.052518708738035E-2</v>
      </c>
      <c r="AP47">
        <v>88.433336690688336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47070.056491816678</v>
      </c>
      <c r="AV47">
        <f t="shared" si="30"/>
        <v>1199.975714285715</v>
      </c>
      <c r="AW47">
        <f t="shared" si="31"/>
        <v>1025.9054922532976</v>
      </c>
      <c r="AX47">
        <f t="shared" si="32"/>
        <v>0.85493854587212814</v>
      </c>
      <c r="AY47">
        <f t="shared" si="33"/>
        <v>0.18843139353320737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1669841575</v>
      </c>
      <c r="BF47">
        <v>188.67842857142861</v>
      </c>
      <c r="BG47">
        <v>199.46214285714291</v>
      </c>
      <c r="BH47">
        <v>37.25384285714285</v>
      </c>
      <c r="BI47">
        <v>36.750357142857141</v>
      </c>
      <c r="BJ47">
        <v>191.88800000000001</v>
      </c>
      <c r="BK47">
        <v>37.119485714285709</v>
      </c>
      <c r="BL47">
        <v>650.00957142857146</v>
      </c>
      <c r="BM47">
        <v>100.63971428571431</v>
      </c>
      <c r="BN47">
        <v>9.9896842857142856E-2</v>
      </c>
      <c r="BO47">
        <v>34.001385714285711</v>
      </c>
      <c r="BP47">
        <v>34.714757142857152</v>
      </c>
      <c r="BQ47">
        <v>999.89999999999986</v>
      </c>
      <c r="BR47">
        <v>0</v>
      </c>
      <c r="BS47">
        <v>0</v>
      </c>
      <c r="BT47">
        <v>9025.2699999999986</v>
      </c>
      <c r="BU47">
        <v>0</v>
      </c>
      <c r="BV47">
        <v>1136.767142857143</v>
      </c>
      <c r="BW47">
        <v>-10.7837</v>
      </c>
      <c r="BX47">
        <v>195.9794285714286</v>
      </c>
      <c r="BY47">
        <v>207.07185714285711</v>
      </c>
      <c r="BZ47">
        <v>0.50349428571428567</v>
      </c>
      <c r="CA47">
        <v>199.46214285714291</v>
      </c>
      <c r="CB47">
        <v>36.750357142857141</v>
      </c>
      <c r="CC47">
        <v>3.7492185714285711</v>
      </c>
      <c r="CD47">
        <v>3.6985457142857139</v>
      </c>
      <c r="CE47">
        <v>27.792685714285721</v>
      </c>
      <c r="CF47">
        <v>27.559842857142861</v>
      </c>
      <c r="CG47">
        <v>1199.975714285715</v>
      </c>
      <c r="CH47">
        <v>0.49996657142857143</v>
      </c>
      <c r="CI47">
        <v>0.50003342857142852</v>
      </c>
      <c r="CJ47">
        <v>0</v>
      </c>
      <c r="CK47">
        <v>908.21028571428565</v>
      </c>
      <c r="CL47">
        <v>4.9990899999999998</v>
      </c>
      <c r="CM47">
        <v>9388.7428571428572</v>
      </c>
      <c r="CN47">
        <v>9557.5485714285714</v>
      </c>
      <c r="CO47">
        <v>44.875</v>
      </c>
      <c r="CP47">
        <v>46.875</v>
      </c>
      <c r="CQ47">
        <v>45.704999999999998</v>
      </c>
      <c r="CR47">
        <v>46</v>
      </c>
      <c r="CS47">
        <v>46.25</v>
      </c>
      <c r="CT47">
        <v>597.44714285714269</v>
      </c>
      <c r="CU47">
        <v>597.53</v>
      </c>
      <c r="CV47">
        <v>0</v>
      </c>
      <c r="CW47">
        <v>1669841586.8</v>
      </c>
      <c r="CX47">
        <v>0</v>
      </c>
      <c r="CY47">
        <v>1669837671.5999999</v>
      </c>
      <c r="CZ47" t="s">
        <v>356</v>
      </c>
      <c r="DA47">
        <v>1669837671.5999999</v>
      </c>
      <c r="DB47">
        <v>1669837668.5999999</v>
      </c>
      <c r="DC47">
        <v>3</v>
      </c>
      <c r="DD47">
        <v>-1.2E-2</v>
      </c>
      <c r="DE47">
        <v>-1E-3</v>
      </c>
      <c r="DF47">
        <v>-3.61</v>
      </c>
      <c r="DG47">
        <v>0.13400000000000001</v>
      </c>
      <c r="DH47">
        <v>415</v>
      </c>
      <c r="DI47">
        <v>36</v>
      </c>
      <c r="DJ47">
        <v>0.51</v>
      </c>
      <c r="DK47">
        <v>0.24</v>
      </c>
      <c r="DL47">
        <v>-10.58616097560976</v>
      </c>
      <c r="DM47">
        <v>-1.261641114982587</v>
      </c>
      <c r="DN47">
        <v>0.12786799954001499</v>
      </c>
      <c r="DO47">
        <v>0</v>
      </c>
      <c r="DP47">
        <v>0.53277321951219503</v>
      </c>
      <c r="DQ47">
        <v>-1.8007108013937369E-2</v>
      </c>
      <c r="DR47">
        <v>1.5962343486655099E-2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3.2944200000000001</v>
      </c>
      <c r="EB47">
        <v>2.6253700000000002</v>
      </c>
      <c r="EC47">
        <v>5.3509500000000002E-2</v>
      </c>
      <c r="ED47">
        <v>5.4866199999999997E-2</v>
      </c>
      <c r="EE47">
        <v>0.14685300000000001</v>
      </c>
      <c r="EF47">
        <v>0.14388600000000001</v>
      </c>
      <c r="EG47">
        <v>28565.599999999999</v>
      </c>
      <c r="EH47">
        <v>29023.3</v>
      </c>
      <c r="EI47">
        <v>28086.5</v>
      </c>
      <c r="EJ47">
        <v>29568.2</v>
      </c>
      <c r="EK47">
        <v>32960.5</v>
      </c>
      <c r="EL47">
        <v>35136</v>
      </c>
      <c r="EM47">
        <v>39640.199999999997</v>
      </c>
      <c r="EN47">
        <v>42264.4</v>
      </c>
      <c r="EO47">
        <v>2.1810299999999998</v>
      </c>
      <c r="EP47">
        <v>2.1377700000000002</v>
      </c>
      <c r="EQ47">
        <v>0.14743999999999999</v>
      </c>
      <c r="ER47">
        <v>0</v>
      </c>
      <c r="ES47">
        <v>32.315899999999999</v>
      </c>
      <c r="ET47">
        <v>999.9</v>
      </c>
      <c r="EU47">
        <v>68</v>
      </c>
      <c r="EV47">
        <v>37</v>
      </c>
      <c r="EW47">
        <v>42.6006</v>
      </c>
      <c r="EX47">
        <v>57.536299999999997</v>
      </c>
      <c r="EY47">
        <v>-3.1129799999999999</v>
      </c>
      <c r="EZ47">
        <v>2</v>
      </c>
      <c r="FA47">
        <v>0.64743600000000001</v>
      </c>
      <c r="FB47">
        <v>1.1506000000000001</v>
      </c>
      <c r="FC47">
        <v>20.267600000000002</v>
      </c>
      <c r="FD47">
        <v>5.2187900000000003</v>
      </c>
      <c r="FE47">
        <v>12.0099</v>
      </c>
      <c r="FF47">
        <v>4.9862000000000002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1.8642700000000001</v>
      </c>
      <c r="FO47">
        <v>1.8603499999999999</v>
      </c>
      <c r="FP47">
        <v>1.8610599999999999</v>
      </c>
      <c r="FQ47">
        <v>1.86019</v>
      </c>
      <c r="FR47">
        <v>1.86188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-3.2160000000000002</v>
      </c>
      <c r="GH47">
        <v>0.13439999999999999</v>
      </c>
      <c r="GI47">
        <v>-2.8021434710705861</v>
      </c>
      <c r="GJ47">
        <v>-2.3075681364705448E-3</v>
      </c>
      <c r="GK47">
        <v>1.0095546511955911E-6</v>
      </c>
      <c r="GL47">
        <v>-2.6335145029951209E-10</v>
      </c>
      <c r="GM47">
        <v>0.1343800000000073</v>
      </c>
      <c r="GN47">
        <v>0</v>
      </c>
      <c r="GO47">
        <v>0</v>
      </c>
      <c r="GP47">
        <v>0</v>
      </c>
      <c r="GQ47">
        <v>4</v>
      </c>
      <c r="GR47">
        <v>2088</v>
      </c>
      <c r="GS47">
        <v>5</v>
      </c>
      <c r="GT47">
        <v>35</v>
      </c>
      <c r="GU47">
        <v>65.099999999999994</v>
      </c>
      <c r="GV47">
        <v>65.099999999999994</v>
      </c>
      <c r="GW47">
        <v>0.78369100000000003</v>
      </c>
      <c r="GX47">
        <v>2.6159699999999999</v>
      </c>
      <c r="GY47">
        <v>2.04834</v>
      </c>
      <c r="GZ47">
        <v>2.6171899999999999</v>
      </c>
      <c r="HA47">
        <v>2.1972700000000001</v>
      </c>
      <c r="HB47">
        <v>2.34375</v>
      </c>
      <c r="HC47">
        <v>41.4041</v>
      </c>
      <c r="HD47">
        <v>13.9131</v>
      </c>
      <c r="HE47">
        <v>18</v>
      </c>
      <c r="HF47">
        <v>693.274</v>
      </c>
      <c r="HG47">
        <v>730.42899999999997</v>
      </c>
      <c r="HH47">
        <v>30.998699999999999</v>
      </c>
      <c r="HI47">
        <v>35.444299999999998</v>
      </c>
      <c r="HJ47">
        <v>29.9998</v>
      </c>
      <c r="HK47">
        <v>35.3491</v>
      </c>
      <c r="HL47">
        <v>35.354500000000002</v>
      </c>
      <c r="HM47">
        <v>15.6929</v>
      </c>
      <c r="HN47">
        <v>17.503699999999998</v>
      </c>
      <c r="HO47">
        <v>100</v>
      </c>
      <c r="HP47">
        <v>31</v>
      </c>
      <c r="HQ47">
        <v>217.40799999999999</v>
      </c>
      <c r="HR47">
        <v>36.745899999999999</v>
      </c>
      <c r="HS47">
        <v>98.961500000000001</v>
      </c>
      <c r="HT47">
        <v>98.006299999999996</v>
      </c>
    </row>
    <row r="48" spans="1:228" x14ac:dyDescent="0.2">
      <c r="A48">
        <v>33</v>
      </c>
      <c r="B48">
        <v>1669841581</v>
      </c>
      <c r="C48">
        <v>128</v>
      </c>
      <c r="D48" t="s">
        <v>424</v>
      </c>
      <c r="E48" t="s">
        <v>425</v>
      </c>
      <c r="F48">
        <v>4</v>
      </c>
      <c r="G48">
        <v>1669841578.6875</v>
      </c>
      <c r="H48">
        <f t="shared" si="0"/>
        <v>1.0871074506186612E-3</v>
      </c>
      <c r="I48">
        <f t="shared" si="1"/>
        <v>1.0871074506186613</v>
      </c>
      <c r="J48">
        <f t="shared" si="2"/>
        <v>2.5538494858196894</v>
      </c>
      <c r="K48">
        <f t="shared" si="3"/>
        <v>194.78025</v>
      </c>
      <c r="L48">
        <f t="shared" si="4"/>
        <v>119.67578277370075</v>
      </c>
      <c r="M48">
        <f t="shared" si="5"/>
        <v>12.056136993814636</v>
      </c>
      <c r="N48">
        <f t="shared" si="6"/>
        <v>19.622160166939903</v>
      </c>
      <c r="O48">
        <f t="shared" si="7"/>
        <v>5.8488003123885954E-2</v>
      </c>
      <c r="P48">
        <f t="shared" si="8"/>
        <v>3.6652835593317663</v>
      </c>
      <c r="Q48">
        <f t="shared" si="9"/>
        <v>5.7974412460385649E-2</v>
      </c>
      <c r="R48">
        <f t="shared" si="10"/>
        <v>3.62797758177252E-2</v>
      </c>
      <c r="S48">
        <f t="shared" si="11"/>
        <v>226.10801998639317</v>
      </c>
      <c r="T48">
        <f t="shared" si="12"/>
        <v>34.838804335127897</v>
      </c>
      <c r="U48">
        <f t="shared" si="13"/>
        <v>34.691674999999996</v>
      </c>
      <c r="V48">
        <f t="shared" si="14"/>
        <v>5.55264358239946</v>
      </c>
      <c r="W48">
        <f t="shared" si="15"/>
        <v>70.237487361872383</v>
      </c>
      <c r="X48">
        <f t="shared" si="16"/>
        <v>3.7508444405100669</v>
      </c>
      <c r="Y48">
        <f t="shared" si="17"/>
        <v>5.3402315222144034</v>
      </c>
      <c r="Z48">
        <f t="shared" si="18"/>
        <v>1.8017991418893931</v>
      </c>
      <c r="AA48">
        <f t="shared" si="19"/>
        <v>-47.941438572282962</v>
      </c>
      <c r="AB48">
        <f t="shared" si="20"/>
        <v>-138.51953984273533</v>
      </c>
      <c r="AC48">
        <f t="shared" si="21"/>
        <v>-8.7695533777374628</v>
      </c>
      <c r="AD48">
        <f t="shared" si="22"/>
        <v>30.877488193637447</v>
      </c>
      <c r="AE48">
        <f t="shared" si="23"/>
        <v>25.952181990796134</v>
      </c>
      <c r="AF48">
        <f t="shared" si="24"/>
        <v>1.2104383191662167</v>
      </c>
      <c r="AG48">
        <f t="shared" si="25"/>
        <v>2.5538494858196894</v>
      </c>
      <c r="AH48">
        <v>213.38719571054139</v>
      </c>
      <c r="AI48">
        <v>205.45374545454541</v>
      </c>
      <c r="AJ48">
        <v>1.7334655651365749</v>
      </c>
      <c r="AK48">
        <v>65.005134469624949</v>
      </c>
      <c r="AL48">
        <f t="shared" si="26"/>
        <v>1.0871074506186613</v>
      </c>
      <c r="AM48">
        <v>36.750277571414259</v>
      </c>
      <c r="AN48">
        <v>37.225206470588219</v>
      </c>
      <c r="AO48">
        <v>-7.4944212603364436E-3</v>
      </c>
      <c r="AP48">
        <v>88.433336690688336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46911.125433492511</v>
      </c>
      <c r="AV48">
        <f t="shared" si="30"/>
        <v>1199.95</v>
      </c>
      <c r="AW48">
        <f t="shared" si="31"/>
        <v>1025.8833885939862</v>
      </c>
      <c r="AX48">
        <f t="shared" si="32"/>
        <v>0.85493844626358273</v>
      </c>
      <c r="AY48">
        <f t="shared" si="33"/>
        <v>0.18843120128871466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1669841578.6875</v>
      </c>
      <c r="BF48">
        <v>194.78025</v>
      </c>
      <c r="BG48">
        <v>205.65799999999999</v>
      </c>
      <c r="BH48">
        <v>37.232925000000002</v>
      </c>
      <c r="BI48">
        <v>36.748862500000001</v>
      </c>
      <c r="BJ48">
        <v>198.00187500000001</v>
      </c>
      <c r="BK48">
        <v>37.098537500000013</v>
      </c>
      <c r="BL48">
        <v>650.01925000000006</v>
      </c>
      <c r="BM48">
        <v>100.639875</v>
      </c>
      <c r="BN48">
        <v>0.1001136125</v>
      </c>
      <c r="BO48">
        <v>33.990675000000003</v>
      </c>
      <c r="BP48">
        <v>34.691674999999996</v>
      </c>
      <c r="BQ48">
        <v>999.9</v>
      </c>
      <c r="BR48">
        <v>0</v>
      </c>
      <c r="BS48">
        <v>0</v>
      </c>
      <c r="BT48">
        <v>8993.9862499999981</v>
      </c>
      <c r="BU48">
        <v>0</v>
      </c>
      <c r="BV48">
        <v>1127.0162499999999</v>
      </c>
      <c r="BW48">
        <v>-10.877750000000001</v>
      </c>
      <c r="BX48">
        <v>202.31299999999999</v>
      </c>
      <c r="BY48">
        <v>213.50399999999999</v>
      </c>
      <c r="BZ48">
        <v>0.48405287499999999</v>
      </c>
      <c r="CA48">
        <v>205.65799999999999</v>
      </c>
      <c r="CB48">
        <v>36.748862500000001</v>
      </c>
      <c r="CC48">
        <v>3.7471187499999998</v>
      </c>
      <c r="CD48">
        <v>3.6983999999999999</v>
      </c>
      <c r="CE48">
        <v>27.783087500000001</v>
      </c>
      <c r="CF48">
        <v>27.559162499999999</v>
      </c>
      <c r="CG48">
        <v>1199.95</v>
      </c>
      <c r="CH48">
        <v>0.49996862499999989</v>
      </c>
      <c r="CI48">
        <v>0.50003137499999994</v>
      </c>
      <c r="CJ48">
        <v>0</v>
      </c>
      <c r="CK48">
        <v>908.07175000000007</v>
      </c>
      <c r="CL48">
        <v>4.9990899999999998</v>
      </c>
      <c r="CM48">
        <v>9389.2075000000004</v>
      </c>
      <c r="CN48">
        <v>9557.3374999999996</v>
      </c>
      <c r="CO48">
        <v>44.875</v>
      </c>
      <c r="CP48">
        <v>46.819875000000003</v>
      </c>
      <c r="CQ48">
        <v>45.694875000000003</v>
      </c>
      <c r="CR48">
        <v>46</v>
      </c>
      <c r="CS48">
        <v>46.25</v>
      </c>
      <c r="CT48">
        <v>597.4375</v>
      </c>
      <c r="CU48">
        <v>597.51250000000005</v>
      </c>
      <c r="CV48">
        <v>0</v>
      </c>
      <c r="CW48">
        <v>1669841590.4000001</v>
      </c>
      <c r="CX48">
        <v>0</v>
      </c>
      <c r="CY48">
        <v>1669837671.5999999</v>
      </c>
      <c r="CZ48" t="s">
        <v>356</v>
      </c>
      <c r="DA48">
        <v>1669837671.5999999</v>
      </c>
      <c r="DB48">
        <v>1669837668.5999999</v>
      </c>
      <c r="DC48">
        <v>3</v>
      </c>
      <c r="DD48">
        <v>-1.2E-2</v>
      </c>
      <c r="DE48">
        <v>-1E-3</v>
      </c>
      <c r="DF48">
        <v>-3.61</v>
      </c>
      <c r="DG48">
        <v>0.13400000000000001</v>
      </c>
      <c r="DH48">
        <v>415</v>
      </c>
      <c r="DI48">
        <v>36</v>
      </c>
      <c r="DJ48">
        <v>0.51</v>
      </c>
      <c r="DK48">
        <v>0.24</v>
      </c>
      <c r="DL48">
        <v>-10.68032195121951</v>
      </c>
      <c r="DM48">
        <v>-1.2111407665505309</v>
      </c>
      <c r="DN48">
        <v>0.12240078214359371</v>
      </c>
      <c r="DO48">
        <v>0</v>
      </c>
      <c r="DP48">
        <v>0.52519853658536597</v>
      </c>
      <c r="DQ48">
        <v>-0.16830970034843179</v>
      </c>
      <c r="DR48">
        <v>2.4036681934988091E-2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3.2945199999999999</v>
      </c>
      <c r="EB48">
        <v>2.6252</v>
      </c>
      <c r="EC48">
        <v>5.5136600000000001E-2</v>
      </c>
      <c r="ED48">
        <v>5.6466799999999998E-2</v>
      </c>
      <c r="EE48">
        <v>0.14680799999999999</v>
      </c>
      <c r="EF48">
        <v>0.14388500000000001</v>
      </c>
      <c r="EG48">
        <v>28516.7</v>
      </c>
      <c r="EH48">
        <v>28974.5</v>
      </c>
      <c r="EI48">
        <v>28086.7</v>
      </c>
      <c r="EJ48">
        <v>29568.5</v>
      </c>
      <c r="EK48">
        <v>32962.6</v>
      </c>
      <c r="EL48">
        <v>35136.5</v>
      </c>
      <c r="EM48">
        <v>39640.5</v>
      </c>
      <c r="EN48">
        <v>42264.9</v>
      </c>
      <c r="EO48">
        <v>2.18113</v>
      </c>
      <c r="EP48">
        <v>2.1378499999999998</v>
      </c>
      <c r="EQ48">
        <v>0.14646400000000001</v>
      </c>
      <c r="ER48">
        <v>0</v>
      </c>
      <c r="ES48">
        <v>32.309399999999997</v>
      </c>
      <c r="ET48">
        <v>999.9</v>
      </c>
      <c r="EU48">
        <v>68</v>
      </c>
      <c r="EV48">
        <v>37</v>
      </c>
      <c r="EW48">
        <v>42.6006</v>
      </c>
      <c r="EX48">
        <v>57.206299999999999</v>
      </c>
      <c r="EY48">
        <v>-3.1330100000000001</v>
      </c>
      <c r="EZ48">
        <v>2</v>
      </c>
      <c r="FA48">
        <v>0.64706300000000005</v>
      </c>
      <c r="FB48">
        <v>1.1453899999999999</v>
      </c>
      <c r="FC48">
        <v>20.267800000000001</v>
      </c>
      <c r="FD48">
        <v>5.2190899999999996</v>
      </c>
      <c r="FE48">
        <v>12.0099</v>
      </c>
      <c r="FF48">
        <v>4.9865000000000004</v>
      </c>
      <c r="FG48">
        <v>3.2846000000000002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1.8642700000000001</v>
      </c>
      <c r="FO48">
        <v>1.8603499999999999</v>
      </c>
      <c r="FP48">
        <v>1.86107</v>
      </c>
      <c r="FQ48">
        <v>1.8601700000000001</v>
      </c>
      <c r="FR48">
        <v>1.86188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-3.2290000000000001</v>
      </c>
      <c r="GH48">
        <v>0.13439999999999999</v>
      </c>
      <c r="GI48">
        <v>-2.8021434710705861</v>
      </c>
      <c r="GJ48">
        <v>-2.3075681364705448E-3</v>
      </c>
      <c r="GK48">
        <v>1.0095546511955911E-6</v>
      </c>
      <c r="GL48">
        <v>-2.6335145029951209E-10</v>
      </c>
      <c r="GM48">
        <v>0.1343800000000073</v>
      </c>
      <c r="GN48">
        <v>0</v>
      </c>
      <c r="GO48">
        <v>0</v>
      </c>
      <c r="GP48">
        <v>0</v>
      </c>
      <c r="GQ48">
        <v>4</v>
      </c>
      <c r="GR48">
        <v>2088</v>
      </c>
      <c r="GS48">
        <v>5</v>
      </c>
      <c r="GT48">
        <v>35</v>
      </c>
      <c r="GU48">
        <v>65.2</v>
      </c>
      <c r="GV48">
        <v>65.2</v>
      </c>
      <c r="GW48">
        <v>0.80322300000000002</v>
      </c>
      <c r="GX48">
        <v>2.6122999999999998</v>
      </c>
      <c r="GY48">
        <v>2.04834</v>
      </c>
      <c r="GZ48">
        <v>2.6171899999999999</v>
      </c>
      <c r="HA48">
        <v>2.1972700000000001</v>
      </c>
      <c r="HB48">
        <v>2.2900399999999999</v>
      </c>
      <c r="HC48">
        <v>41.4041</v>
      </c>
      <c r="HD48">
        <v>13.904400000000001</v>
      </c>
      <c r="HE48">
        <v>18</v>
      </c>
      <c r="HF48">
        <v>693.33199999999999</v>
      </c>
      <c r="HG48">
        <v>730.46199999999999</v>
      </c>
      <c r="HH48">
        <v>30.998699999999999</v>
      </c>
      <c r="HI48">
        <v>35.440199999999997</v>
      </c>
      <c r="HJ48">
        <v>29.999600000000001</v>
      </c>
      <c r="HK48">
        <v>35.346699999999998</v>
      </c>
      <c r="HL48">
        <v>35.351199999999999</v>
      </c>
      <c r="HM48">
        <v>16.095500000000001</v>
      </c>
      <c r="HN48">
        <v>17.503699999999998</v>
      </c>
      <c r="HO48">
        <v>100</v>
      </c>
      <c r="HP48">
        <v>31</v>
      </c>
      <c r="HQ48">
        <v>224.089</v>
      </c>
      <c r="HR48">
        <v>36.753900000000002</v>
      </c>
      <c r="HS48">
        <v>98.962199999999996</v>
      </c>
      <c r="HT48">
        <v>98.007499999999993</v>
      </c>
    </row>
    <row r="49" spans="1:228" x14ac:dyDescent="0.2">
      <c r="A49">
        <v>34</v>
      </c>
      <c r="B49">
        <v>1669841585</v>
      </c>
      <c r="C49">
        <v>132</v>
      </c>
      <c r="D49" t="s">
        <v>426</v>
      </c>
      <c r="E49" t="s">
        <v>427</v>
      </c>
      <c r="F49">
        <v>4</v>
      </c>
      <c r="G49">
        <v>1669841583</v>
      </c>
      <c r="H49">
        <f t="shared" si="0"/>
        <v>1.1119205776263918E-3</v>
      </c>
      <c r="I49">
        <f t="shared" si="1"/>
        <v>1.1119205776263918</v>
      </c>
      <c r="J49">
        <f t="shared" si="2"/>
        <v>2.8881732734342989</v>
      </c>
      <c r="K49">
        <f t="shared" si="3"/>
        <v>201.9472857142857</v>
      </c>
      <c r="L49">
        <f t="shared" si="4"/>
        <v>119.44156809603584</v>
      </c>
      <c r="M49">
        <f t="shared" si="5"/>
        <v>12.03265065277307</v>
      </c>
      <c r="N49">
        <f t="shared" si="6"/>
        <v>20.344350614368715</v>
      </c>
      <c r="O49">
        <f t="shared" si="7"/>
        <v>5.9935021003635035E-2</v>
      </c>
      <c r="P49">
        <f t="shared" si="8"/>
        <v>3.6776419101465572</v>
      </c>
      <c r="Q49">
        <f t="shared" si="9"/>
        <v>5.9397623838274155E-2</v>
      </c>
      <c r="R49">
        <f t="shared" si="10"/>
        <v>3.7171396140207077E-2</v>
      </c>
      <c r="S49">
        <f t="shared" si="11"/>
        <v>226.10826652290686</v>
      </c>
      <c r="T49">
        <f t="shared" si="12"/>
        <v>34.818148438413893</v>
      </c>
      <c r="U49">
        <f t="shared" si="13"/>
        <v>34.677085714285717</v>
      </c>
      <c r="V49">
        <f t="shared" si="14"/>
        <v>5.5481491084915699</v>
      </c>
      <c r="W49">
        <f t="shared" si="15"/>
        <v>70.258835135956986</v>
      </c>
      <c r="X49">
        <f t="shared" si="16"/>
        <v>3.7493084858397974</v>
      </c>
      <c r="Y49">
        <f t="shared" si="17"/>
        <v>5.3364227838172349</v>
      </c>
      <c r="Z49">
        <f t="shared" si="18"/>
        <v>1.7988406226517726</v>
      </c>
      <c r="AA49">
        <f t="shared" si="19"/>
        <v>-49.035697473323879</v>
      </c>
      <c r="AB49">
        <f t="shared" si="20"/>
        <v>-138.6297062373479</v>
      </c>
      <c r="AC49">
        <f t="shared" si="21"/>
        <v>-8.7458664557809023</v>
      </c>
      <c r="AD49">
        <f t="shared" si="22"/>
        <v>29.69699635645415</v>
      </c>
      <c r="AE49">
        <f t="shared" si="23"/>
        <v>26.077225458854027</v>
      </c>
      <c r="AF49">
        <f t="shared" si="24"/>
        <v>1.1740919440605773</v>
      </c>
      <c r="AG49">
        <f t="shared" si="25"/>
        <v>2.8881732734342989</v>
      </c>
      <c r="AH49">
        <v>220.3342355357419</v>
      </c>
      <c r="AI49">
        <v>212.32707272727271</v>
      </c>
      <c r="AJ49">
        <v>1.715462898161987</v>
      </c>
      <c r="AK49">
        <v>65.005134469624949</v>
      </c>
      <c r="AL49">
        <f t="shared" si="26"/>
        <v>1.1119205776263918</v>
      </c>
      <c r="AM49">
        <v>36.748018959915541</v>
      </c>
      <c r="AN49">
        <v>37.213852647058808</v>
      </c>
      <c r="AO49">
        <v>-3.9447935002413868E-3</v>
      </c>
      <c r="AP49">
        <v>88.433336690688336</v>
      </c>
      <c r="AQ49">
        <v>1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47132.967511509669</v>
      </c>
      <c r="AV49">
        <f t="shared" si="30"/>
        <v>1199.9457142857141</v>
      </c>
      <c r="AW49">
        <f t="shared" si="31"/>
        <v>1025.8802707372574</v>
      </c>
      <c r="AX49">
        <f t="shared" si="32"/>
        <v>0.8549389014218266</v>
      </c>
      <c r="AY49">
        <f t="shared" si="33"/>
        <v>0.18843207974412512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1669841583</v>
      </c>
      <c r="BF49">
        <v>201.9472857142857</v>
      </c>
      <c r="BG49">
        <v>212.87771428571429</v>
      </c>
      <c r="BH49">
        <v>37.21734285714286</v>
      </c>
      <c r="BI49">
        <v>36.747799999999998</v>
      </c>
      <c r="BJ49">
        <v>205.1824285714286</v>
      </c>
      <c r="BK49">
        <v>37.083000000000013</v>
      </c>
      <c r="BL49">
        <v>650.00828571428576</v>
      </c>
      <c r="BM49">
        <v>100.6411428571429</v>
      </c>
      <c r="BN49">
        <v>9.9753671428571417E-2</v>
      </c>
      <c r="BO49">
        <v>33.977885714285712</v>
      </c>
      <c r="BP49">
        <v>34.677085714285717</v>
      </c>
      <c r="BQ49">
        <v>999.89999999999986</v>
      </c>
      <c r="BR49">
        <v>0</v>
      </c>
      <c r="BS49">
        <v>0</v>
      </c>
      <c r="BT49">
        <v>9036.6957142857154</v>
      </c>
      <c r="BU49">
        <v>0</v>
      </c>
      <c r="BV49">
        <v>1111.8542857142861</v>
      </c>
      <c r="BW49">
        <v>-10.93071428571429</v>
      </c>
      <c r="BX49">
        <v>209.7537142857143</v>
      </c>
      <c r="BY49">
        <v>220.99914285714291</v>
      </c>
      <c r="BZ49">
        <v>0.46956642857142861</v>
      </c>
      <c r="CA49">
        <v>212.87771428571429</v>
      </c>
      <c r="CB49">
        <v>36.747799999999998</v>
      </c>
      <c r="CC49">
        <v>3.7456</v>
      </c>
      <c r="CD49">
        <v>3.6983414285714291</v>
      </c>
      <c r="CE49">
        <v>27.776171428571431</v>
      </c>
      <c r="CF49">
        <v>27.558871428571429</v>
      </c>
      <c r="CG49">
        <v>1199.9457142857141</v>
      </c>
      <c r="CH49">
        <v>0.49995228571428563</v>
      </c>
      <c r="CI49">
        <v>0.50004771428571426</v>
      </c>
      <c r="CJ49">
        <v>0</v>
      </c>
      <c r="CK49">
        <v>908.23585714285707</v>
      </c>
      <c r="CL49">
        <v>4.9990899999999998</v>
      </c>
      <c r="CM49">
        <v>9389.4028571428553</v>
      </c>
      <c r="CN49">
        <v>9557.26</v>
      </c>
      <c r="CO49">
        <v>44.875</v>
      </c>
      <c r="CP49">
        <v>46.811999999999998</v>
      </c>
      <c r="CQ49">
        <v>45.686999999999998</v>
      </c>
      <c r="CR49">
        <v>46</v>
      </c>
      <c r="CS49">
        <v>46.205000000000013</v>
      </c>
      <c r="CT49">
        <v>597.41714285714284</v>
      </c>
      <c r="CU49">
        <v>597.52857142857158</v>
      </c>
      <c r="CV49">
        <v>0</v>
      </c>
      <c r="CW49">
        <v>1669841594.5999999</v>
      </c>
      <c r="CX49">
        <v>0</v>
      </c>
      <c r="CY49">
        <v>1669837671.5999999</v>
      </c>
      <c r="CZ49" t="s">
        <v>356</v>
      </c>
      <c r="DA49">
        <v>1669837671.5999999</v>
      </c>
      <c r="DB49">
        <v>1669837668.5999999</v>
      </c>
      <c r="DC49">
        <v>3</v>
      </c>
      <c r="DD49">
        <v>-1.2E-2</v>
      </c>
      <c r="DE49">
        <v>-1E-3</v>
      </c>
      <c r="DF49">
        <v>-3.61</v>
      </c>
      <c r="DG49">
        <v>0.13400000000000001</v>
      </c>
      <c r="DH49">
        <v>415</v>
      </c>
      <c r="DI49">
        <v>36</v>
      </c>
      <c r="DJ49">
        <v>0.51</v>
      </c>
      <c r="DK49">
        <v>0.24</v>
      </c>
      <c r="DL49">
        <v>-10.752039024390241</v>
      </c>
      <c r="DM49">
        <v>-1.232809756097575</v>
      </c>
      <c r="DN49">
        <v>0.12428319329512549</v>
      </c>
      <c r="DO49">
        <v>0</v>
      </c>
      <c r="DP49">
        <v>0.51334363414634132</v>
      </c>
      <c r="DQ49">
        <v>-0.27771836236933889</v>
      </c>
      <c r="DR49">
        <v>3.0882587011529451E-2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3.2945500000000001</v>
      </c>
      <c r="EB49">
        <v>2.62548</v>
      </c>
      <c r="EC49">
        <v>5.6729399999999999E-2</v>
      </c>
      <c r="ED49">
        <v>5.8055299999999997E-2</v>
      </c>
      <c r="EE49">
        <v>0.14677999999999999</v>
      </c>
      <c r="EF49">
        <v>0.14388100000000001</v>
      </c>
      <c r="EG49">
        <v>28468.5</v>
      </c>
      <c r="EH49">
        <v>28926.5</v>
      </c>
      <c r="EI49">
        <v>28086.5</v>
      </c>
      <c r="EJ49">
        <v>29569.200000000001</v>
      </c>
      <c r="EK49">
        <v>32963.199999999997</v>
      </c>
      <c r="EL49">
        <v>35137.5</v>
      </c>
      <c r="EM49">
        <v>39639.699999999997</v>
      </c>
      <c r="EN49">
        <v>42265.7</v>
      </c>
      <c r="EO49">
        <v>2.1810499999999999</v>
      </c>
      <c r="EP49">
        <v>2.13788</v>
      </c>
      <c r="EQ49">
        <v>0.146594</v>
      </c>
      <c r="ER49">
        <v>0</v>
      </c>
      <c r="ES49">
        <v>32.300800000000002</v>
      </c>
      <c r="ET49">
        <v>999.9</v>
      </c>
      <c r="EU49">
        <v>68</v>
      </c>
      <c r="EV49">
        <v>37</v>
      </c>
      <c r="EW49">
        <v>42.599800000000002</v>
      </c>
      <c r="EX49">
        <v>57.626300000000001</v>
      </c>
      <c r="EY49">
        <v>-3.0168300000000001</v>
      </c>
      <c r="EZ49">
        <v>2</v>
      </c>
      <c r="FA49">
        <v>0.64678899999999995</v>
      </c>
      <c r="FB49">
        <v>1.1404099999999999</v>
      </c>
      <c r="FC49">
        <v>20.267900000000001</v>
      </c>
      <c r="FD49">
        <v>5.2195400000000003</v>
      </c>
      <c r="FE49">
        <v>12.0099</v>
      </c>
      <c r="FF49">
        <v>4.9863999999999997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1.86426</v>
      </c>
      <c r="FO49">
        <v>1.8603499999999999</v>
      </c>
      <c r="FP49">
        <v>1.8610500000000001</v>
      </c>
      <c r="FQ49">
        <v>1.8601700000000001</v>
      </c>
      <c r="FR49">
        <v>1.86188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-3.242</v>
      </c>
      <c r="GH49">
        <v>0.13439999999999999</v>
      </c>
      <c r="GI49">
        <v>-2.8021434710705861</v>
      </c>
      <c r="GJ49">
        <v>-2.3075681364705448E-3</v>
      </c>
      <c r="GK49">
        <v>1.0095546511955911E-6</v>
      </c>
      <c r="GL49">
        <v>-2.6335145029951209E-10</v>
      </c>
      <c r="GM49">
        <v>0.1343800000000073</v>
      </c>
      <c r="GN49">
        <v>0</v>
      </c>
      <c r="GO49">
        <v>0</v>
      </c>
      <c r="GP49">
        <v>0</v>
      </c>
      <c r="GQ49">
        <v>4</v>
      </c>
      <c r="GR49">
        <v>2088</v>
      </c>
      <c r="GS49">
        <v>5</v>
      </c>
      <c r="GT49">
        <v>35</v>
      </c>
      <c r="GU49">
        <v>65.2</v>
      </c>
      <c r="GV49">
        <v>65.3</v>
      </c>
      <c r="GW49">
        <v>0.82275399999999999</v>
      </c>
      <c r="GX49">
        <v>2.6049799999999999</v>
      </c>
      <c r="GY49">
        <v>2.04834</v>
      </c>
      <c r="GZ49">
        <v>2.6171899999999999</v>
      </c>
      <c r="HA49">
        <v>2.1972700000000001</v>
      </c>
      <c r="HB49">
        <v>2.33643</v>
      </c>
      <c r="HC49">
        <v>41.4041</v>
      </c>
      <c r="HD49">
        <v>13.921900000000001</v>
      </c>
      <c r="HE49">
        <v>18</v>
      </c>
      <c r="HF49">
        <v>693.23500000000001</v>
      </c>
      <c r="HG49">
        <v>730.44799999999998</v>
      </c>
      <c r="HH49">
        <v>30.9986</v>
      </c>
      <c r="HI49">
        <v>35.435899999999997</v>
      </c>
      <c r="HJ49">
        <v>29.999700000000001</v>
      </c>
      <c r="HK49">
        <v>35.343499999999999</v>
      </c>
      <c r="HL49">
        <v>35.347999999999999</v>
      </c>
      <c r="HM49">
        <v>16.495799999999999</v>
      </c>
      <c r="HN49">
        <v>17.503699999999998</v>
      </c>
      <c r="HO49">
        <v>100</v>
      </c>
      <c r="HP49">
        <v>31</v>
      </c>
      <c r="HQ49">
        <v>230.767</v>
      </c>
      <c r="HR49">
        <v>36.767800000000001</v>
      </c>
      <c r="HS49">
        <v>98.960800000000006</v>
      </c>
      <c r="HT49">
        <v>98.009500000000003</v>
      </c>
    </row>
    <row r="50" spans="1:228" x14ac:dyDescent="0.2">
      <c r="A50">
        <v>35</v>
      </c>
      <c r="B50">
        <v>1669841589</v>
      </c>
      <c r="C50">
        <v>136</v>
      </c>
      <c r="D50" t="s">
        <v>428</v>
      </c>
      <c r="E50" t="s">
        <v>429</v>
      </c>
      <c r="F50">
        <v>4</v>
      </c>
      <c r="G50">
        <v>1669841586.6875</v>
      </c>
      <c r="H50">
        <f t="shared" si="0"/>
        <v>1.1456100846058584E-3</v>
      </c>
      <c r="I50">
        <f t="shared" si="1"/>
        <v>1.1456100846058583</v>
      </c>
      <c r="J50">
        <f t="shared" si="2"/>
        <v>3.3045449474860811</v>
      </c>
      <c r="K50">
        <f t="shared" si="3"/>
        <v>207.9905</v>
      </c>
      <c r="L50">
        <f t="shared" si="4"/>
        <v>116.95614303700167</v>
      </c>
      <c r="M50">
        <f t="shared" si="5"/>
        <v>11.782391257560162</v>
      </c>
      <c r="N50">
        <f t="shared" si="6"/>
        <v>20.953370940765868</v>
      </c>
      <c r="O50">
        <f t="shared" si="7"/>
        <v>6.1843325251546843E-2</v>
      </c>
      <c r="P50">
        <f t="shared" si="8"/>
        <v>3.6663497047890967</v>
      </c>
      <c r="Q50">
        <f t="shared" si="9"/>
        <v>6.1269594448704875E-2</v>
      </c>
      <c r="R50">
        <f t="shared" si="10"/>
        <v>3.8344600209741682E-2</v>
      </c>
      <c r="S50">
        <f t="shared" si="11"/>
        <v>226.1095409470941</v>
      </c>
      <c r="T50">
        <f t="shared" si="12"/>
        <v>34.808147780224502</v>
      </c>
      <c r="U50">
        <f t="shared" si="13"/>
        <v>34.668500000000002</v>
      </c>
      <c r="V50">
        <f t="shared" si="14"/>
        <v>5.5455056137735514</v>
      </c>
      <c r="W50">
        <f t="shared" si="15"/>
        <v>70.269208102727418</v>
      </c>
      <c r="X50">
        <f t="shared" si="16"/>
        <v>3.7487380922252895</v>
      </c>
      <c r="Y50">
        <f t="shared" si="17"/>
        <v>5.3348233080198701</v>
      </c>
      <c r="Z50">
        <f t="shared" si="18"/>
        <v>1.7967675215482619</v>
      </c>
      <c r="AA50">
        <f t="shared" si="19"/>
        <v>-50.521404731118352</v>
      </c>
      <c r="AB50">
        <f t="shared" si="20"/>
        <v>-137.56905996501007</v>
      </c>
      <c r="AC50">
        <f t="shared" si="21"/>
        <v>-8.7050900397874109</v>
      </c>
      <c r="AD50">
        <f t="shared" si="22"/>
        <v>29.313986211178246</v>
      </c>
      <c r="AE50">
        <f t="shared" si="23"/>
        <v>26.402769203553081</v>
      </c>
      <c r="AF50">
        <f t="shared" si="24"/>
        <v>1.1643746887667097</v>
      </c>
      <c r="AG50">
        <f t="shared" si="25"/>
        <v>3.3045449474860811</v>
      </c>
      <c r="AH50">
        <v>227.29071557748901</v>
      </c>
      <c r="AI50">
        <v>219.12666060606051</v>
      </c>
      <c r="AJ50">
        <v>1.7096047284214151</v>
      </c>
      <c r="AK50">
        <v>65.005134469624949</v>
      </c>
      <c r="AL50">
        <f t="shared" si="26"/>
        <v>1.1456100846058583</v>
      </c>
      <c r="AM50">
        <v>36.747140520852717</v>
      </c>
      <c r="AN50">
        <v>37.20977882352939</v>
      </c>
      <c r="AO50">
        <v>-8.3304573078043045E-4</v>
      </c>
      <c r="AP50">
        <v>88.433336690688336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46932.879568750133</v>
      </c>
      <c r="AV50">
        <f t="shared" si="30"/>
        <v>1199.9525000000001</v>
      </c>
      <c r="AW50">
        <f t="shared" si="31"/>
        <v>1025.8860699207742</v>
      </c>
      <c r="AX50">
        <f t="shared" si="32"/>
        <v>0.85493889959875413</v>
      </c>
      <c r="AY50">
        <f t="shared" si="33"/>
        <v>0.18843207622559566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1669841586.6875</v>
      </c>
      <c r="BF50">
        <v>207.9905</v>
      </c>
      <c r="BG50">
        <v>219.05862500000001</v>
      </c>
      <c r="BH50">
        <v>37.211287499999997</v>
      </c>
      <c r="BI50">
        <v>36.745612499999993</v>
      </c>
      <c r="BJ50">
        <v>211.23737499999999</v>
      </c>
      <c r="BK50">
        <v>37.076912499999999</v>
      </c>
      <c r="BL50">
        <v>649.98687500000005</v>
      </c>
      <c r="BM50">
        <v>100.641875</v>
      </c>
      <c r="BN50">
        <v>0.1000864875</v>
      </c>
      <c r="BO50">
        <v>33.972512499999993</v>
      </c>
      <c r="BP50">
        <v>34.668500000000002</v>
      </c>
      <c r="BQ50">
        <v>999.9</v>
      </c>
      <c r="BR50">
        <v>0</v>
      </c>
      <c r="BS50">
        <v>0</v>
      </c>
      <c r="BT50">
        <v>8997.4987500000007</v>
      </c>
      <c r="BU50">
        <v>0</v>
      </c>
      <c r="BV50">
        <v>1097.8887500000001</v>
      </c>
      <c r="BW50">
        <v>-11.068175</v>
      </c>
      <c r="BX50">
        <v>216.02912499999999</v>
      </c>
      <c r="BY50">
        <v>227.41512499999999</v>
      </c>
      <c r="BZ50">
        <v>0.46568549999999997</v>
      </c>
      <c r="CA50">
        <v>219.05862500000001</v>
      </c>
      <c r="CB50">
        <v>36.745612499999993</v>
      </c>
      <c r="CC50">
        <v>3.7450187499999998</v>
      </c>
      <c r="CD50">
        <v>3.69815</v>
      </c>
      <c r="CE50">
        <v>27.773475000000001</v>
      </c>
      <c r="CF50">
        <v>27.558</v>
      </c>
      <c r="CG50">
        <v>1199.9525000000001</v>
      </c>
      <c r="CH50">
        <v>0.499955125</v>
      </c>
      <c r="CI50">
        <v>0.50004487500000006</v>
      </c>
      <c r="CJ50">
        <v>0</v>
      </c>
      <c r="CK50">
        <v>908.33212500000002</v>
      </c>
      <c r="CL50">
        <v>4.9990899999999998</v>
      </c>
      <c r="CM50">
        <v>9390.1712499999994</v>
      </c>
      <c r="CN50">
        <v>9557.3162499999999</v>
      </c>
      <c r="CO50">
        <v>44.835624999999993</v>
      </c>
      <c r="CP50">
        <v>46.811999999999998</v>
      </c>
      <c r="CQ50">
        <v>45.686999999999998</v>
      </c>
      <c r="CR50">
        <v>46</v>
      </c>
      <c r="CS50">
        <v>46.186999999999998</v>
      </c>
      <c r="CT50">
        <v>597.42124999999987</v>
      </c>
      <c r="CU50">
        <v>597.53249999999991</v>
      </c>
      <c r="CV50">
        <v>0</v>
      </c>
      <c r="CW50">
        <v>1669841598.8</v>
      </c>
      <c r="CX50">
        <v>0</v>
      </c>
      <c r="CY50">
        <v>1669837671.5999999</v>
      </c>
      <c r="CZ50" t="s">
        <v>356</v>
      </c>
      <c r="DA50">
        <v>1669837671.5999999</v>
      </c>
      <c r="DB50">
        <v>1669837668.5999999</v>
      </c>
      <c r="DC50">
        <v>3</v>
      </c>
      <c r="DD50">
        <v>-1.2E-2</v>
      </c>
      <c r="DE50">
        <v>-1E-3</v>
      </c>
      <c r="DF50">
        <v>-3.61</v>
      </c>
      <c r="DG50">
        <v>0.13400000000000001</v>
      </c>
      <c r="DH50">
        <v>415</v>
      </c>
      <c r="DI50">
        <v>36</v>
      </c>
      <c r="DJ50">
        <v>0.51</v>
      </c>
      <c r="DK50">
        <v>0.24</v>
      </c>
      <c r="DL50">
        <v>-10.84004146341463</v>
      </c>
      <c r="DM50">
        <v>-1.3285986062717849</v>
      </c>
      <c r="DN50">
        <v>0.13405916781744981</v>
      </c>
      <c r="DO50">
        <v>0</v>
      </c>
      <c r="DP50">
        <v>0.49938458536585367</v>
      </c>
      <c r="DQ50">
        <v>-0.31358703135888538</v>
      </c>
      <c r="DR50">
        <v>3.2223473861552027E-2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3.2944</v>
      </c>
      <c r="EB50">
        <v>2.62493</v>
      </c>
      <c r="EC50">
        <v>5.8301899999999997E-2</v>
      </c>
      <c r="ED50">
        <v>5.96275E-2</v>
      </c>
      <c r="EE50">
        <v>0.14677000000000001</v>
      </c>
      <c r="EF50">
        <v>0.14387900000000001</v>
      </c>
      <c r="EG50">
        <v>28421.7</v>
      </c>
      <c r="EH50">
        <v>28879</v>
      </c>
      <c r="EI50">
        <v>28087.1</v>
      </c>
      <c r="EJ50">
        <v>29570</v>
      </c>
      <c r="EK50">
        <v>32965</v>
      </c>
      <c r="EL50">
        <v>35138.699999999997</v>
      </c>
      <c r="EM50">
        <v>39641.300000000003</v>
      </c>
      <c r="EN50">
        <v>42266.9</v>
      </c>
      <c r="EO50">
        <v>2.1813500000000001</v>
      </c>
      <c r="EP50">
        <v>2.1380499999999998</v>
      </c>
      <c r="EQ50">
        <v>0.146814</v>
      </c>
      <c r="ER50">
        <v>0</v>
      </c>
      <c r="ES50">
        <v>32.292299999999997</v>
      </c>
      <c r="ET50">
        <v>999.9</v>
      </c>
      <c r="EU50">
        <v>68</v>
      </c>
      <c r="EV50">
        <v>37</v>
      </c>
      <c r="EW50">
        <v>42.597499999999997</v>
      </c>
      <c r="EX50">
        <v>57.596299999999999</v>
      </c>
      <c r="EY50">
        <v>-2.9767600000000001</v>
      </c>
      <c r="EZ50">
        <v>2</v>
      </c>
      <c r="FA50">
        <v>0.646227</v>
      </c>
      <c r="FB50">
        <v>1.13317</v>
      </c>
      <c r="FC50">
        <v>20.267199999999999</v>
      </c>
      <c r="FD50">
        <v>5.2157900000000001</v>
      </c>
      <c r="FE50">
        <v>12.0099</v>
      </c>
      <c r="FF50">
        <v>4.9843999999999999</v>
      </c>
      <c r="FG50">
        <v>3.2841999999999998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1.86425</v>
      </c>
      <c r="FO50">
        <v>1.8603499999999999</v>
      </c>
      <c r="FP50">
        <v>1.8610599999999999</v>
      </c>
      <c r="FQ50">
        <v>1.86019</v>
      </c>
      <c r="FR50">
        <v>1.86188</v>
      </c>
      <c r="FS50">
        <v>1.8583799999999999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-3.254</v>
      </c>
      <c r="GH50">
        <v>0.13439999999999999</v>
      </c>
      <c r="GI50">
        <v>-2.8021434710705861</v>
      </c>
      <c r="GJ50">
        <v>-2.3075681364705448E-3</v>
      </c>
      <c r="GK50">
        <v>1.0095546511955911E-6</v>
      </c>
      <c r="GL50">
        <v>-2.6335145029951209E-10</v>
      </c>
      <c r="GM50">
        <v>0.1343800000000073</v>
      </c>
      <c r="GN50">
        <v>0</v>
      </c>
      <c r="GO50">
        <v>0</v>
      </c>
      <c r="GP50">
        <v>0</v>
      </c>
      <c r="GQ50">
        <v>4</v>
      </c>
      <c r="GR50">
        <v>2088</v>
      </c>
      <c r="GS50">
        <v>5</v>
      </c>
      <c r="GT50">
        <v>35</v>
      </c>
      <c r="GU50">
        <v>65.3</v>
      </c>
      <c r="GV50">
        <v>65.3</v>
      </c>
      <c r="GW50">
        <v>0.84350599999999998</v>
      </c>
      <c r="GX50">
        <v>2.6037599999999999</v>
      </c>
      <c r="GY50">
        <v>2.04834</v>
      </c>
      <c r="GZ50">
        <v>2.6159699999999999</v>
      </c>
      <c r="HA50">
        <v>2.1972700000000001</v>
      </c>
      <c r="HB50">
        <v>2.36938</v>
      </c>
      <c r="HC50">
        <v>41.4041</v>
      </c>
      <c r="HD50">
        <v>13.921900000000001</v>
      </c>
      <c r="HE50">
        <v>18</v>
      </c>
      <c r="HF50">
        <v>693.45100000000002</v>
      </c>
      <c r="HG50">
        <v>730.56799999999998</v>
      </c>
      <c r="HH50">
        <v>30.9983</v>
      </c>
      <c r="HI50">
        <v>35.430399999999999</v>
      </c>
      <c r="HJ50">
        <v>29.999500000000001</v>
      </c>
      <c r="HK50">
        <v>35.340200000000003</v>
      </c>
      <c r="HL50">
        <v>35.344000000000001</v>
      </c>
      <c r="HM50">
        <v>16.895</v>
      </c>
      <c r="HN50">
        <v>17.503699999999998</v>
      </c>
      <c r="HO50">
        <v>100</v>
      </c>
      <c r="HP50">
        <v>31</v>
      </c>
      <c r="HQ50">
        <v>237.44499999999999</v>
      </c>
      <c r="HR50">
        <v>36.675199999999997</v>
      </c>
      <c r="HS50">
        <v>98.963999999999999</v>
      </c>
      <c r="HT50">
        <v>98.012200000000007</v>
      </c>
    </row>
    <row r="51" spans="1:228" x14ac:dyDescent="0.2">
      <c r="A51">
        <v>36</v>
      </c>
      <c r="B51">
        <v>1669841593</v>
      </c>
      <c r="C51">
        <v>140</v>
      </c>
      <c r="D51" t="s">
        <v>430</v>
      </c>
      <c r="E51" t="s">
        <v>431</v>
      </c>
      <c r="F51">
        <v>4</v>
      </c>
      <c r="G51">
        <v>1669841591</v>
      </c>
      <c r="H51">
        <f t="shared" si="0"/>
        <v>1.1393484665040605E-3</v>
      </c>
      <c r="I51">
        <f t="shared" si="1"/>
        <v>1.1393484665040605</v>
      </c>
      <c r="J51">
        <f t="shared" si="2"/>
        <v>3.4542375848500839</v>
      </c>
      <c r="K51">
        <f t="shared" si="3"/>
        <v>215.13200000000001</v>
      </c>
      <c r="L51">
        <f t="shared" si="4"/>
        <v>119.5914728701412</v>
      </c>
      <c r="M51">
        <f t="shared" si="5"/>
        <v>12.047945981841437</v>
      </c>
      <c r="N51">
        <f t="shared" si="6"/>
        <v>21.672939154950736</v>
      </c>
      <c r="O51">
        <f t="shared" si="7"/>
        <v>6.1527311390477943E-2</v>
      </c>
      <c r="P51">
        <f t="shared" si="8"/>
        <v>3.6701058947792173</v>
      </c>
      <c r="Q51">
        <f t="shared" si="9"/>
        <v>6.0959975435344246E-2</v>
      </c>
      <c r="R51">
        <f t="shared" si="10"/>
        <v>3.8150521376699713E-2</v>
      </c>
      <c r="S51">
        <f t="shared" si="11"/>
        <v>226.12318937830167</v>
      </c>
      <c r="T51">
        <f t="shared" si="12"/>
        <v>34.797285481311576</v>
      </c>
      <c r="U51">
        <f t="shared" si="13"/>
        <v>34.663971428571429</v>
      </c>
      <c r="V51">
        <f t="shared" si="14"/>
        <v>5.5441117323771492</v>
      </c>
      <c r="W51">
        <f t="shared" si="15"/>
        <v>70.301343111086581</v>
      </c>
      <c r="X51">
        <f t="shared" si="16"/>
        <v>3.7480591406335799</v>
      </c>
      <c r="Y51">
        <f t="shared" si="17"/>
        <v>5.3314189669336605</v>
      </c>
      <c r="Z51">
        <f t="shared" si="18"/>
        <v>1.7960525917435692</v>
      </c>
      <c r="AA51">
        <f t="shared" si="19"/>
        <v>-50.245267372829069</v>
      </c>
      <c r="AB51">
        <f t="shared" si="20"/>
        <v>-139.07772627163405</v>
      </c>
      <c r="AC51">
        <f t="shared" si="21"/>
        <v>-8.7908633712403628</v>
      </c>
      <c r="AD51">
        <f t="shared" si="22"/>
        <v>28.009332362598201</v>
      </c>
      <c r="AE51">
        <f t="shared" si="23"/>
        <v>26.609523682108563</v>
      </c>
      <c r="AF51">
        <f t="shared" si="24"/>
        <v>1.1533460065650172</v>
      </c>
      <c r="AG51">
        <f t="shared" si="25"/>
        <v>3.4542375848500839</v>
      </c>
      <c r="AH51">
        <v>234.25542592858389</v>
      </c>
      <c r="AI51">
        <v>226.01287878787869</v>
      </c>
      <c r="AJ51">
        <v>1.7130486487220229</v>
      </c>
      <c r="AK51">
        <v>65.005134469624949</v>
      </c>
      <c r="AL51">
        <f t="shared" si="26"/>
        <v>1.1393484665040605</v>
      </c>
      <c r="AM51">
        <v>36.744562194600093</v>
      </c>
      <c r="AN51">
        <v>37.201350882352934</v>
      </c>
      <c r="AO51">
        <v>-2.0773609240111801E-4</v>
      </c>
      <c r="AP51">
        <v>88.433336690688336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47001.458283835775</v>
      </c>
      <c r="AV51">
        <f t="shared" si="30"/>
        <v>1200.037142857143</v>
      </c>
      <c r="AW51">
        <f t="shared" si="31"/>
        <v>1025.9572421649232</v>
      </c>
      <c r="AX51">
        <f t="shared" si="32"/>
        <v>0.85493790610700882</v>
      </c>
      <c r="AY51">
        <f t="shared" si="33"/>
        <v>0.18843015878652702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1669841591</v>
      </c>
      <c r="BF51">
        <v>215.13200000000001</v>
      </c>
      <c r="BG51">
        <v>226.28857142857149</v>
      </c>
      <c r="BH51">
        <v>37.204342857142862</v>
      </c>
      <c r="BI51">
        <v>36.743071428571433</v>
      </c>
      <c r="BJ51">
        <v>218.39257142857139</v>
      </c>
      <c r="BK51">
        <v>37.069957142857149</v>
      </c>
      <c r="BL51">
        <v>649.98142857142852</v>
      </c>
      <c r="BM51">
        <v>100.6425714285714</v>
      </c>
      <c r="BN51">
        <v>9.9945514285714285E-2</v>
      </c>
      <c r="BO51">
        <v>33.961071428571429</v>
      </c>
      <c r="BP51">
        <v>34.663971428571429</v>
      </c>
      <c r="BQ51">
        <v>999.89999999999986</v>
      </c>
      <c r="BR51">
        <v>0</v>
      </c>
      <c r="BS51">
        <v>0</v>
      </c>
      <c r="BT51">
        <v>9010.4457142857154</v>
      </c>
      <c r="BU51">
        <v>0</v>
      </c>
      <c r="BV51">
        <v>1073.601428571428</v>
      </c>
      <c r="BW51">
        <v>-11.15668571428572</v>
      </c>
      <c r="BX51">
        <v>223.44514285714291</v>
      </c>
      <c r="BY51">
        <v>234.92057142857149</v>
      </c>
      <c r="BZ51">
        <v>0.46126771428571428</v>
      </c>
      <c r="CA51">
        <v>226.28857142857149</v>
      </c>
      <c r="CB51">
        <v>36.743071428571433</v>
      </c>
      <c r="CC51">
        <v>3.7443428571428572</v>
      </c>
      <c r="CD51">
        <v>3.697921428571429</v>
      </c>
      <c r="CE51">
        <v>27.770428571428571</v>
      </c>
      <c r="CF51">
        <v>27.55694285714285</v>
      </c>
      <c r="CG51">
        <v>1200.037142857143</v>
      </c>
      <c r="CH51">
        <v>0.49998642857142861</v>
      </c>
      <c r="CI51">
        <v>0.50001357142857139</v>
      </c>
      <c r="CJ51">
        <v>0</v>
      </c>
      <c r="CK51">
        <v>908.57214285714292</v>
      </c>
      <c r="CL51">
        <v>4.9990899999999998</v>
      </c>
      <c r="CM51">
        <v>9392.3371428571427</v>
      </c>
      <c r="CN51">
        <v>9558.0928571428576</v>
      </c>
      <c r="CO51">
        <v>44.811999999999998</v>
      </c>
      <c r="CP51">
        <v>46.758857142857153</v>
      </c>
      <c r="CQ51">
        <v>45.686999999999998</v>
      </c>
      <c r="CR51">
        <v>45.963999999999999</v>
      </c>
      <c r="CS51">
        <v>46.186999999999998</v>
      </c>
      <c r="CT51">
        <v>597.50285714285712</v>
      </c>
      <c r="CU51">
        <v>597.5342857142856</v>
      </c>
      <c r="CV51">
        <v>0</v>
      </c>
      <c r="CW51">
        <v>1669841602.4000001</v>
      </c>
      <c r="CX51">
        <v>0</v>
      </c>
      <c r="CY51">
        <v>1669837671.5999999</v>
      </c>
      <c r="CZ51" t="s">
        <v>356</v>
      </c>
      <c r="DA51">
        <v>1669837671.5999999</v>
      </c>
      <c r="DB51">
        <v>1669837668.5999999</v>
      </c>
      <c r="DC51">
        <v>3</v>
      </c>
      <c r="DD51">
        <v>-1.2E-2</v>
      </c>
      <c r="DE51">
        <v>-1E-3</v>
      </c>
      <c r="DF51">
        <v>-3.61</v>
      </c>
      <c r="DG51">
        <v>0.13400000000000001</v>
      </c>
      <c r="DH51">
        <v>415</v>
      </c>
      <c r="DI51">
        <v>36</v>
      </c>
      <c r="DJ51">
        <v>0.51</v>
      </c>
      <c r="DK51">
        <v>0.24</v>
      </c>
      <c r="DL51">
        <v>-10.933521951219509</v>
      </c>
      <c r="DM51">
        <v>-1.3653783972125679</v>
      </c>
      <c r="DN51">
        <v>0.1375853376196027</v>
      </c>
      <c r="DO51">
        <v>0</v>
      </c>
      <c r="DP51">
        <v>0.48189412195121939</v>
      </c>
      <c r="DQ51">
        <v>-0.19295155400696781</v>
      </c>
      <c r="DR51">
        <v>2.0481756737006439E-2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3.2946900000000001</v>
      </c>
      <c r="EB51">
        <v>2.62574</v>
      </c>
      <c r="EC51">
        <v>5.98705E-2</v>
      </c>
      <c r="ED51">
        <v>6.1190099999999997E-2</v>
      </c>
      <c r="EE51">
        <v>0.146758</v>
      </c>
      <c r="EF51">
        <v>0.143876</v>
      </c>
      <c r="EG51">
        <v>28374.1</v>
      </c>
      <c r="EH51">
        <v>28830.9</v>
      </c>
      <c r="EI51">
        <v>28086.799999999999</v>
      </c>
      <c r="EJ51">
        <v>29569.9</v>
      </c>
      <c r="EK51">
        <v>32965</v>
      </c>
      <c r="EL51">
        <v>35138.6</v>
      </c>
      <c r="EM51">
        <v>39640.6</v>
      </c>
      <c r="EN51">
        <v>42266.5</v>
      </c>
      <c r="EO51">
        <v>2.1815199999999999</v>
      </c>
      <c r="EP51">
        <v>2.1379000000000001</v>
      </c>
      <c r="EQ51">
        <v>0.14669099999999999</v>
      </c>
      <c r="ER51">
        <v>0</v>
      </c>
      <c r="ES51">
        <v>32.283000000000001</v>
      </c>
      <c r="ET51">
        <v>999.9</v>
      </c>
      <c r="EU51">
        <v>68</v>
      </c>
      <c r="EV51">
        <v>37</v>
      </c>
      <c r="EW51">
        <v>42.600499999999997</v>
      </c>
      <c r="EX51">
        <v>57.476300000000002</v>
      </c>
      <c r="EY51">
        <v>-3.1450300000000002</v>
      </c>
      <c r="EZ51">
        <v>2</v>
      </c>
      <c r="FA51">
        <v>0.646065</v>
      </c>
      <c r="FB51">
        <v>1.1272</v>
      </c>
      <c r="FC51">
        <v>20.267800000000001</v>
      </c>
      <c r="FD51">
        <v>5.2193899999999998</v>
      </c>
      <c r="FE51">
        <v>12.0099</v>
      </c>
      <c r="FF51">
        <v>4.9865500000000003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1.86426</v>
      </c>
      <c r="FO51">
        <v>1.86033</v>
      </c>
      <c r="FP51">
        <v>1.86107</v>
      </c>
      <c r="FQ51">
        <v>1.8602000000000001</v>
      </c>
      <c r="FR51">
        <v>1.86188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-3.2669999999999999</v>
      </c>
      <c r="GH51">
        <v>0.13439999999999999</v>
      </c>
      <c r="GI51">
        <v>-2.8021434710705861</v>
      </c>
      <c r="GJ51">
        <v>-2.3075681364705448E-3</v>
      </c>
      <c r="GK51">
        <v>1.0095546511955911E-6</v>
      </c>
      <c r="GL51">
        <v>-2.6335145029951209E-10</v>
      </c>
      <c r="GM51">
        <v>0.1343800000000073</v>
      </c>
      <c r="GN51">
        <v>0</v>
      </c>
      <c r="GO51">
        <v>0</v>
      </c>
      <c r="GP51">
        <v>0</v>
      </c>
      <c r="GQ51">
        <v>4</v>
      </c>
      <c r="GR51">
        <v>2088</v>
      </c>
      <c r="GS51">
        <v>5</v>
      </c>
      <c r="GT51">
        <v>35</v>
      </c>
      <c r="GU51">
        <v>65.400000000000006</v>
      </c>
      <c r="GV51">
        <v>65.400000000000006</v>
      </c>
      <c r="GW51">
        <v>0.86303700000000005</v>
      </c>
      <c r="GX51">
        <v>2.6074199999999998</v>
      </c>
      <c r="GY51">
        <v>2.04834</v>
      </c>
      <c r="GZ51">
        <v>2.6159699999999999</v>
      </c>
      <c r="HA51">
        <v>2.1972700000000001</v>
      </c>
      <c r="HB51">
        <v>2.3718300000000001</v>
      </c>
      <c r="HC51">
        <v>41.4041</v>
      </c>
      <c r="HD51">
        <v>13.9131</v>
      </c>
      <c r="HE51">
        <v>18</v>
      </c>
      <c r="HF51">
        <v>693.55399999999997</v>
      </c>
      <c r="HG51">
        <v>730.38699999999994</v>
      </c>
      <c r="HH51">
        <v>30.9983</v>
      </c>
      <c r="HI51">
        <v>35.426099999999998</v>
      </c>
      <c r="HJ51">
        <v>29.999700000000001</v>
      </c>
      <c r="HK51">
        <v>35.336199999999998</v>
      </c>
      <c r="HL51">
        <v>35.340699999999998</v>
      </c>
      <c r="HM51">
        <v>17.293099999999999</v>
      </c>
      <c r="HN51">
        <v>17.503699999999998</v>
      </c>
      <c r="HO51">
        <v>100</v>
      </c>
      <c r="HP51">
        <v>31</v>
      </c>
      <c r="HQ51">
        <v>244.124</v>
      </c>
      <c r="HR51">
        <v>36.633499999999998</v>
      </c>
      <c r="HS51">
        <v>98.962599999999995</v>
      </c>
      <c r="HT51">
        <v>98.011600000000001</v>
      </c>
    </row>
    <row r="52" spans="1:228" x14ac:dyDescent="0.2">
      <c r="A52">
        <v>37</v>
      </c>
      <c r="B52">
        <v>1669841597</v>
      </c>
      <c r="C52">
        <v>144</v>
      </c>
      <c r="D52" t="s">
        <v>432</v>
      </c>
      <c r="E52" t="s">
        <v>433</v>
      </c>
      <c r="F52">
        <v>4</v>
      </c>
      <c r="G52">
        <v>1669841594.6875</v>
      </c>
      <c r="H52">
        <f t="shared" si="0"/>
        <v>1.1474562310983556E-3</v>
      </c>
      <c r="I52">
        <f t="shared" si="1"/>
        <v>1.1474562310983556</v>
      </c>
      <c r="J52">
        <f t="shared" si="2"/>
        <v>3.5766043639956417</v>
      </c>
      <c r="K52">
        <f t="shared" si="3"/>
        <v>221.21125000000001</v>
      </c>
      <c r="L52">
        <f t="shared" si="4"/>
        <v>123.09617029384141</v>
      </c>
      <c r="M52">
        <f t="shared" si="5"/>
        <v>12.401271146501081</v>
      </c>
      <c r="N52">
        <f t="shared" si="6"/>
        <v>22.285832982114204</v>
      </c>
      <c r="O52">
        <f t="shared" si="7"/>
        <v>6.2040695443437419E-2</v>
      </c>
      <c r="P52">
        <f t="shared" si="8"/>
        <v>3.6722818843925196</v>
      </c>
      <c r="Q52">
        <f t="shared" si="9"/>
        <v>6.1464238514960141E-2</v>
      </c>
      <c r="R52">
        <f t="shared" si="10"/>
        <v>3.8466494882473473E-2</v>
      </c>
      <c r="S52">
        <f t="shared" si="11"/>
        <v>226.11688236257672</v>
      </c>
      <c r="T52">
        <f t="shared" si="12"/>
        <v>34.786573008106053</v>
      </c>
      <c r="U52">
        <f t="shared" si="13"/>
        <v>34.656912499999997</v>
      </c>
      <c r="V52">
        <f t="shared" si="14"/>
        <v>5.5419396216197896</v>
      </c>
      <c r="W52">
        <f t="shared" si="15"/>
        <v>70.3315241210327</v>
      </c>
      <c r="X52">
        <f t="shared" si="16"/>
        <v>3.7478857621327011</v>
      </c>
      <c r="Y52">
        <f t="shared" si="17"/>
        <v>5.3288846061163246</v>
      </c>
      <c r="Z52">
        <f t="shared" si="18"/>
        <v>1.7940538594870885</v>
      </c>
      <c r="AA52">
        <f t="shared" si="19"/>
        <v>-50.602819791437483</v>
      </c>
      <c r="AB52">
        <f t="shared" si="20"/>
        <v>-139.449730681858</v>
      </c>
      <c r="AC52">
        <f t="shared" si="21"/>
        <v>-8.8084843661740848</v>
      </c>
      <c r="AD52">
        <f t="shared" si="22"/>
        <v>27.25584752310715</v>
      </c>
      <c r="AE52">
        <f t="shared" si="23"/>
        <v>26.943772231534663</v>
      </c>
      <c r="AF52">
        <f t="shared" si="24"/>
        <v>1.1533570498434758</v>
      </c>
      <c r="AG52">
        <f t="shared" si="25"/>
        <v>3.5766043639956417</v>
      </c>
      <c r="AH52">
        <v>241.2693992666465</v>
      </c>
      <c r="AI52">
        <v>232.89773333333329</v>
      </c>
      <c r="AJ52">
        <v>1.7326333431019849</v>
      </c>
      <c r="AK52">
        <v>65.005134469624949</v>
      </c>
      <c r="AL52">
        <f t="shared" si="26"/>
        <v>1.1474562310983556</v>
      </c>
      <c r="AM52">
        <v>36.74212704127504</v>
      </c>
      <c r="AN52">
        <v>37.202361764705877</v>
      </c>
      <c r="AO52">
        <v>-2.5774812499814001E-4</v>
      </c>
      <c r="AP52">
        <v>88.433336690688336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47041.495151332674</v>
      </c>
      <c r="AV52">
        <f t="shared" si="30"/>
        <v>1199.98875</v>
      </c>
      <c r="AW52">
        <f t="shared" si="31"/>
        <v>1025.9173260945993</v>
      </c>
      <c r="AX52">
        <f t="shared" si="32"/>
        <v>0.85493912013308404</v>
      </c>
      <c r="AY52">
        <f t="shared" si="33"/>
        <v>0.18843250185685217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1669841594.6875</v>
      </c>
      <c r="BF52">
        <v>221.21125000000001</v>
      </c>
      <c r="BG52">
        <v>232.50800000000001</v>
      </c>
      <c r="BH52">
        <v>37.201862499999997</v>
      </c>
      <c r="BI52">
        <v>36.740650000000002</v>
      </c>
      <c r="BJ52">
        <v>224.48325</v>
      </c>
      <c r="BK52">
        <v>37.067512499999999</v>
      </c>
      <c r="BL52">
        <v>650.07237499999997</v>
      </c>
      <c r="BM52">
        <v>100.64449999999999</v>
      </c>
      <c r="BN52">
        <v>0.1000732625</v>
      </c>
      <c r="BO52">
        <v>33.952550000000002</v>
      </c>
      <c r="BP52">
        <v>34.656912499999997</v>
      </c>
      <c r="BQ52">
        <v>999.9</v>
      </c>
      <c r="BR52">
        <v>0</v>
      </c>
      <c r="BS52">
        <v>0</v>
      </c>
      <c r="BT52">
        <v>9017.8125</v>
      </c>
      <c r="BU52">
        <v>0</v>
      </c>
      <c r="BV52">
        <v>1049.2525000000001</v>
      </c>
      <c r="BW52">
        <v>-11.296825</v>
      </c>
      <c r="BX52">
        <v>229.758375</v>
      </c>
      <c r="BY52">
        <v>241.376375</v>
      </c>
      <c r="BZ52">
        <v>0.461215875</v>
      </c>
      <c r="CA52">
        <v>232.50800000000001</v>
      </c>
      <c r="CB52">
        <v>36.740650000000002</v>
      </c>
      <c r="CC52">
        <v>3.7441624999999998</v>
      </c>
      <c r="CD52">
        <v>3.6977437499999999</v>
      </c>
      <c r="CE52">
        <v>27.769600000000001</v>
      </c>
      <c r="CF52">
        <v>27.556100000000001</v>
      </c>
      <c r="CG52">
        <v>1199.98875</v>
      </c>
      <c r="CH52">
        <v>0.499944</v>
      </c>
      <c r="CI52">
        <v>0.50005600000000006</v>
      </c>
      <c r="CJ52">
        <v>0</v>
      </c>
      <c r="CK52">
        <v>908.52600000000007</v>
      </c>
      <c r="CL52">
        <v>4.9990899999999998</v>
      </c>
      <c r="CM52">
        <v>9392.7549999999992</v>
      </c>
      <c r="CN52">
        <v>9557.58</v>
      </c>
      <c r="CO52">
        <v>44.811999999999998</v>
      </c>
      <c r="CP52">
        <v>46.75</v>
      </c>
      <c r="CQ52">
        <v>45.648249999999997</v>
      </c>
      <c r="CR52">
        <v>45.936999999999998</v>
      </c>
      <c r="CS52">
        <v>46.186999999999998</v>
      </c>
      <c r="CT52">
        <v>597.42999999999995</v>
      </c>
      <c r="CU52">
        <v>597.55874999999992</v>
      </c>
      <c r="CV52">
        <v>0</v>
      </c>
      <c r="CW52">
        <v>1669841606.5999999</v>
      </c>
      <c r="CX52">
        <v>0</v>
      </c>
      <c r="CY52">
        <v>1669837671.5999999</v>
      </c>
      <c r="CZ52" t="s">
        <v>356</v>
      </c>
      <c r="DA52">
        <v>1669837671.5999999</v>
      </c>
      <c r="DB52">
        <v>1669837668.5999999</v>
      </c>
      <c r="DC52">
        <v>3</v>
      </c>
      <c r="DD52">
        <v>-1.2E-2</v>
      </c>
      <c r="DE52">
        <v>-1E-3</v>
      </c>
      <c r="DF52">
        <v>-3.61</v>
      </c>
      <c r="DG52">
        <v>0.13400000000000001</v>
      </c>
      <c r="DH52">
        <v>415</v>
      </c>
      <c r="DI52">
        <v>36</v>
      </c>
      <c r="DJ52">
        <v>0.51</v>
      </c>
      <c r="DK52">
        <v>0.24</v>
      </c>
      <c r="DL52">
        <v>-11.036524390243899</v>
      </c>
      <c r="DM52">
        <v>-1.53915888501744</v>
      </c>
      <c r="DN52">
        <v>0.1552538091602732</v>
      </c>
      <c r="DO52">
        <v>0</v>
      </c>
      <c r="DP52">
        <v>0.47083651219512201</v>
      </c>
      <c r="DQ52">
        <v>-0.10281683623693361</v>
      </c>
      <c r="DR52">
        <v>1.11102633086006E-2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3.2945799999999998</v>
      </c>
      <c r="EB52">
        <v>2.6254</v>
      </c>
      <c r="EC52">
        <v>6.14286E-2</v>
      </c>
      <c r="ED52">
        <v>6.2733399999999995E-2</v>
      </c>
      <c r="EE52">
        <v>0.146761</v>
      </c>
      <c r="EF52">
        <v>0.14387</v>
      </c>
      <c r="EG52">
        <v>28327.1</v>
      </c>
      <c r="EH52">
        <v>28783.4</v>
      </c>
      <c r="EI52">
        <v>28086.799999999999</v>
      </c>
      <c r="EJ52">
        <v>29569.7</v>
      </c>
      <c r="EK52">
        <v>32965.4</v>
      </c>
      <c r="EL52">
        <v>35138.9</v>
      </c>
      <c r="EM52">
        <v>39641.1</v>
      </c>
      <c r="EN52">
        <v>42266.400000000001</v>
      </c>
      <c r="EO52">
        <v>2.1814800000000001</v>
      </c>
      <c r="EP52">
        <v>2.1382500000000002</v>
      </c>
      <c r="EQ52">
        <v>0.14699300000000001</v>
      </c>
      <c r="ER52">
        <v>0</v>
      </c>
      <c r="ES52">
        <v>32.273000000000003</v>
      </c>
      <c r="ET52">
        <v>999.9</v>
      </c>
      <c r="EU52">
        <v>68</v>
      </c>
      <c r="EV52">
        <v>37</v>
      </c>
      <c r="EW52">
        <v>42.597499999999997</v>
      </c>
      <c r="EX52">
        <v>56.996299999999998</v>
      </c>
      <c r="EY52">
        <v>-3.2371799999999999</v>
      </c>
      <c r="EZ52">
        <v>2</v>
      </c>
      <c r="FA52">
        <v>0.64546199999999998</v>
      </c>
      <c r="FB52">
        <v>1.11985</v>
      </c>
      <c r="FC52">
        <v>20.267800000000001</v>
      </c>
      <c r="FD52">
        <v>5.2198399999999996</v>
      </c>
      <c r="FE52">
        <v>12.0098</v>
      </c>
      <c r="FF52">
        <v>4.9864499999999996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1.8642700000000001</v>
      </c>
      <c r="FO52">
        <v>1.8603499999999999</v>
      </c>
      <c r="FP52">
        <v>1.8610800000000001</v>
      </c>
      <c r="FQ52">
        <v>1.8602000000000001</v>
      </c>
      <c r="FR52">
        <v>1.86188</v>
      </c>
      <c r="FS52">
        <v>1.85839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-3.2789999999999999</v>
      </c>
      <c r="GH52">
        <v>0.13439999999999999</v>
      </c>
      <c r="GI52">
        <v>-2.8021434710705861</v>
      </c>
      <c r="GJ52">
        <v>-2.3075681364705448E-3</v>
      </c>
      <c r="GK52">
        <v>1.0095546511955911E-6</v>
      </c>
      <c r="GL52">
        <v>-2.6335145029951209E-10</v>
      </c>
      <c r="GM52">
        <v>0.1343800000000073</v>
      </c>
      <c r="GN52">
        <v>0</v>
      </c>
      <c r="GO52">
        <v>0</v>
      </c>
      <c r="GP52">
        <v>0</v>
      </c>
      <c r="GQ52">
        <v>4</v>
      </c>
      <c r="GR52">
        <v>2088</v>
      </c>
      <c r="GS52">
        <v>5</v>
      </c>
      <c r="GT52">
        <v>35</v>
      </c>
      <c r="GU52">
        <v>65.400000000000006</v>
      </c>
      <c r="GV52">
        <v>65.5</v>
      </c>
      <c r="GW52">
        <v>0.88378900000000005</v>
      </c>
      <c r="GX52">
        <v>2.6171899999999999</v>
      </c>
      <c r="GY52">
        <v>2.04834</v>
      </c>
      <c r="GZ52">
        <v>2.6159699999999999</v>
      </c>
      <c r="HA52">
        <v>2.1972700000000001</v>
      </c>
      <c r="HB52">
        <v>2.3144499999999999</v>
      </c>
      <c r="HC52">
        <v>41.4041</v>
      </c>
      <c r="HD52">
        <v>13.904400000000001</v>
      </c>
      <c r="HE52">
        <v>18</v>
      </c>
      <c r="HF52">
        <v>693.47799999999995</v>
      </c>
      <c r="HG52">
        <v>730.68200000000002</v>
      </c>
      <c r="HH52">
        <v>30.998100000000001</v>
      </c>
      <c r="HI52">
        <v>35.421500000000002</v>
      </c>
      <c r="HJ52">
        <v>29.999600000000001</v>
      </c>
      <c r="HK52">
        <v>35.332999999999998</v>
      </c>
      <c r="HL52">
        <v>35.337499999999999</v>
      </c>
      <c r="HM52">
        <v>17.691099999999999</v>
      </c>
      <c r="HN52">
        <v>17.800699999999999</v>
      </c>
      <c r="HO52">
        <v>100</v>
      </c>
      <c r="HP52">
        <v>31</v>
      </c>
      <c r="HQ52">
        <v>250.803</v>
      </c>
      <c r="HR52">
        <v>36.595399999999998</v>
      </c>
      <c r="HS52">
        <v>98.963300000000004</v>
      </c>
      <c r="HT52">
        <v>98.011300000000006</v>
      </c>
    </row>
    <row r="53" spans="1:228" x14ac:dyDescent="0.2">
      <c r="A53">
        <v>38</v>
      </c>
      <c r="B53">
        <v>1669841601</v>
      </c>
      <c r="C53">
        <v>148</v>
      </c>
      <c r="D53" t="s">
        <v>434</v>
      </c>
      <c r="E53" t="s">
        <v>435</v>
      </c>
      <c r="F53">
        <v>4</v>
      </c>
      <c r="G53">
        <v>1669841599</v>
      </c>
      <c r="H53">
        <f t="shared" si="0"/>
        <v>1.1479872176125415E-3</v>
      </c>
      <c r="I53">
        <f t="shared" si="1"/>
        <v>1.1479872176125416</v>
      </c>
      <c r="J53">
        <f t="shared" si="2"/>
        <v>3.6817338197894567</v>
      </c>
      <c r="K53">
        <f t="shared" si="3"/>
        <v>228.40214285714291</v>
      </c>
      <c r="L53">
        <f t="shared" si="4"/>
        <v>127.63719785077453</v>
      </c>
      <c r="M53">
        <f t="shared" si="5"/>
        <v>12.858807708732121</v>
      </c>
      <c r="N53">
        <f t="shared" si="6"/>
        <v>23.010370681249974</v>
      </c>
      <c r="O53">
        <f t="shared" si="7"/>
        <v>6.2203464636894516E-2</v>
      </c>
      <c r="P53">
        <f t="shared" si="8"/>
        <v>3.664703422001276</v>
      </c>
      <c r="Q53">
        <f t="shared" si="9"/>
        <v>6.1622807957952296E-2</v>
      </c>
      <c r="R53">
        <f t="shared" si="10"/>
        <v>3.8565972775490488E-2</v>
      </c>
      <c r="S53">
        <f t="shared" si="11"/>
        <v>226.11955723779349</v>
      </c>
      <c r="T53">
        <f t="shared" si="12"/>
        <v>34.781050058360194</v>
      </c>
      <c r="U53">
        <f t="shared" si="13"/>
        <v>34.644385714285711</v>
      </c>
      <c r="V53">
        <f t="shared" si="14"/>
        <v>5.5380868116709241</v>
      </c>
      <c r="W53">
        <f t="shared" si="15"/>
        <v>70.357152246468544</v>
      </c>
      <c r="X53">
        <f t="shared" si="16"/>
        <v>3.7477768040883332</v>
      </c>
      <c r="Y53">
        <f t="shared" si="17"/>
        <v>5.3267886553444841</v>
      </c>
      <c r="Z53">
        <f t="shared" si="18"/>
        <v>1.7903100075825908</v>
      </c>
      <c r="AA53">
        <f t="shared" si="19"/>
        <v>-50.626236296713081</v>
      </c>
      <c r="AB53">
        <f t="shared" si="20"/>
        <v>-138.07989253100641</v>
      </c>
      <c r="AC53">
        <f t="shared" si="21"/>
        <v>-8.7391584874232926</v>
      </c>
      <c r="AD53">
        <f t="shared" si="22"/>
        <v>28.674269922650723</v>
      </c>
      <c r="AE53">
        <f t="shared" si="23"/>
        <v>27.02381464364467</v>
      </c>
      <c r="AF53">
        <f t="shared" si="24"/>
        <v>1.1715796703002723</v>
      </c>
      <c r="AG53">
        <f t="shared" si="25"/>
        <v>3.6817338197894567</v>
      </c>
      <c r="AH53">
        <v>248.21433900490069</v>
      </c>
      <c r="AI53">
        <v>239.8165515151513</v>
      </c>
      <c r="AJ53">
        <v>1.727586079136435</v>
      </c>
      <c r="AK53">
        <v>65.005134469624949</v>
      </c>
      <c r="AL53">
        <f t="shared" si="26"/>
        <v>1.1479872176125416</v>
      </c>
      <c r="AM53">
        <v>36.740539119295747</v>
      </c>
      <c r="AN53">
        <v>37.199484705882362</v>
      </c>
      <c r="AO53">
        <v>2.7715010234740811E-5</v>
      </c>
      <c r="AP53">
        <v>88.433336690688336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46907.745342623886</v>
      </c>
      <c r="AV53">
        <f t="shared" si="30"/>
        <v>1200.001428571429</v>
      </c>
      <c r="AW53">
        <f t="shared" si="31"/>
        <v>1025.9283135947119</v>
      </c>
      <c r="AX53">
        <f t="shared" si="32"/>
        <v>0.85493924354411255</v>
      </c>
      <c r="AY53">
        <f t="shared" si="33"/>
        <v>0.18843274004013733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1669841599</v>
      </c>
      <c r="BF53">
        <v>228.40214285714291</v>
      </c>
      <c r="BG53">
        <v>239.738</v>
      </c>
      <c r="BH53">
        <v>37.200628571428567</v>
      </c>
      <c r="BI53">
        <v>36.732100000000003</v>
      </c>
      <c r="BJ53">
        <v>231.68799999999999</v>
      </c>
      <c r="BK53">
        <v>37.066242857142861</v>
      </c>
      <c r="BL53">
        <v>650.0328571428571</v>
      </c>
      <c r="BM53">
        <v>100.645</v>
      </c>
      <c r="BN53">
        <v>9.9985985714285713E-2</v>
      </c>
      <c r="BO53">
        <v>33.945500000000003</v>
      </c>
      <c r="BP53">
        <v>34.644385714285711</v>
      </c>
      <c r="BQ53">
        <v>999.89999999999986</v>
      </c>
      <c r="BR53">
        <v>0</v>
      </c>
      <c r="BS53">
        <v>0</v>
      </c>
      <c r="BT53">
        <v>8991.5199999999986</v>
      </c>
      <c r="BU53">
        <v>0</v>
      </c>
      <c r="BV53">
        <v>1022.678571428571</v>
      </c>
      <c r="BW53">
        <v>-11.33581428571428</v>
      </c>
      <c r="BX53">
        <v>237.227</v>
      </c>
      <c r="BY53">
        <v>248.87985714285711</v>
      </c>
      <c r="BZ53">
        <v>0.46852828571428567</v>
      </c>
      <c r="CA53">
        <v>239.738</v>
      </c>
      <c r="CB53">
        <v>36.732100000000003</v>
      </c>
      <c r="CC53">
        <v>3.7440571428571432</v>
      </c>
      <c r="CD53">
        <v>3.6968999999999999</v>
      </c>
      <c r="CE53">
        <v>27.76905714285714</v>
      </c>
      <c r="CF53">
        <v>27.552228571428579</v>
      </c>
      <c r="CG53">
        <v>1200.001428571429</v>
      </c>
      <c r="CH53">
        <v>0.49994199999999989</v>
      </c>
      <c r="CI53">
        <v>0.500058</v>
      </c>
      <c r="CJ53">
        <v>0</v>
      </c>
      <c r="CK53">
        <v>908.72928571428565</v>
      </c>
      <c r="CL53">
        <v>4.9990899999999998</v>
      </c>
      <c r="CM53">
        <v>9394.1542857142831</v>
      </c>
      <c r="CN53">
        <v>9557.6528571428553</v>
      </c>
      <c r="CO53">
        <v>44.811999999999998</v>
      </c>
      <c r="CP53">
        <v>46.75</v>
      </c>
      <c r="CQ53">
        <v>45.625</v>
      </c>
      <c r="CR53">
        <v>45.936999999999998</v>
      </c>
      <c r="CS53">
        <v>46.186999999999998</v>
      </c>
      <c r="CT53">
        <v>597.43142857142846</v>
      </c>
      <c r="CU53">
        <v>597.57000000000005</v>
      </c>
      <c r="CV53">
        <v>0</v>
      </c>
      <c r="CW53">
        <v>1669841610.8</v>
      </c>
      <c r="CX53">
        <v>0</v>
      </c>
      <c r="CY53">
        <v>1669837671.5999999</v>
      </c>
      <c r="CZ53" t="s">
        <v>356</v>
      </c>
      <c r="DA53">
        <v>1669837671.5999999</v>
      </c>
      <c r="DB53">
        <v>1669837668.5999999</v>
      </c>
      <c r="DC53">
        <v>3</v>
      </c>
      <c r="DD53">
        <v>-1.2E-2</v>
      </c>
      <c r="DE53">
        <v>-1E-3</v>
      </c>
      <c r="DF53">
        <v>-3.61</v>
      </c>
      <c r="DG53">
        <v>0.13400000000000001</v>
      </c>
      <c r="DH53">
        <v>415</v>
      </c>
      <c r="DI53">
        <v>36</v>
      </c>
      <c r="DJ53">
        <v>0.51</v>
      </c>
      <c r="DK53">
        <v>0.24</v>
      </c>
      <c r="DL53">
        <v>-11.12660975609756</v>
      </c>
      <c r="DM53">
        <v>-1.5830989547038601</v>
      </c>
      <c r="DN53">
        <v>0.15909479733468629</v>
      </c>
      <c r="DO53">
        <v>0</v>
      </c>
      <c r="DP53">
        <v>0.46575885365853659</v>
      </c>
      <c r="DQ53">
        <v>-3.7788522648085042E-2</v>
      </c>
      <c r="DR53">
        <v>5.2624317876859578E-3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3.2944599999999999</v>
      </c>
      <c r="EB53">
        <v>2.6250599999999999</v>
      </c>
      <c r="EC53">
        <v>6.2982200000000002E-2</v>
      </c>
      <c r="ED53">
        <v>6.4272200000000002E-2</v>
      </c>
      <c r="EE53">
        <v>0.14675199999999999</v>
      </c>
      <c r="EF53">
        <v>0.143815</v>
      </c>
      <c r="EG53">
        <v>28280.3</v>
      </c>
      <c r="EH53">
        <v>28736.2</v>
      </c>
      <c r="EI53">
        <v>28086.9</v>
      </c>
      <c r="EJ53">
        <v>29569.8</v>
      </c>
      <c r="EK53">
        <v>32965.800000000003</v>
      </c>
      <c r="EL53">
        <v>35141.199999999997</v>
      </c>
      <c r="EM53">
        <v>39641</v>
      </c>
      <c r="EN53">
        <v>42266.400000000001</v>
      </c>
      <c r="EO53">
        <v>2.18167</v>
      </c>
      <c r="EP53">
        <v>2.1381999999999999</v>
      </c>
      <c r="EQ53">
        <v>0.14677599999999999</v>
      </c>
      <c r="ER53">
        <v>0</v>
      </c>
      <c r="ES53">
        <v>32.264299999999999</v>
      </c>
      <c r="ET53">
        <v>999.9</v>
      </c>
      <c r="EU53">
        <v>68</v>
      </c>
      <c r="EV53">
        <v>37</v>
      </c>
      <c r="EW53">
        <v>42.595399999999998</v>
      </c>
      <c r="EX53">
        <v>57.4163</v>
      </c>
      <c r="EY53">
        <v>-3.20112</v>
      </c>
      <c r="EZ53">
        <v>2</v>
      </c>
      <c r="FA53">
        <v>0.64512700000000001</v>
      </c>
      <c r="FB53">
        <v>1.11236</v>
      </c>
      <c r="FC53">
        <v>20.267900000000001</v>
      </c>
      <c r="FD53">
        <v>5.2189399999999999</v>
      </c>
      <c r="FE53">
        <v>12.0099</v>
      </c>
      <c r="FF53">
        <v>4.9863499999999998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1.8642799999999999</v>
      </c>
      <c r="FO53">
        <v>1.86033</v>
      </c>
      <c r="FP53">
        <v>1.8610599999999999</v>
      </c>
      <c r="FQ53">
        <v>1.86019</v>
      </c>
      <c r="FR53">
        <v>1.86188</v>
      </c>
      <c r="FS53">
        <v>1.85839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-3.2919999999999998</v>
      </c>
      <c r="GH53">
        <v>0.13439999999999999</v>
      </c>
      <c r="GI53">
        <v>-2.8021434710705861</v>
      </c>
      <c r="GJ53">
        <v>-2.3075681364705448E-3</v>
      </c>
      <c r="GK53">
        <v>1.0095546511955911E-6</v>
      </c>
      <c r="GL53">
        <v>-2.6335145029951209E-10</v>
      </c>
      <c r="GM53">
        <v>0.1343800000000073</v>
      </c>
      <c r="GN53">
        <v>0</v>
      </c>
      <c r="GO53">
        <v>0</v>
      </c>
      <c r="GP53">
        <v>0</v>
      </c>
      <c r="GQ53">
        <v>4</v>
      </c>
      <c r="GR53">
        <v>2088</v>
      </c>
      <c r="GS53">
        <v>5</v>
      </c>
      <c r="GT53">
        <v>35</v>
      </c>
      <c r="GU53">
        <v>65.5</v>
      </c>
      <c r="GV53">
        <v>65.5</v>
      </c>
      <c r="GW53">
        <v>0.90332000000000001</v>
      </c>
      <c r="GX53">
        <v>2.6098599999999998</v>
      </c>
      <c r="GY53">
        <v>2.04834</v>
      </c>
      <c r="GZ53">
        <v>2.6159699999999999</v>
      </c>
      <c r="HA53">
        <v>2.1972700000000001</v>
      </c>
      <c r="HB53">
        <v>2.2888199999999999</v>
      </c>
      <c r="HC53">
        <v>41.4041</v>
      </c>
      <c r="HD53">
        <v>13.904400000000001</v>
      </c>
      <c r="HE53">
        <v>18</v>
      </c>
      <c r="HF53">
        <v>693.61</v>
      </c>
      <c r="HG53">
        <v>730.59699999999998</v>
      </c>
      <c r="HH53">
        <v>30.998000000000001</v>
      </c>
      <c r="HI53">
        <v>35.4163</v>
      </c>
      <c r="HJ53">
        <v>29.999600000000001</v>
      </c>
      <c r="HK53">
        <v>35.329700000000003</v>
      </c>
      <c r="HL53">
        <v>35.334200000000003</v>
      </c>
      <c r="HM53">
        <v>18.085999999999999</v>
      </c>
      <c r="HN53">
        <v>17.800699999999999</v>
      </c>
      <c r="HO53">
        <v>100</v>
      </c>
      <c r="HP53">
        <v>31</v>
      </c>
      <c r="HQ53">
        <v>257.48200000000003</v>
      </c>
      <c r="HR53">
        <v>36.571300000000001</v>
      </c>
      <c r="HS53">
        <v>98.963300000000004</v>
      </c>
      <c r="HT53">
        <v>98.011300000000006</v>
      </c>
    </row>
    <row r="54" spans="1:228" x14ac:dyDescent="0.2">
      <c r="A54">
        <v>39</v>
      </c>
      <c r="B54">
        <v>1669841605</v>
      </c>
      <c r="C54">
        <v>152</v>
      </c>
      <c r="D54" t="s">
        <v>436</v>
      </c>
      <c r="E54" t="s">
        <v>437</v>
      </c>
      <c r="F54">
        <v>4</v>
      </c>
      <c r="G54">
        <v>1669841602.6875</v>
      </c>
      <c r="H54">
        <f t="shared" si="0"/>
        <v>1.1673122381538976E-3</v>
      </c>
      <c r="I54">
        <f t="shared" si="1"/>
        <v>1.1673122381538976</v>
      </c>
      <c r="J54">
        <f t="shared" si="2"/>
        <v>3.8197344139698393</v>
      </c>
      <c r="K54">
        <f t="shared" si="3"/>
        <v>234.54362499999999</v>
      </c>
      <c r="L54">
        <f t="shared" si="4"/>
        <v>131.85305639681454</v>
      </c>
      <c r="M54">
        <f t="shared" si="5"/>
        <v>13.283441206125865</v>
      </c>
      <c r="N54">
        <f t="shared" si="6"/>
        <v>23.628928582306276</v>
      </c>
      <c r="O54">
        <f t="shared" si="7"/>
        <v>6.3363877305567987E-2</v>
      </c>
      <c r="P54">
        <f t="shared" si="8"/>
        <v>3.6583961232698501</v>
      </c>
      <c r="Q54">
        <f t="shared" si="9"/>
        <v>6.2760439381205124E-2</v>
      </c>
      <c r="R54">
        <f t="shared" si="10"/>
        <v>3.9279012025564511E-2</v>
      </c>
      <c r="S54">
        <f t="shared" si="11"/>
        <v>226.11985536268782</v>
      </c>
      <c r="T54">
        <f t="shared" si="12"/>
        <v>34.770396064788493</v>
      </c>
      <c r="U54">
        <f t="shared" si="13"/>
        <v>34.632849999999998</v>
      </c>
      <c r="V54">
        <f t="shared" si="14"/>
        <v>5.5345408809286054</v>
      </c>
      <c r="W54">
        <f t="shared" si="15"/>
        <v>70.375005965585913</v>
      </c>
      <c r="X54">
        <f t="shared" si="16"/>
        <v>3.7470651126322347</v>
      </c>
      <c r="Y54">
        <f t="shared" si="17"/>
        <v>5.3244259964462204</v>
      </c>
      <c r="Z54">
        <f t="shared" si="18"/>
        <v>1.7874757682963707</v>
      </c>
      <c r="AA54">
        <f t="shared" si="19"/>
        <v>-51.478469702586885</v>
      </c>
      <c r="AB54">
        <f t="shared" si="20"/>
        <v>-137.13502843495684</v>
      </c>
      <c r="AC54">
        <f t="shared" si="21"/>
        <v>-8.6934941658166434</v>
      </c>
      <c r="AD54">
        <f t="shared" si="22"/>
        <v>28.812863059327441</v>
      </c>
      <c r="AE54">
        <f t="shared" si="23"/>
        <v>27.264318765834421</v>
      </c>
      <c r="AF54">
        <f t="shared" si="24"/>
        <v>1.219541610186663</v>
      </c>
      <c r="AG54">
        <f t="shared" si="25"/>
        <v>3.8197344139698393</v>
      </c>
      <c r="AH54">
        <v>255.24250243414059</v>
      </c>
      <c r="AI54">
        <v>246.75087878787869</v>
      </c>
      <c r="AJ54">
        <v>1.736163899935214</v>
      </c>
      <c r="AK54">
        <v>65.005134469624949</v>
      </c>
      <c r="AL54">
        <f t="shared" si="26"/>
        <v>1.1673122381538976</v>
      </c>
      <c r="AM54">
        <v>36.720960464701797</v>
      </c>
      <c r="AN54">
        <v>37.187919411764703</v>
      </c>
      <c r="AO54">
        <v>-1.994031833264135E-5</v>
      </c>
      <c r="AP54">
        <v>88.433336690688336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46796.76773829911</v>
      </c>
      <c r="AV54">
        <f t="shared" si="30"/>
        <v>1200.0037500000001</v>
      </c>
      <c r="AW54">
        <f t="shared" si="31"/>
        <v>1025.930226094657</v>
      </c>
      <c r="AX54">
        <f t="shared" si="32"/>
        <v>0.8549391833939326</v>
      </c>
      <c r="AY54">
        <f t="shared" si="33"/>
        <v>0.18843262395028998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1669841602.6875</v>
      </c>
      <c r="BF54">
        <v>234.54362499999999</v>
      </c>
      <c r="BG54">
        <v>245.98762500000001</v>
      </c>
      <c r="BH54">
        <v>37.193824999999997</v>
      </c>
      <c r="BI54">
        <v>36.706087500000002</v>
      </c>
      <c r="BJ54">
        <v>237.84112500000001</v>
      </c>
      <c r="BK54">
        <v>37.059487500000003</v>
      </c>
      <c r="BL54">
        <v>649.99962499999992</v>
      </c>
      <c r="BM54">
        <v>100.64425</v>
      </c>
      <c r="BN54">
        <v>0.1000298</v>
      </c>
      <c r="BO54">
        <v>33.937550000000002</v>
      </c>
      <c r="BP54">
        <v>34.632849999999998</v>
      </c>
      <c r="BQ54">
        <v>999.9</v>
      </c>
      <c r="BR54">
        <v>0</v>
      </c>
      <c r="BS54">
        <v>0</v>
      </c>
      <c r="BT54">
        <v>8969.7637500000019</v>
      </c>
      <c r="BU54">
        <v>0</v>
      </c>
      <c r="BV54">
        <v>998.00849999999991</v>
      </c>
      <c r="BW54">
        <v>-11.443849999999999</v>
      </c>
      <c r="BX54">
        <v>243.60425000000001</v>
      </c>
      <c r="BY54">
        <v>255.36099999999999</v>
      </c>
      <c r="BZ54">
        <v>0.48777399999999999</v>
      </c>
      <c r="CA54">
        <v>245.98762500000001</v>
      </c>
      <c r="CB54">
        <v>36.706087500000002</v>
      </c>
      <c r="CC54">
        <v>3.7433424999999998</v>
      </c>
      <c r="CD54">
        <v>3.6942487499999999</v>
      </c>
      <c r="CE54">
        <v>27.765825</v>
      </c>
      <c r="CF54">
        <v>27.539974999999998</v>
      </c>
      <c r="CG54">
        <v>1200.0037500000001</v>
      </c>
      <c r="CH54">
        <v>0.499942</v>
      </c>
      <c r="CI54">
        <v>0.500058</v>
      </c>
      <c r="CJ54">
        <v>0</v>
      </c>
      <c r="CK54">
        <v>908.79624999999999</v>
      </c>
      <c r="CL54">
        <v>4.9990899999999998</v>
      </c>
      <c r="CM54">
        <v>9395.7112500000003</v>
      </c>
      <c r="CN54">
        <v>9557.6862499999988</v>
      </c>
      <c r="CO54">
        <v>44.811999999999998</v>
      </c>
      <c r="CP54">
        <v>46.710624999999993</v>
      </c>
      <c r="CQ54">
        <v>45.625</v>
      </c>
      <c r="CR54">
        <v>45.936999999999998</v>
      </c>
      <c r="CS54">
        <v>46.155999999999999</v>
      </c>
      <c r="CT54">
        <v>597.43499999999995</v>
      </c>
      <c r="CU54">
        <v>597.56875000000014</v>
      </c>
      <c r="CV54">
        <v>0</v>
      </c>
      <c r="CW54">
        <v>1669841614.4000001</v>
      </c>
      <c r="CX54">
        <v>0</v>
      </c>
      <c r="CY54">
        <v>1669837671.5999999</v>
      </c>
      <c r="CZ54" t="s">
        <v>356</v>
      </c>
      <c r="DA54">
        <v>1669837671.5999999</v>
      </c>
      <c r="DB54">
        <v>1669837668.5999999</v>
      </c>
      <c r="DC54">
        <v>3</v>
      </c>
      <c r="DD54">
        <v>-1.2E-2</v>
      </c>
      <c r="DE54">
        <v>-1E-3</v>
      </c>
      <c r="DF54">
        <v>-3.61</v>
      </c>
      <c r="DG54">
        <v>0.13400000000000001</v>
      </c>
      <c r="DH54">
        <v>415</v>
      </c>
      <c r="DI54">
        <v>36</v>
      </c>
      <c r="DJ54">
        <v>0.51</v>
      </c>
      <c r="DK54">
        <v>0.24</v>
      </c>
      <c r="DL54">
        <v>-11.227499999999999</v>
      </c>
      <c r="DM54">
        <v>-1.4652083623693339</v>
      </c>
      <c r="DN54">
        <v>0.14768933941083801</v>
      </c>
      <c r="DO54">
        <v>0</v>
      </c>
      <c r="DP54">
        <v>0.46782173170731722</v>
      </c>
      <c r="DQ54">
        <v>5.4588919860627257E-2</v>
      </c>
      <c r="DR54">
        <v>9.2075651240371321E-3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3.2945199999999999</v>
      </c>
      <c r="EB54">
        <v>2.6250900000000001</v>
      </c>
      <c r="EC54">
        <v>6.4521599999999998E-2</v>
      </c>
      <c r="ED54">
        <v>6.5803700000000007E-2</v>
      </c>
      <c r="EE54">
        <v>0.14671699999999999</v>
      </c>
      <c r="EF54">
        <v>0.143758</v>
      </c>
      <c r="EG54">
        <v>28234.6</v>
      </c>
      <c r="EH54">
        <v>28689.4</v>
      </c>
      <c r="EI54">
        <v>28087.599999999999</v>
      </c>
      <c r="EJ54">
        <v>29570</v>
      </c>
      <c r="EK54">
        <v>32967.9</v>
      </c>
      <c r="EL54">
        <v>35143.9</v>
      </c>
      <c r="EM54">
        <v>39641.800000000003</v>
      </c>
      <c r="EN54">
        <v>42266.7</v>
      </c>
      <c r="EO54">
        <v>2.1814499999999999</v>
      </c>
      <c r="EP54">
        <v>2.1382300000000001</v>
      </c>
      <c r="EQ54">
        <v>0.14609800000000001</v>
      </c>
      <c r="ER54">
        <v>0</v>
      </c>
      <c r="ES54">
        <v>32.255099999999999</v>
      </c>
      <c r="ET54">
        <v>999.9</v>
      </c>
      <c r="EU54">
        <v>68.099999999999994</v>
      </c>
      <c r="EV54">
        <v>37</v>
      </c>
      <c r="EW54">
        <v>42.6663</v>
      </c>
      <c r="EX54">
        <v>57.206299999999999</v>
      </c>
      <c r="EY54">
        <v>-3.0328499999999998</v>
      </c>
      <c r="EZ54">
        <v>2</v>
      </c>
      <c r="FA54">
        <v>0.64489600000000002</v>
      </c>
      <c r="FB54">
        <v>1.1049800000000001</v>
      </c>
      <c r="FC54">
        <v>20.267800000000001</v>
      </c>
      <c r="FD54">
        <v>5.2193899999999998</v>
      </c>
      <c r="FE54">
        <v>12.0099</v>
      </c>
      <c r="FF54">
        <v>4.9866000000000001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1.86429</v>
      </c>
      <c r="FO54">
        <v>1.8603499999999999</v>
      </c>
      <c r="FP54">
        <v>1.8610599999999999</v>
      </c>
      <c r="FQ54">
        <v>1.86019</v>
      </c>
      <c r="FR54">
        <v>1.86188</v>
      </c>
      <c r="FS54">
        <v>1.85839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-3.3050000000000002</v>
      </c>
      <c r="GH54">
        <v>0.13439999999999999</v>
      </c>
      <c r="GI54">
        <v>-2.8021434710705861</v>
      </c>
      <c r="GJ54">
        <v>-2.3075681364705448E-3</v>
      </c>
      <c r="GK54">
        <v>1.0095546511955911E-6</v>
      </c>
      <c r="GL54">
        <v>-2.6335145029951209E-10</v>
      </c>
      <c r="GM54">
        <v>0.1343800000000073</v>
      </c>
      <c r="GN54">
        <v>0</v>
      </c>
      <c r="GO54">
        <v>0</v>
      </c>
      <c r="GP54">
        <v>0</v>
      </c>
      <c r="GQ54">
        <v>4</v>
      </c>
      <c r="GR54">
        <v>2088</v>
      </c>
      <c r="GS54">
        <v>5</v>
      </c>
      <c r="GT54">
        <v>35</v>
      </c>
      <c r="GU54">
        <v>65.599999999999994</v>
      </c>
      <c r="GV54">
        <v>65.599999999999994</v>
      </c>
      <c r="GW54">
        <v>0.92285200000000001</v>
      </c>
      <c r="GX54">
        <v>2.6000999999999999</v>
      </c>
      <c r="GY54">
        <v>2.04834</v>
      </c>
      <c r="GZ54">
        <v>2.6171899999999999</v>
      </c>
      <c r="HA54">
        <v>2.1972700000000001</v>
      </c>
      <c r="HB54">
        <v>2.33887</v>
      </c>
      <c r="HC54">
        <v>41.4041</v>
      </c>
      <c r="HD54">
        <v>13.921900000000001</v>
      </c>
      <c r="HE54">
        <v>18</v>
      </c>
      <c r="HF54">
        <v>693.38</v>
      </c>
      <c r="HG54">
        <v>730.57299999999998</v>
      </c>
      <c r="HH54">
        <v>30.998000000000001</v>
      </c>
      <c r="HI54">
        <v>35.410899999999998</v>
      </c>
      <c r="HJ54">
        <v>29.999700000000001</v>
      </c>
      <c r="HK54">
        <v>35.325699999999998</v>
      </c>
      <c r="HL54">
        <v>35.330199999999998</v>
      </c>
      <c r="HM54">
        <v>18.478100000000001</v>
      </c>
      <c r="HN54">
        <v>18.082999999999998</v>
      </c>
      <c r="HO54">
        <v>100</v>
      </c>
      <c r="HP54">
        <v>31</v>
      </c>
      <c r="HQ54">
        <v>264.16000000000003</v>
      </c>
      <c r="HR54">
        <v>36.543399999999998</v>
      </c>
      <c r="HS54">
        <v>98.965500000000006</v>
      </c>
      <c r="HT54">
        <v>98.012100000000004</v>
      </c>
    </row>
    <row r="55" spans="1:228" x14ac:dyDescent="0.2">
      <c r="A55">
        <v>40</v>
      </c>
      <c r="B55">
        <v>1669841609</v>
      </c>
      <c r="C55">
        <v>156</v>
      </c>
      <c r="D55" t="s">
        <v>438</v>
      </c>
      <c r="E55" t="s">
        <v>439</v>
      </c>
      <c r="F55">
        <v>4</v>
      </c>
      <c r="G55">
        <v>1669841607</v>
      </c>
      <c r="H55">
        <f t="shared" si="0"/>
        <v>1.1799990541801772E-3</v>
      </c>
      <c r="I55">
        <f t="shared" si="1"/>
        <v>1.1799990541801773</v>
      </c>
      <c r="J55">
        <f t="shared" si="2"/>
        <v>4.3124329330043487</v>
      </c>
      <c r="K55">
        <f t="shared" si="3"/>
        <v>241.73914285714289</v>
      </c>
      <c r="L55">
        <f t="shared" si="4"/>
        <v>127.95242588593609</v>
      </c>
      <c r="M55">
        <f t="shared" si="5"/>
        <v>12.890318788392101</v>
      </c>
      <c r="N55">
        <f t="shared" si="6"/>
        <v>24.353540728013169</v>
      </c>
      <c r="O55">
        <f t="shared" si="7"/>
        <v>6.4236897299182194E-2</v>
      </c>
      <c r="P55">
        <f t="shared" si="8"/>
        <v>3.6633913008116812</v>
      </c>
      <c r="Q55">
        <f t="shared" si="9"/>
        <v>6.3617641141472087E-2</v>
      </c>
      <c r="R55">
        <f t="shared" si="10"/>
        <v>3.9816165755783187E-2</v>
      </c>
      <c r="S55">
        <f t="shared" si="11"/>
        <v>226.11899838043092</v>
      </c>
      <c r="T55">
        <f t="shared" si="12"/>
        <v>34.754357818714851</v>
      </c>
      <c r="U55">
        <f t="shared" si="13"/>
        <v>34.611928571428571</v>
      </c>
      <c r="V55">
        <f t="shared" si="14"/>
        <v>5.5281149373191081</v>
      </c>
      <c r="W55">
        <f t="shared" si="15"/>
        <v>70.394084203942299</v>
      </c>
      <c r="X55">
        <f t="shared" si="16"/>
        <v>3.7455074806046333</v>
      </c>
      <c r="Y55">
        <f t="shared" si="17"/>
        <v>5.3207702365348375</v>
      </c>
      <c r="Z55">
        <f t="shared" si="18"/>
        <v>1.7826074567144747</v>
      </c>
      <c r="AA55">
        <f t="shared" si="19"/>
        <v>-52.037958289345816</v>
      </c>
      <c r="AB55">
        <f t="shared" si="20"/>
        <v>-135.6209448281744</v>
      </c>
      <c r="AC55">
        <f t="shared" si="21"/>
        <v>-8.5843949483618687</v>
      </c>
      <c r="AD55">
        <f t="shared" si="22"/>
        <v>29.875700314548823</v>
      </c>
      <c r="AE55">
        <f t="shared" si="23"/>
        <v>27.402534053458186</v>
      </c>
      <c r="AF55">
        <f t="shared" si="24"/>
        <v>1.2699578909753364</v>
      </c>
      <c r="AG55">
        <f t="shared" si="25"/>
        <v>4.3124329330043487</v>
      </c>
      <c r="AH55">
        <v>262.23760323352133</v>
      </c>
      <c r="AI55">
        <v>253.6347454545454</v>
      </c>
      <c r="AJ55">
        <v>1.7103696008239211</v>
      </c>
      <c r="AK55">
        <v>65.005134469624949</v>
      </c>
      <c r="AL55">
        <f t="shared" si="26"/>
        <v>1.1799990541801773</v>
      </c>
      <c r="AM55">
        <v>36.698881682267128</v>
      </c>
      <c r="AN55">
        <v>37.171904117647067</v>
      </c>
      <c r="AO55">
        <v>-1.995231492822454E-4</v>
      </c>
      <c r="AP55">
        <v>88.433336690688336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46887.486420622648</v>
      </c>
      <c r="AV55">
        <f t="shared" si="30"/>
        <v>1200</v>
      </c>
      <c r="AW55">
        <f t="shared" si="31"/>
        <v>1025.9269421660263</v>
      </c>
      <c r="AX55">
        <f t="shared" si="32"/>
        <v>0.85493911847168857</v>
      </c>
      <c r="AY55">
        <f t="shared" si="33"/>
        <v>0.1884324986503591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1669841607</v>
      </c>
      <c r="BF55">
        <v>241.73914285714289</v>
      </c>
      <c r="BG55">
        <v>253.24971428571419</v>
      </c>
      <c r="BH55">
        <v>37.178814285714289</v>
      </c>
      <c r="BI55">
        <v>36.67088571428571</v>
      </c>
      <c r="BJ55">
        <v>245.04985714285709</v>
      </c>
      <c r="BK55">
        <v>37.044428571428568</v>
      </c>
      <c r="BL55">
        <v>649.97414285714274</v>
      </c>
      <c r="BM55">
        <v>100.64314285714291</v>
      </c>
      <c r="BN55">
        <v>9.9916128571428578E-2</v>
      </c>
      <c r="BO55">
        <v>33.925242857142862</v>
      </c>
      <c r="BP55">
        <v>34.611928571428571</v>
      </c>
      <c r="BQ55">
        <v>999.89999999999986</v>
      </c>
      <c r="BR55">
        <v>0</v>
      </c>
      <c r="BS55">
        <v>0</v>
      </c>
      <c r="BT55">
        <v>8987.1442857142847</v>
      </c>
      <c r="BU55">
        <v>0</v>
      </c>
      <c r="BV55">
        <v>963.66271428571417</v>
      </c>
      <c r="BW55">
        <v>-11.51057142857143</v>
      </c>
      <c r="BX55">
        <v>251.07342857142859</v>
      </c>
      <c r="BY55">
        <v>262.88985714285712</v>
      </c>
      <c r="BZ55">
        <v>0.50792642857142856</v>
      </c>
      <c r="CA55">
        <v>253.24971428571419</v>
      </c>
      <c r="CB55">
        <v>36.67088571428571</v>
      </c>
      <c r="CC55">
        <v>3.7417914285714282</v>
      </c>
      <c r="CD55">
        <v>3.6906728571428569</v>
      </c>
      <c r="CE55">
        <v>27.75874285714286</v>
      </c>
      <c r="CF55">
        <v>27.523399999999999</v>
      </c>
      <c r="CG55">
        <v>1200</v>
      </c>
      <c r="CH55">
        <v>0.49994614285714278</v>
      </c>
      <c r="CI55">
        <v>0.50005385714285722</v>
      </c>
      <c r="CJ55">
        <v>0</v>
      </c>
      <c r="CK55">
        <v>908.9294285714285</v>
      </c>
      <c r="CL55">
        <v>4.9990899999999998</v>
      </c>
      <c r="CM55">
        <v>9397.6271428571454</v>
      </c>
      <c r="CN55">
        <v>9557.664285714287</v>
      </c>
      <c r="CO55">
        <v>44.758857142857153</v>
      </c>
      <c r="CP55">
        <v>46.696000000000012</v>
      </c>
      <c r="CQ55">
        <v>45.607000000000014</v>
      </c>
      <c r="CR55">
        <v>45.936999999999998</v>
      </c>
      <c r="CS55">
        <v>46.142714285714291</v>
      </c>
      <c r="CT55">
        <v>597.43571428571431</v>
      </c>
      <c r="CU55">
        <v>597.56428571428569</v>
      </c>
      <c r="CV55">
        <v>0</v>
      </c>
      <c r="CW55">
        <v>1669841618.5999999</v>
      </c>
      <c r="CX55">
        <v>0</v>
      </c>
      <c r="CY55">
        <v>1669837671.5999999</v>
      </c>
      <c r="CZ55" t="s">
        <v>356</v>
      </c>
      <c r="DA55">
        <v>1669837671.5999999</v>
      </c>
      <c r="DB55">
        <v>1669837668.5999999</v>
      </c>
      <c r="DC55">
        <v>3</v>
      </c>
      <c r="DD55">
        <v>-1.2E-2</v>
      </c>
      <c r="DE55">
        <v>-1E-3</v>
      </c>
      <c r="DF55">
        <v>-3.61</v>
      </c>
      <c r="DG55">
        <v>0.13400000000000001</v>
      </c>
      <c r="DH55">
        <v>415</v>
      </c>
      <c r="DI55">
        <v>36</v>
      </c>
      <c r="DJ55">
        <v>0.51</v>
      </c>
      <c r="DK55">
        <v>0.24</v>
      </c>
      <c r="DL55">
        <v>-11.322626829268289</v>
      </c>
      <c r="DM55">
        <v>-1.2943149825783871</v>
      </c>
      <c r="DN55">
        <v>0.13044342390924091</v>
      </c>
      <c r="DO55">
        <v>0</v>
      </c>
      <c r="DP55">
        <v>0.47393278048780491</v>
      </c>
      <c r="DQ55">
        <v>0.13560455749129</v>
      </c>
      <c r="DR55">
        <v>1.542589189027173E-2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3.2946</v>
      </c>
      <c r="EB55">
        <v>2.62514</v>
      </c>
      <c r="EC55">
        <v>6.6033800000000004E-2</v>
      </c>
      <c r="ED55">
        <v>6.7299300000000006E-2</v>
      </c>
      <c r="EE55">
        <v>0.146671</v>
      </c>
      <c r="EF55">
        <v>0.143623</v>
      </c>
      <c r="EG55">
        <v>28188.799999999999</v>
      </c>
      <c r="EH55">
        <v>28644.1</v>
      </c>
      <c r="EI55">
        <v>28087.4</v>
      </c>
      <c r="EJ55">
        <v>29570.6</v>
      </c>
      <c r="EK55">
        <v>32969.5</v>
      </c>
      <c r="EL55">
        <v>35150.400000000001</v>
      </c>
      <c r="EM55">
        <v>39641.5</v>
      </c>
      <c r="EN55">
        <v>42267.7</v>
      </c>
      <c r="EO55">
        <v>2.1815799999999999</v>
      </c>
      <c r="EP55">
        <v>2.1385000000000001</v>
      </c>
      <c r="EQ55">
        <v>0.146229</v>
      </c>
      <c r="ER55">
        <v>0</v>
      </c>
      <c r="ES55">
        <v>32.245199999999997</v>
      </c>
      <c r="ET55">
        <v>999.9</v>
      </c>
      <c r="EU55">
        <v>68.099999999999994</v>
      </c>
      <c r="EV55">
        <v>37</v>
      </c>
      <c r="EW55">
        <v>42.660600000000002</v>
      </c>
      <c r="EX55">
        <v>57.2363</v>
      </c>
      <c r="EY55">
        <v>-3.0528900000000001</v>
      </c>
      <c r="EZ55">
        <v>2</v>
      </c>
      <c r="FA55">
        <v>0.64440799999999998</v>
      </c>
      <c r="FB55">
        <v>1.0982799999999999</v>
      </c>
      <c r="FC55">
        <v>20.267900000000001</v>
      </c>
      <c r="FD55">
        <v>5.2183400000000004</v>
      </c>
      <c r="FE55">
        <v>12.0099</v>
      </c>
      <c r="FF55">
        <v>4.9859999999999998</v>
      </c>
      <c r="FG55">
        <v>3.2845800000000001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1.86429</v>
      </c>
      <c r="FO55">
        <v>1.8603499999999999</v>
      </c>
      <c r="FP55">
        <v>1.8610599999999999</v>
      </c>
      <c r="FQ55">
        <v>1.8602000000000001</v>
      </c>
      <c r="FR55">
        <v>1.86188</v>
      </c>
      <c r="FS55">
        <v>1.85839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-3.3170000000000002</v>
      </c>
      <c r="GH55">
        <v>0.1343</v>
      </c>
      <c r="GI55">
        <v>-2.8021434710705861</v>
      </c>
      <c r="GJ55">
        <v>-2.3075681364705448E-3</v>
      </c>
      <c r="GK55">
        <v>1.0095546511955911E-6</v>
      </c>
      <c r="GL55">
        <v>-2.6335145029951209E-10</v>
      </c>
      <c r="GM55">
        <v>0.1343800000000073</v>
      </c>
      <c r="GN55">
        <v>0</v>
      </c>
      <c r="GO55">
        <v>0</v>
      </c>
      <c r="GP55">
        <v>0</v>
      </c>
      <c r="GQ55">
        <v>4</v>
      </c>
      <c r="GR55">
        <v>2088</v>
      </c>
      <c r="GS55">
        <v>5</v>
      </c>
      <c r="GT55">
        <v>35</v>
      </c>
      <c r="GU55">
        <v>65.599999999999994</v>
      </c>
      <c r="GV55">
        <v>65.7</v>
      </c>
      <c r="GW55">
        <v>0.94238299999999997</v>
      </c>
      <c r="GX55">
        <v>2.6049799999999999</v>
      </c>
      <c r="GY55">
        <v>2.04834</v>
      </c>
      <c r="GZ55">
        <v>2.6171899999999999</v>
      </c>
      <c r="HA55">
        <v>2.1972700000000001</v>
      </c>
      <c r="HB55">
        <v>2.36206</v>
      </c>
      <c r="HC55">
        <v>41.4041</v>
      </c>
      <c r="HD55">
        <v>13.921900000000001</v>
      </c>
      <c r="HE55">
        <v>18</v>
      </c>
      <c r="HF55">
        <v>693.44799999999998</v>
      </c>
      <c r="HG55">
        <v>730.798</v>
      </c>
      <c r="HH55">
        <v>30.998100000000001</v>
      </c>
      <c r="HI55">
        <v>35.405799999999999</v>
      </c>
      <c r="HJ55">
        <v>29.999600000000001</v>
      </c>
      <c r="HK55">
        <v>35.322200000000002</v>
      </c>
      <c r="HL55">
        <v>35.326999999999998</v>
      </c>
      <c r="HM55">
        <v>18.869499999999999</v>
      </c>
      <c r="HN55">
        <v>18.082999999999998</v>
      </c>
      <c r="HO55">
        <v>100</v>
      </c>
      <c r="HP55">
        <v>31</v>
      </c>
      <c r="HQ55">
        <v>270.83800000000002</v>
      </c>
      <c r="HR55">
        <v>36.539099999999998</v>
      </c>
      <c r="HS55">
        <v>98.964799999999997</v>
      </c>
      <c r="HT55">
        <v>98.014200000000002</v>
      </c>
    </row>
    <row r="56" spans="1:228" x14ac:dyDescent="0.2">
      <c r="A56">
        <v>41</v>
      </c>
      <c r="B56">
        <v>1669841613</v>
      </c>
      <c r="C56">
        <v>160</v>
      </c>
      <c r="D56" t="s">
        <v>440</v>
      </c>
      <c r="E56" t="s">
        <v>441</v>
      </c>
      <c r="F56">
        <v>4</v>
      </c>
      <c r="G56">
        <v>1669841610.6875</v>
      </c>
      <c r="H56">
        <f t="shared" si="0"/>
        <v>1.1642041317704876E-3</v>
      </c>
      <c r="I56">
        <f t="shared" si="1"/>
        <v>1.1642041317704876</v>
      </c>
      <c r="J56">
        <f t="shared" si="2"/>
        <v>4.3730661456748914</v>
      </c>
      <c r="K56">
        <f t="shared" si="3"/>
        <v>247.82675</v>
      </c>
      <c r="L56">
        <f t="shared" si="4"/>
        <v>130.76521689406593</v>
      </c>
      <c r="M56">
        <f t="shared" si="5"/>
        <v>13.173866762526</v>
      </c>
      <c r="N56">
        <f t="shared" si="6"/>
        <v>24.967163762934863</v>
      </c>
      <c r="O56">
        <f t="shared" si="7"/>
        <v>6.3298757661670035E-2</v>
      </c>
      <c r="P56">
        <f t="shared" si="8"/>
        <v>3.6653343433699814</v>
      </c>
      <c r="Q56">
        <f t="shared" si="9"/>
        <v>6.269768131068261E-2</v>
      </c>
      <c r="R56">
        <f t="shared" si="10"/>
        <v>3.9239579303772448E-2</v>
      </c>
      <c r="S56">
        <f t="shared" si="11"/>
        <v>226.11969298738606</v>
      </c>
      <c r="T56">
        <f t="shared" si="12"/>
        <v>34.746625855840058</v>
      </c>
      <c r="U56">
        <f t="shared" si="13"/>
        <v>34.611362499999998</v>
      </c>
      <c r="V56">
        <f t="shared" si="14"/>
        <v>5.5279411606165274</v>
      </c>
      <c r="W56">
        <f t="shared" si="15"/>
        <v>70.395183854453563</v>
      </c>
      <c r="X56">
        <f t="shared" si="16"/>
        <v>3.7433417603070094</v>
      </c>
      <c r="Y56">
        <f t="shared" si="17"/>
        <v>5.3176106025187782</v>
      </c>
      <c r="Z56">
        <f t="shared" si="18"/>
        <v>1.784599400309518</v>
      </c>
      <c r="AA56">
        <f t="shared" si="19"/>
        <v>-51.341402211078503</v>
      </c>
      <c r="AB56">
        <f t="shared" si="20"/>
        <v>-137.68410576100817</v>
      </c>
      <c r="AC56">
        <f t="shared" si="21"/>
        <v>-8.7098905636487682</v>
      </c>
      <c r="AD56">
        <f t="shared" si="22"/>
        <v>28.384294451650618</v>
      </c>
      <c r="AE56">
        <f t="shared" si="23"/>
        <v>27.534961722438975</v>
      </c>
      <c r="AF56">
        <f t="shared" si="24"/>
        <v>1.291938714741397</v>
      </c>
      <c r="AG56">
        <f t="shared" si="25"/>
        <v>4.3730661456748914</v>
      </c>
      <c r="AH56">
        <v>269.13591745235459</v>
      </c>
      <c r="AI56">
        <v>260.49587272727263</v>
      </c>
      <c r="AJ56">
        <v>1.7131845653170259</v>
      </c>
      <c r="AK56">
        <v>65.005134469624949</v>
      </c>
      <c r="AL56">
        <f t="shared" si="26"/>
        <v>1.1642041317704876</v>
      </c>
      <c r="AM56">
        <v>36.650975728083161</v>
      </c>
      <c r="AN56">
        <v>37.146165882352918</v>
      </c>
      <c r="AO56">
        <v>-5.5112746000252136E-3</v>
      </c>
      <c r="AP56">
        <v>88.433336690688336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46923.689146073892</v>
      </c>
      <c r="AV56">
        <f t="shared" si="30"/>
        <v>1200.0050000000001</v>
      </c>
      <c r="AW56">
        <f t="shared" si="31"/>
        <v>1025.9310885945006</v>
      </c>
      <c r="AX56">
        <f t="shared" si="32"/>
        <v>0.85493901158286878</v>
      </c>
      <c r="AY56">
        <f t="shared" si="33"/>
        <v>0.18843229235493689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1669841610.6875</v>
      </c>
      <c r="BF56">
        <v>247.82675</v>
      </c>
      <c r="BG56">
        <v>259.39737500000001</v>
      </c>
      <c r="BH56">
        <v>37.156812500000001</v>
      </c>
      <c r="BI56">
        <v>36.640099999999997</v>
      </c>
      <c r="BJ56">
        <v>251.148875</v>
      </c>
      <c r="BK56">
        <v>37.022449999999999</v>
      </c>
      <c r="BL56">
        <v>649.99837500000001</v>
      </c>
      <c r="BM56">
        <v>100.64449999999999</v>
      </c>
      <c r="BN56">
        <v>9.9926349999999997E-2</v>
      </c>
      <c r="BO56">
        <v>33.9146</v>
      </c>
      <c r="BP56">
        <v>34.611362499999998</v>
      </c>
      <c r="BQ56">
        <v>999.9</v>
      </c>
      <c r="BR56">
        <v>0</v>
      </c>
      <c r="BS56">
        <v>0</v>
      </c>
      <c r="BT56">
        <v>8993.7487500000007</v>
      </c>
      <c r="BU56">
        <v>0</v>
      </c>
      <c r="BV56">
        <v>932.763375</v>
      </c>
      <c r="BW56">
        <v>-11.570550000000001</v>
      </c>
      <c r="BX56">
        <v>257.39087500000011</v>
      </c>
      <c r="BY56">
        <v>269.26325000000003</v>
      </c>
      <c r="BZ56">
        <v>0.51671637500000001</v>
      </c>
      <c r="CA56">
        <v>259.39737500000001</v>
      </c>
      <c r="CB56">
        <v>36.640099999999997</v>
      </c>
      <c r="CC56">
        <v>3.7396275000000001</v>
      </c>
      <c r="CD56">
        <v>3.6876224999999998</v>
      </c>
      <c r="CE56">
        <v>27.7488375</v>
      </c>
      <c r="CF56">
        <v>27.509274999999999</v>
      </c>
      <c r="CG56">
        <v>1200.0050000000001</v>
      </c>
      <c r="CH56">
        <v>0.49994937499999997</v>
      </c>
      <c r="CI56">
        <v>0.50005062499999997</v>
      </c>
      <c r="CJ56">
        <v>0</v>
      </c>
      <c r="CK56">
        <v>909.05737499999998</v>
      </c>
      <c r="CL56">
        <v>4.9990899999999998</v>
      </c>
      <c r="CM56">
        <v>9399.0787500000006</v>
      </c>
      <c r="CN56">
        <v>9557.7024999999994</v>
      </c>
      <c r="CO56">
        <v>44.757750000000001</v>
      </c>
      <c r="CP56">
        <v>46.686999999999998</v>
      </c>
      <c r="CQ56">
        <v>45.593499999999999</v>
      </c>
      <c r="CR56">
        <v>45.905999999999999</v>
      </c>
      <c r="CS56">
        <v>46.125</v>
      </c>
      <c r="CT56">
        <v>597.44250000000011</v>
      </c>
      <c r="CU56">
        <v>597.5625</v>
      </c>
      <c r="CV56">
        <v>0</v>
      </c>
      <c r="CW56">
        <v>1669841622.8</v>
      </c>
      <c r="CX56">
        <v>0</v>
      </c>
      <c r="CY56">
        <v>1669837671.5999999</v>
      </c>
      <c r="CZ56" t="s">
        <v>356</v>
      </c>
      <c r="DA56">
        <v>1669837671.5999999</v>
      </c>
      <c r="DB56">
        <v>1669837668.5999999</v>
      </c>
      <c r="DC56">
        <v>3</v>
      </c>
      <c r="DD56">
        <v>-1.2E-2</v>
      </c>
      <c r="DE56">
        <v>-1E-3</v>
      </c>
      <c r="DF56">
        <v>-3.61</v>
      </c>
      <c r="DG56">
        <v>0.13400000000000001</v>
      </c>
      <c r="DH56">
        <v>415</v>
      </c>
      <c r="DI56">
        <v>36</v>
      </c>
      <c r="DJ56">
        <v>0.51</v>
      </c>
      <c r="DK56">
        <v>0.24</v>
      </c>
      <c r="DL56">
        <v>-11.4044243902439</v>
      </c>
      <c r="DM56">
        <v>-1.145360278745676</v>
      </c>
      <c r="DN56">
        <v>0.11577979684010301</v>
      </c>
      <c r="DO56">
        <v>0</v>
      </c>
      <c r="DP56">
        <v>0.48478175609756102</v>
      </c>
      <c r="DQ56">
        <v>0.2181355191637635</v>
      </c>
      <c r="DR56">
        <v>2.2394358790727379E-2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3.29453</v>
      </c>
      <c r="EB56">
        <v>2.6251899999999999</v>
      </c>
      <c r="EC56">
        <v>6.75264E-2</v>
      </c>
      <c r="ED56">
        <v>6.87807E-2</v>
      </c>
      <c r="EE56">
        <v>0.146616</v>
      </c>
      <c r="EF56">
        <v>0.14360800000000001</v>
      </c>
      <c r="EG56">
        <v>28143.1</v>
      </c>
      <c r="EH56">
        <v>28599</v>
      </c>
      <c r="EI56">
        <v>28086.799999999999</v>
      </c>
      <c r="EJ56">
        <v>29571.1</v>
      </c>
      <c r="EK56">
        <v>32971.4</v>
      </c>
      <c r="EL56">
        <v>35151.4</v>
      </c>
      <c r="EM56">
        <v>39641</v>
      </c>
      <c r="EN56">
        <v>42268</v>
      </c>
      <c r="EO56">
        <v>2.1815500000000001</v>
      </c>
      <c r="EP56">
        <v>2.13855</v>
      </c>
      <c r="EQ56">
        <v>0.14641499999999999</v>
      </c>
      <c r="ER56">
        <v>0</v>
      </c>
      <c r="ES56">
        <v>32.235799999999998</v>
      </c>
      <c r="ET56">
        <v>999.9</v>
      </c>
      <c r="EU56">
        <v>68.099999999999994</v>
      </c>
      <c r="EV56">
        <v>37</v>
      </c>
      <c r="EW56">
        <v>42.661700000000003</v>
      </c>
      <c r="EX56">
        <v>57.4163</v>
      </c>
      <c r="EY56">
        <v>-3.1770900000000002</v>
      </c>
      <c r="EZ56">
        <v>2</v>
      </c>
      <c r="FA56">
        <v>0.64403699999999997</v>
      </c>
      <c r="FB56">
        <v>1.0916699999999999</v>
      </c>
      <c r="FC56">
        <v>20.2681</v>
      </c>
      <c r="FD56">
        <v>5.2178899999999997</v>
      </c>
      <c r="FE56">
        <v>12.0099</v>
      </c>
      <c r="FF56">
        <v>4.9861000000000004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1.8642799999999999</v>
      </c>
      <c r="FO56">
        <v>1.8603400000000001</v>
      </c>
      <c r="FP56">
        <v>1.8610599999999999</v>
      </c>
      <c r="FQ56">
        <v>1.86019</v>
      </c>
      <c r="FR56">
        <v>1.86188</v>
      </c>
      <c r="FS56">
        <v>1.8583799999999999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-3.3290000000000002</v>
      </c>
      <c r="GH56">
        <v>0.1343</v>
      </c>
      <c r="GI56">
        <v>-2.8021434710705861</v>
      </c>
      <c r="GJ56">
        <v>-2.3075681364705448E-3</v>
      </c>
      <c r="GK56">
        <v>1.0095546511955911E-6</v>
      </c>
      <c r="GL56">
        <v>-2.6335145029951209E-10</v>
      </c>
      <c r="GM56">
        <v>0.1343800000000073</v>
      </c>
      <c r="GN56">
        <v>0</v>
      </c>
      <c r="GO56">
        <v>0</v>
      </c>
      <c r="GP56">
        <v>0</v>
      </c>
      <c r="GQ56">
        <v>4</v>
      </c>
      <c r="GR56">
        <v>2088</v>
      </c>
      <c r="GS56">
        <v>5</v>
      </c>
      <c r="GT56">
        <v>35</v>
      </c>
      <c r="GU56">
        <v>65.7</v>
      </c>
      <c r="GV56">
        <v>65.7</v>
      </c>
      <c r="GW56">
        <v>0.96191400000000005</v>
      </c>
      <c r="GX56">
        <v>2.6037599999999999</v>
      </c>
      <c r="GY56">
        <v>2.04834</v>
      </c>
      <c r="GZ56">
        <v>2.6171899999999999</v>
      </c>
      <c r="HA56">
        <v>2.1972700000000001</v>
      </c>
      <c r="HB56">
        <v>2.34863</v>
      </c>
      <c r="HC56">
        <v>41.4041</v>
      </c>
      <c r="HD56">
        <v>13.9131</v>
      </c>
      <c r="HE56">
        <v>18</v>
      </c>
      <c r="HF56">
        <v>693.37800000000004</v>
      </c>
      <c r="HG56">
        <v>730.798</v>
      </c>
      <c r="HH56">
        <v>30.998100000000001</v>
      </c>
      <c r="HI56">
        <v>35.4009</v>
      </c>
      <c r="HJ56">
        <v>29.999600000000001</v>
      </c>
      <c r="HK56">
        <v>35.317599999999999</v>
      </c>
      <c r="HL56">
        <v>35.323</v>
      </c>
      <c r="HM56">
        <v>19.260999999999999</v>
      </c>
      <c r="HN56">
        <v>18.082999999999998</v>
      </c>
      <c r="HO56">
        <v>100</v>
      </c>
      <c r="HP56">
        <v>31</v>
      </c>
      <c r="HQ56">
        <v>277.517</v>
      </c>
      <c r="HR56">
        <v>36.53</v>
      </c>
      <c r="HS56">
        <v>98.963099999999997</v>
      </c>
      <c r="HT56">
        <v>98.015199999999993</v>
      </c>
    </row>
    <row r="57" spans="1:228" x14ac:dyDescent="0.2">
      <c r="A57">
        <v>42</v>
      </c>
      <c r="B57">
        <v>1669841617</v>
      </c>
      <c r="C57">
        <v>164</v>
      </c>
      <c r="D57" t="s">
        <v>442</v>
      </c>
      <c r="E57" t="s">
        <v>443</v>
      </c>
      <c r="F57">
        <v>4</v>
      </c>
      <c r="G57">
        <v>1669841615</v>
      </c>
      <c r="H57">
        <f t="shared" si="0"/>
        <v>1.1609754462976675E-3</v>
      </c>
      <c r="I57">
        <f t="shared" si="1"/>
        <v>1.1609754462976676</v>
      </c>
      <c r="J57">
        <f t="shared" si="2"/>
        <v>4.2305878928439276</v>
      </c>
      <c r="K57">
        <f t="shared" si="3"/>
        <v>254.97871428571429</v>
      </c>
      <c r="L57">
        <f t="shared" si="4"/>
        <v>141.1032967408639</v>
      </c>
      <c r="M57">
        <f t="shared" si="5"/>
        <v>14.215523754100584</v>
      </c>
      <c r="N57">
        <f t="shared" si="6"/>
        <v>25.687960901262823</v>
      </c>
      <c r="O57">
        <f t="shared" si="7"/>
        <v>6.3186160672798072E-2</v>
      </c>
      <c r="P57">
        <f t="shared" si="8"/>
        <v>3.6622118444714973</v>
      </c>
      <c r="Q57">
        <f t="shared" si="9"/>
        <v>6.2586704461596157E-2</v>
      </c>
      <c r="R57">
        <f t="shared" si="10"/>
        <v>3.9170074927261322E-2</v>
      </c>
      <c r="S57">
        <f t="shared" si="11"/>
        <v>226.11748723704014</v>
      </c>
      <c r="T57">
        <f t="shared" si="12"/>
        <v>34.737194790089369</v>
      </c>
      <c r="U57">
        <f t="shared" si="13"/>
        <v>34.599671428571433</v>
      </c>
      <c r="V57">
        <f t="shared" si="14"/>
        <v>5.5243532125983448</v>
      </c>
      <c r="W57">
        <f t="shared" si="15"/>
        <v>70.402426202819584</v>
      </c>
      <c r="X57">
        <f t="shared" si="16"/>
        <v>3.7414767182723154</v>
      </c>
      <c r="Y57">
        <f t="shared" si="17"/>
        <v>5.3144144599415402</v>
      </c>
      <c r="Z57">
        <f t="shared" si="18"/>
        <v>1.7828764943260293</v>
      </c>
      <c r="AA57">
        <f t="shared" si="19"/>
        <v>-51.199017181727136</v>
      </c>
      <c r="AB57">
        <f t="shared" si="20"/>
        <v>-137.38524097136008</v>
      </c>
      <c r="AC57">
        <f t="shared" si="21"/>
        <v>-8.697440713979713</v>
      </c>
      <c r="AD57">
        <f t="shared" si="22"/>
        <v>28.835788369973216</v>
      </c>
      <c r="AE57">
        <f t="shared" si="23"/>
        <v>27.709440931586769</v>
      </c>
      <c r="AF57">
        <f t="shared" si="24"/>
        <v>1.2702965682053042</v>
      </c>
      <c r="AG57">
        <f t="shared" si="25"/>
        <v>4.2305878928439276</v>
      </c>
      <c r="AH57">
        <v>276.10367602004243</v>
      </c>
      <c r="AI57">
        <v>267.42323030303038</v>
      </c>
      <c r="AJ57">
        <v>1.738983077310243</v>
      </c>
      <c r="AK57">
        <v>65.005134469624949</v>
      </c>
      <c r="AL57">
        <f t="shared" si="26"/>
        <v>1.1609754462976676</v>
      </c>
      <c r="AM57">
        <v>36.639936259544363</v>
      </c>
      <c r="AN57">
        <v>37.133125882352921</v>
      </c>
      <c r="AO57">
        <v>-5.3793637407880098E-3</v>
      </c>
      <c r="AP57">
        <v>88.433336690688336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46869.791414676707</v>
      </c>
      <c r="AV57">
        <f t="shared" si="30"/>
        <v>1199.995714285714</v>
      </c>
      <c r="AW57">
        <f t="shared" si="31"/>
        <v>1025.922913594321</v>
      </c>
      <c r="AX57">
        <f t="shared" si="32"/>
        <v>0.85493881468151067</v>
      </c>
      <c r="AY57">
        <f t="shared" si="33"/>
        <v>0.18843191233531564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1669841615</v>
      </c>
      <c r="BF57">
        <v>254.97871428571429</v>
      </c>
      <c r="BG57">
        <v>266.62314285714291</v>
      </c>
      <c r="BH57">
        <v>37.137900000000002</v>
      </c>
      <c r="BI57">
        <v>36.629842857142862</v>
      </c>
      <c r="BJ57">
        <v>258.31400000000002</v>
      </c>
      <c r="BK57">
        <v>37.003500000000003</v>
      </c>
      <c r="BL57">
        <v>650.01057142857155</v>
      </c>
      <c r="BM57">
        <v>100.6454285714286</v>
      </c>
      <c r="BN57">
        <v>0.1000825714285714</v>
      </c>
      <c r="BO57">
        <v>33.903828571428569</v>
      </c>
      <c r="BP57">
        <v>34.599671428571433</v>
      </c>
      <c r="BQ57">
        <v>999.89999999999986</v>
      </c>
      <c r="BR57">
        <v>0</v>
      </c>
      <c r="BS57">
        <v>0</v>
      </c>
      <c r="BT57">
        <v>8982.8585714285709</v>
      </c>
      <c r="BU57">
        <v>0</v>
      </c>
      <c r="BV57">
        <v>898.39642857142849</v>
      </c>
      <c r="BW57">
        <v>-11.644485714285709</v>
      </c>
      <c r="BX57">
        <v>264.81328571428583</v>
      </c>
      <c r="BY57">
        <v>276.76085714285722</v>
      </c>
      <c r="BZ57">
        <v>0.50804571428571432</v>
      </c>
      <c r="CA57">
        <v>266.62314285714291</v>
      </c>
      <c r="CB57">
        <v>36.629842857142862</v>
      </c>
      <c r="CC57">
        <v>3.7377557142857141</v>
      </c>
      <c r="CD57">
        <v>3.6866257142857148</v>
      </c>
      <c r="CE57">
        <v>27.74024285714286</v>
      </c>
      <c r="CF57">
        <v>27.504642857142859</v>
      </c>
      <c r="CG57">
        <v>1199.995714285714</v>
      </c>
      <c r="CH57">
        <v>0.4999570000000001</v>
      </c>
      <c r="CI57">
        <v>0.5000429999999999</v>
      </c>
      <c r="CJ57">
        <v>0</v>
      </c>
      <c r="CK57">
        <v>909.04514285714265</v>
      </c>
      <c r="CL57">
        <v>4.9990899999999998</v>
      </c>
      <c r="CM57">
        <v>9401.1542857142867</v>
      </c>
      <c r="CN57">
        <v>9557.6671428571426</v>
      </c>
      <c r="CO57">
        <v>44.75</v>
      </c>
      <c r="CP57">
        <v>46.669285714285706</v>
      </c>
      <c r="CQ57">
        <v>45.561999999999998</v>
      </c>
      <c r="CR57">
        <v>45.875</v>
      </c>
      <c r="CS57">
        <v>46.125</v>
      </c>
      <c r="CT57">
        <v>597.4457142857143</v>
      </c>
      <c r="CU57">
        <v>597.55000000000007</v>
      </c>
      <c r="CV57">
        <v>0</v>
      </c>
      <c r="CW57">
        <v>1669841626.4000001</v>
      </c>
      <c r="CX57">
        <v>0</v>
      </c>
      <c r="CY57">
        <v>1669837671.5999999</v>
      </c>
      <c r="CZ57" t="s">
        <v>356</v>
      </c>
      <c r="DA57">
        <v>1669837671.5999999</v>
      </c>
      <c r="DB57">
        <v>1669837668.5999999</v>
      </c>
      <c r="DC57">
        <v>3</v>
      </c>
      <c r="DD57">
        <v>-1.2E-2</v>
      </c>
      <c r="DE57">
        <v>-1E-3</v>
      </c>
      <c r="DF57">
        <v>-3.61</v>
      </c>
      <c r="DG57">
        <v>0.13400000000000001</v>
      </c>
      <c r="DH57">
        <v>415</v>
      </c>
      <c r="DI57">
        <v>36</v>
      </c>
      <c r="DJ57">
        <v>0.51</v>
      </c>
      <c r="DK57">
        <v>0.24</v>
      </c>
      <c r="DL57">
        <v>-11.48021707317073</v>
      </c>
      <c r="DM57">
        <v>-1.1290871080139371</v>
      </c>
      <c r="DN57">
        <v>0.1129305914665935</v>
      </c>
      <c r="DO57">
        <v>0</v>
      </c>
      <c r="DP57">
        <v>0.49362553658536579</v>
      </c>
      <c r="DQ57">
        <v>0.1743448013937281</v>
      </c>
      <c r="DR57">
        <v>1.9865666785537989E-2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3.2945199999999999</v>
      </c>
      <c r="EB57">
        <v>2.6252399999999998</v>
      </c>
      <c r="EC57">
        <v>6.9025000000000003E-2</v>
      </c>
      <c r="ED57">
        <v>7.0255600000000001E-2</v>
      </c>
      <c r="EE57">
        <v>0.14657800000000001</v>
      </c>
      <c r="EF57">
        <v>0.143486</v>
      </c>
      <c r="EG57">
        <v>28098.9</v>
      </c>
      <c r="EH57">
        <v>28554.1</v>
      </c>
      <c r="EI57">
        <v>28087.8</v>
      </c>
      <c r="EJ57">
        <v>29571.5</v>
      </c>
      <c r="EK57">
        <v>32973.699999999997</v>
      </c>
      <c r="EL57">
        <v>35156.9</v>
      </c>
      <c r="EM57">
        <v>39641.9</v>
      </c>
      <c r="EN57">
        <v>42268.5</v>
      </c>
      <c r="EO57">
        <v>2.1818</v>
      </c>
      <c r="EP57">
        <v>2.1384500000000002</v>
      </c>
      <c r="EQ57">
        <v>0.14661299999999999</v>
      </c>
      <c r="ER57">
        <v>0</v>
      </c>
      <c r="ES57">
        <v>32.225200000000001</v>
      </c>
      <c r="ET57">
        <v>999.9</v>
      </c>
      <c r="EU57">
        <v>68.099999999999994</v>
      </c>
      <c r="EV57">
        <v>37</v>
      </c>
      <c r="EW57">
        <v>42.661299999999997</v>
      </c>
      <c r="EX57">
        <v>57.4163</v>
      </c>
      <c r="EY57">
        <v>-3.1810900000000002</v>
      </c>
      <c r="EZ57">
        <v>2</v>
      </c>
      <c r="FA57">
        <v>0.64358199999999999</v>
      </c>
      <c r="FB57">
        <v>1.0856699999999999</v>
      </c>
      <c r="FC57">
        <v>20.2683</v>
      </c>
      <c r="FD57">
        <v>5.2181899999999999</v>
      </c>
      <c r="FE57">
        <v>12.0099</v>
      </c>
      <c r="FF57">
        <v>4.9860499999999996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1.8642799999999999</v>
      </c>
      <c r="FO57">
        <v>1.8603499999999999</v>
      </c>
      <c r="FP57">
        <v>1.8610599999999999</v>
      </c>
      <c r="FQ57">
        <v>1.8602000000000001</v>
      </c>
      <c r="FR57">
        <v>1.86189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-3.3410000000000002</v>
      </c>
      <c r="GH57">
        <v>0.1343</v>
      </c>
      <c r="GI57">
        <v>-2.8021434710705861</v>
      </c>
      <c r="GJ57">
        <v>-2.3075681364705448E-3</v>
      </c>
      <c r="GK57">
        <v>1.0095546511955911E-6</v>
      </c>
      <c r="GL57">
        <v>-2.6335145029951209E-10</v>
      </c>
      <c r="GM57">
        <v>0.1343800000000073</v>
      </c>
      <c r="GN57">
        <v>0</v>
      </c>
      <c r="GO57">
        <v>0</v>
      </c>
      <c r="GP57">
        <v>0</v>
      </c>
      <c r="GQ57">
        <v>4</v>
      </c>
      <c r="GR57">
        <v>2088</v>
      </c>
      <c r="GS57">
        <v>5</v>
      </c>
      <c r="GT57">
        <v>35</v>
      </c>
      <c r="GU57">
        <v>65.8</v>
      </c>
      <c r="GV57">
        <v>65.8</v>
      </c>
      <c r="GW57">
        <v>0.98144500000000001</v>
      </c>
      <c r="GX57">
        <v>2.6049799999999999</v>
      </c>
      <c r="GY57">
        <v>2.04834</v>
      </c>
      <c r="GZ57">
        <v>2.6159699999999999</v>
      </c>
      <c r="HA57">
        <v>2.1972700000000001</v>
      </c>
      <c r="HB57">
        <v>2.2900399999999999</v>
      </c>
      <c r="HC57">
        <v>41.4041</v>
      </c>
      <c r="HD57">
        <v>13.8956</v>
      </c>
      <c r="HE57">
        <v>18</v>
      </c>
      <c r="HF57">
        <v>693.55200000000002</v>
      </c>
      <c r="HG57">
        <v>730.66499999999996</v>
      </c>
      <c r="HH57">
        <v>30.9983</v>
      </c>
      <c r="HI57">
        <v>35.395400000000002</v>
      </c>
      <c r="HJ57">
        <v>29.999600000000001</v>
      </c>
      <c r="HK57">
        <v>35.314399999999999</v>
      </c>
      <c r="HL57">
        <v>35.319600000000001</v>
      </c>
      <c r="HM57">
        <v>19.652899999999999</v>
      </c>
      <c r="HN57">
        <v>18.356400000000001</v>
      </c>
      <c r="HO57">
        <v>100</v>
      </c>
      <c r="HP57">
        <v>31</v>
      </c>
      <c r="HQ57">
        <v>284.19499999999999</v>
      </c>
      <c r="HR57">
        <v>36.523499999999999</v>
      </c>
      <c r="HS57">
        <v>98.965999999999994</v>
      </c>
      <c r="HT57">
        <v>98.016400000000004</v>
      </c>
    </row>
    <row r="58" spans="1:228" x14ac:dyDescent="0.2">
      <c r="A58">
        <v>43</v>
      </c>
      <c r="B58">
        <v>1669841621</v>
      </c>
      <c r="C58">
        <v>168</v>
      </c>
      <c r="D58" t="s">
        <v>444</v>
      </c>
      <c r="E58" t="s">
        <v>445</v>
      </c>
      <c r="F58">
        <v>4</v>
      </c>
      <c r="G58">
        <v>1669841618.6875</v>
      </c>
      <c r="H58">
        <f t="shared" si="0"/>
        <v>1.2345860225780583E-3</v>
      </c>
      <c r="I58">
        <f t="shared" si="1"/>
        <v>1.2345860225780583</v>
      </c>
      <c r="J58">
        <f t="shared" si="2"/>
        <v>4.8156369343660996</v>
      </c>
      <c r="K58">
        <f t="shared" si="3"/>
        <v>261.08274999999998</v>
      </c>
      <c r="L58">
        <f t="shared" si="4"/>
        <v>139.46702146788471</v>
      </c>
      <c r="M58">
        <f t="shared" si="5"/>
        <v>14.050679115593731</v>
      </c>
      <c r="N58">
        <f t="shared" si="6"/>
        <v>26.30292024779137</v>
      </c>
      <c r="O58">
        <f t="shared" si="7"/>
        <v>6.7188585942286383E-2</v>
      </c>
      <c r="P58">
        <f t="shared" si="8"/>
        <v>3.6668046728196142</v>
      </c>
      <c r="Q58">
        <f t="shared" si="9"/>
        <v>6.6512059691773512E-2</v>
      </c>
      <c r="R58">
        <f t="shared" si="10"/>
        <v>4.1630252682568737E-2</v>
      </c>
      <c r="S58">
        <f t="shared" si="11"/>
        <v>226.11784461205599</v>
      </c>
      <c r="T58">
        <f t="shared" si="12"/>
        <v>34.716790038887957</v>
      </c>
      <c r="U58">
        <f t="shared" si="13"/>
        <v>34.5970625</v>
      </c>
      <c r="V58">
        <f t="shared" si="14"/>
        <v>5.5235528180974383</v>
      </c>
      <c r="W58">
        <f t="shared" si="15"/>
        <v>70.380865536102604</v>
      </c>
      <c r="X58">
        <f t="shared" si="16"/>
        <v>3.7395003195752619</v>
      </c>
      <c r="Y58">
        <f t="shared" si="17"/>
        <v>5.313234344435628</v>
      </c>
      <c r="Z58">
        <f t="shared" si="18"/>
        <v>1.7840524985221764</v>
      </c>
      <c r="AA58">
        <f t="shared" si="19"/>
        <v>-54.445243595692375</v>
      </c>
      <c r="AB58">
        <f t="shared" si="20"/>
        <v>-137.82829515854564</v>
      </c>
      <c r="AC58">
        <f t="shared" si="21"/>
        <v>-8.7142798646089599</v>
      </c>
      <c r="AD58">
        <f t="shared" si="22"/>
        <v>25.130025993209017</v>
      </c>
      <c r="AE58">
        <f t="shared" si="23"/>
        <v>27.892011365106708</v>
      </c>
      <c r="AF58">
        <f t="shared" si="24"/>
        <v>1.4372346411593329</v>
      </c>
      <c r="AG58">
        <f t="shared" si="25"/>
        <v>4.8156369343660996</v>
      </c>
      <c r="AH58">
        <v>283.05060358096569</v>
      </c>
      <c r="AI58">
        <v>274.24217575757569</v>
      </c>
      <c r="AJ58">
        <v>1.7074326859490869</v>
      </c>
      <c r="AK58">
        <v>65.005134469624949</v>
      </c>
      <c r="AL58">
        <f t="shared" si="26"/>
        <v>1.2345860225780583</v>
      </c>
      <c r="AM58">
        <v>36.605148325405452</v>
      </c>
      <c r="AN58">
        <v>37.100872058823533</v>
      </c>
      <c r="AO58">
        <v>-3.5758835624784681E-4</v>
      </c>
      <c r="AP58">
        <v>88.433336690688336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46952.112276661494</v>
      </c>
      <c r="AV58">
        <f t="shared" si="30"/>
        <v>1199.9974999999999</v>
      </c>
      <c r="AW58">
        <f t="shared" si="31"/>
        <v>1025.9244510943292</v>
      </c>
      <c r="AX58">
        <f t="shared" si="32"/>
        <v>0.85493882370115715</v>
      </c>
      <c r="AY58">
        <f t="shared" si="33"/>
        <v>0.18843192974323364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1669841618.6875</v>
      </c>
      <c r="BF58">
        <v>261.08274999999998</v>
      </c>
      <c r="BG58">
        <v>272.82462500000003</v>
      </c>
      <c r="BH58">
        <v>37.118274999999997</v>
      </c>
      <c r="BI58">
        <v>36.543424999999999</v>
      </c>
      <c r="BJ58">
        <v>264.42950000000002</v>
      </c>
      <c r="BK58">
        <v>36.983874999999998</v>
      </c>
      <c r="BL58">
        <v>649.99475000000007</v>
      </c>
      <c r="BM58">
        <v>100.6455</v>
      </c>
      <c r="BN58">
        <v>0.1000308625</v>
      </c>
      <c r="BO58">
        <v>33.899850000000001</v>
      </c>
      <c r="BP58">
        <v>34.5970625</v>
      </c>
      <c r="BQ58">
        <v>999.9</v>
      </c>
      <c r="BR58">
        <v>0</v>
      </c>
      <c r="BS58">
        <v>0</v>
      </c>
      <c r="BT58">
        <v>8998.75</v>
      </c>
      <c r="BU58">
        <v>0</v>
      </c>
      <c r="BV58">
        <v>866.84912499999996</v>
      </c>
      <c r="BW58">
        <v>-11.7417625</v>
      </c>
      <c r="BX58">
        <v>271.14749999999998</v>
      </c>
      <c r="BY58">
        <v>283.17250000000001</v>
      </c>
      <c r="BZ58">
        <v>0.57483174999999997</v>
      </c>
      <c r="CA58">
        <v>272.82462500000003</v>
      </c>
      <c r="CB58">
        <v>36.543424999999999</v>
      </c>
      <c r="CC58">
        <v>3.7357925000000001</v>
      </c>
      <c r="CD58">
        <v>3.67794</v>
      </c>
      <c r="CE58">
        <v>27.7312625</v>
      </c>
      <c r="CF58">
        <v>27.464324999999999</v>
      </c>
      <c r="CG58">
        <v>1199.9974999999999</v>
      </c>
      <c r="CH58">
        <v>0.49995699999999998</v>
      </c>
      <c r="CI58">
        <v>0.50004300000000002</v>
      </c>
      <c r="CJ58">
        <v>0</v>
      </c>
      <c r="CK58">
        <v>909.34187499999996</v>
      </c>
      <c r="CL58">
        <v>4.9990899999999998</v>
      </c>
      <c r="CM58">
        <v>9403.3774999999987</v>
      </c>
      <c r="CN58">
        <v>9557.6850000000013</v>
      </c>
      <c r="CO58">
        <v>44.75</v>
      </c>
      <c r="CP58">
        <v>46.625</v>
      </c>
      <c r="CQ58">
        <v>45.561999999999998</v>
      </c>
      <c r="CR58">
        <v>45.875</v>
      </c>
      <c r="CS58">
        <v>46.125</v>
      </c>
      <c r="CT58">
        <v>597.44625000000008</v>
      </c>
      <c r="CU58">
        <v>597.55124999999998</v>
      </c>
      <c r="CV58">
        <v>0</v>
      </c>
      <c r="CW58">
        <v>1669841630.5999999</v>
      </c>
      <c r="CX58">
        <v>0</v>
      </c>
      <c r="CY58">
        <v>1669837671.5999999</v>
      </c>
      <c r="CZ58" t="s">
        <v>356</v>
      </c>
      <c r="DA58">
        <v>1669837671.5999999</v>
      </c>
      <c r="DB58">
        <v>1669837668.5999999</v>
      </c>
      <c r="DC58">
        <v>3</v>
      </c>
      <c r="DD58">
        <v>-1.2E-2</v>
      </c>
      <c r="DE58">
        <v>-1E-3</v>
      </c>
      <c r="DF58">
        <v>-3.61</v>
      </c>
      <c r="DG58">
        <v>0.13400000000000001</v>
      </c>
      <c r="DH58">
        <v>415</v>
      </c>
      <c r="DI58">
        <v>36</v>
      </c>
      <c r="DJ58">
        <v>0.51</v>
      </c>
      <c r="DK58">
        <v>0.24</v>
      </c>
      <c r="DL58">
        <v>-11.555048780487811</v>
      </c>
      <c r="DM58">
        <v>-1.0924829268292799</v>
      </c>
      <c r="DN58">
        <v>0.10995002883117511</v>
      </c>
      <c r="DO58">
        <v>0</v>
      </c>
      <c r="DP58">
        <v>0.51220580487804868</v>
      </c>
      <c r="DQ58">
        <v>0.239196041811847</v>
      </c>
      <c r="DR58">
        <v>2.9058442627951129E-2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3.2944</v>
      </c>
      <c r="EB58">
        <v>2.6254</v>
      </c>
      <c r="EC58">
        <v>7.0492299999999994E-2</v>
      </c>
      <c r="ED58">
        <v>7.1730699999999994E-2</v>
      </c>
      <c r="EE58">
        <v>0.14648</v>
      </c>
      <c r="EF58">
        <v>0.14327200000000001</v>
      </c>
      <c r="EG58">
        <v>28055</v>
      </c>
      <c r="EH58">
        <v>28508.799999999999</v>
      </c>
      <c r="EI58">
        <v>28088.2</v>
      </c>
      <c r="EJ58">
        <v>29571.4</v>
      </c>
      <c r="EK58">
        <v>32977.9</v>
      </c>
      <c r="EL58">
        <v>35165.800000000003</v>
      </c>
      <c r="EM58">
        <v>39642.300000000003</v>
      </c>
      <c r="EN58">
        <v>42268.4</v>
      </c>
      <c r="EO58">
        <v>2.18228</v>
      </c>
      <c r="EP58">
        <v>2.1384300000000001</v>
      </c>
      <c r="EQ58">
        <v>0.146706</v>
      </c>
      <c r="ER58">
        <v>0</v>
      </c>
      <c r="ES58">
        <v>32.215800000000002</v>
      </c>
      <c r="ET58">
        <v>999.9</v>
      </c>
      <c r="EU58">
        <v>68.099999999999994</v>
      </c>
      <c r="EV58">
        <v>37</v>
      </c>
      <c r="EW58">
        <v>42.665799999999997</v>
      </c>
      <c r="EX58">
        <v>57.476300000000002</v>
      </c>
      <c r="EY58">
        <v>-3.0248400000000002</v>
      </c>
      <c r="EZ58">
        <v>2</v>
      </c>
      <c r="FA58">
        <v>0.64306399999999997</v>
      </c>
      <c r="FB58">
        <v>1.0806500000000001</v>
      </c>
      <c r="FC58">
        <v>20.2685</v>
      </c>
      <c r="FD58">
        <v>5.2184900000000001</v>
      </c>
      <c r="FE58">
        <v>12.0099</v>
      </c>
      <c r="FF58">
        <v>4.9861500000000003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1.86219</v>
      </c>
      <c r="FN58">
        <v>1.8642700000000001</v>
      </c>
      <c r="FO58">
        <v>1.8603499999999999</v>
      </c>
      <c r="FP58">
        <v>1.8610800000000001</v>
      </c>
      <c r="FQ58">
        <v>1.86019</v>
      </c>
      <c r="FR58">
        <v>1.86188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-3.3540000000000001</v>
      </c>
      <c r="GH58">
        <v>0.13439999999999999</v>
      </c>
      <c r="GI58">
        <v>-2.8021434710705861</v>
      </c>
      <c r="GJ58">
        <v>-2.3075681364705448E-3</v>
      </c>
      <c r="GK58">
        <v>1.0095546511955911E-6</v>
      </c>
      <c r="GL58">
        <v>-2.6335145029951209E-10</v>
      </c>
      <c r="GM58">
        <v>0.1343800000000073</v>
      </c>
      <c r="GN58">
        <v>0</v>
      </c>
      <c r="GO58">
        <v>0</v>
      </c>
      <c r="GP58">
        <v>0</v>
      </c>
      <c r="GQ58">
        <v>4</v>
      </c>
      <c r="GR58">
        <v>2088</v>
      </c>
      <c r="GS58">
        <v>5</v>
      </c>
      <c r="GT58">
        <v>35</v>
      </c>
      <c r="GU58">
        <v>65.8</v>
      </c>
      <c r="GV58">
        <v>65.900000000000006</v>
      </c>
      <c r="GW58">
        <v>0.99975599999999998</v>
      </c>
      <c r="GX58">
        <v>2.5939899999999998</v>
      </c>
      <c r="GY58">
        <v>2.04834</v>
      </c>
      <c r="GZ58">
        <v>2.6171899999999999</v>
      </c>
      <c r="HA58">
        <v>2.1972700000000001</v>
      </c>
      <c r="HB58">
        <v>2.34253</v>
      </c>
      <c r="HC58">
        <v>41.4041</v>
      </c>
      <c r="HD58">
        <v>13.9131</v>
      </c>
      <c r="HE58">
        <v>18</v>
      </c>
      <c r="HF58">
        <v>693.90599999999995</v>
      </c>
      <c r="HG58">
        <v>730.59400000000005</v>
      </c>
      <c r="HH58">
        <v>30.9984</v>
      </c>
      <c r="HI58">
        <v>35.390300000000003</v>
      </c>
      <c r="HJ58">
        <v>29.999500000000001</v>
      </c>
      <c r="HK58">
        <v>35.310299999999998</v>
      </c>
      <c r="HL58">
        <v>35.3157</v>
      </c>
      <c r="HM58">
        <v>20.040099999999999</v>
      </c>
      <c r="HN58">
        <v>18.356400000000001</v>
      </c>
      <c r="HO58">
        <v>100</v>
      </c>
      <c r="HP58">
        <v>31</v>
      </c>
      <c r="HQ58">
        <v>290.87400000000002</v>
      </c>
      <c r="HR58">
        <v>36.544499999999999</v>
      </c>
      <c r="HS58">
        <v>98.966999999999999</v>
      </c>
      <c r="HT58">
        <v>98.016199999999998</v>
      </c>
    </row>
    <row r="59" spans="1:228" x14ac:dyDescent="0.2">
      <c r="A59">
        <v>44</v>
      </c>
      <c r="B59">
        <v>1669841625</v>
      </c>
      <c r="C59">
        <v>172</v>
      </c>
      <c r="D59" t="s">
        <v>446</v>
      </c>
      <c r="E59" t="s">
        <v>447</v>
      </c>
      <c r="F59">
        <v>4</v>
      </c>
      <c r="G59">
        <v>1669841623</v>
      </c>
      <c r="H59">
        <f t="shared" si="0"/>
        <v>1.2230438118087167E-3</v>
      </c>
      <c r="I59">
        <f t="shared" si="1"/>
        <v>1.2230438118087166</v>
      </c>
      <c r="J59">
        <f t="shared" si="2"/>
        <v>4.7338343195701089</v>
      </c>
      <c r="K59">
        <f t="shared" si="3"/>
        <v>268.24985714285719</v>
      </c>
      <c r="L59">
        <f t="shared" si="4"/>
        <v>147.37102277304783</v>
      </c>
      <c r="M59">
        <f t="shared" si="5"/>
        <v>14.847061991189305</v>
      </c>
      <c r="N59">
        <f t="shared" si="6"/>
        <v>27.025138206858276</v>
      </c>
      <c r="O59">
        <f t="shared" si="7"/>
        <v>6.6592159788811486E-2</v>
      </c>
      <c r="P59">
        <f t="shared" si="8"/>
        <v>3.6726204502438144</v>
      </c>
      <c r="Q59">
        <f t="shared" si="9"/>
        <v>6.5928568210088564E-2</v>
      </c>
      <c r="R59">
        <f t="shared" si="10"/>
        <v>4.1264424977245868E-2</v>
      </c>
      <c r="S59">
        <f t="shared" si="11"/>
        <v>226.12049152278715</v>
      </c>
      <c r="T59">
        <f t="shared" si="12"/>
        <v>34.710115027325898</v>
      </c>
      <c r="U59">
        <f t="shared" si="13"/>
        <v>34.579771428571433</v>
      </c>
      <c r="V59">
        <f t="shared" si="14"/>
        <v>5.5182506293559532</v>
      </c>
      <c r="W59">
        <f t="shared" si="15"/>
        <v>70.329675798837272</v>
      </c>
      <c r="X59">
        <f t="shared" si="16"/>
        <v>3.7351344310972756</v>
      </c>
      <c r="Y59">
        <f t="shared" si="17"/>
        <v>5.3108938562162784</v>
      </c>
      <c r="Z59">
        <f t="shared" si="18"/>
        <v>1.7831161982586776</v>
      </c>
      <c r="AA59">
        <f t="shared" si="19"/>
        <v>-53.936232100764407</v>
      </c>
      <c r="AB59">
        <f t="shared" si="20"/>
        <v>-136.18606871951678</v>
      </c>
      <c r="AC59">
        <f t="shared" si="21"/>
        <v>-8.5957567775864074</v>
      </c>
      <c r="AD59">
        <f t="shared" si="22"/>
        <v>27.402433924919535</v>
      </c>
      <c r="AE59">
        <f t="shared" si="23"/>
        <v>28.099428636007374</v>
      </c>
      <c r="AF59">
        <f t="shared" si="24"/>
        <v>1.4198578063359941</v>
      </c>
      <c r="AG59">
        <f t="shared" si="25"/>
        <v>4.7338343195701089</v>
      </c>
      <c r="AH59">
        <v>290.03617825925738</v>
      </c>
      <c r="AI59">
        <v>281.17334545454548</v>
      </c>
      <c r="AJ59">
        <v>1.7301843720787129</v>
      </c>
      <c r="AK59">
        <v>65.005134469624949</v>
      </c>
      <c r="AL59">
        <f t="shared" si="26"/>
        <v>1.2230438118087166</v>
      </c>
      <c r="AM59">
        <v>36.510969868652687</v>
      </c>
      <c r="AN59">
        <v>37.061927058823521</v>
      </c>
      <c r="AO59">
        <v>-1.151347172321069E-2</v>
      </c>
      <c r="AP59">
        <v>88.433336690688336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47056.820820590365</v>
      </c>
      <c r="AV59">
        <f t="shared" si="30"/>
        <v>1200.011428571428</v>
      </c>
      <c r="AW59">
        <f t="shared" si="31"/>
        <v>1025.9363707371949</v>
      </c>
      <c r="AX59">
        <f t="shared" si="32"/>
        <v>0.8549388333397262</v>
      </c>
      <c r="AY59">
        <f t="shared" si="33"/>
        <v>0.18843194834567178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1669841623</v>
      </c>
      <c r="BF59">
        <v>268.24985714285719</v>
      </c>
      <c r="BG59">
        <v>280.08</v>
      </c>
      <c r="BH59">
        <v>37.074714285714279</v>
      </c>
      <c r="BI59">
        <v>36.506799999999998</v>
      </c>
      <c r="BJ59">
        <v>271.60957142857143</v>
      </c>
      <c r="BK59">
        <v>36.940328571428573</v>
      </c>
      <c r="BL59">
        <v>650.0075714285714</v>
      </c>
      <c r="BM59">
        <v>100.64614285714281</v>
      </c>
      <c r="BN59">
        <v>9.9999171428571426E-2</v>
      </c>
      <c r="BO59">
        <v>33.891957142857137</v>
      </c>
      <c r="BP59">
        <v>34.579771428571433</v>
      </c>
      <c r="BQ59">
        <v>999.89999999999986</v>
      </c>
      <c r="BR59">
        <v>0</v>
      </c>
      <c r="BS59">
        <v>0</v>
      </c>
      <c r="BT59">
        <v>9018.8385714285723</v>
      </c>
      <c r="BU59">
        <v>0</v>
      </c>
      <c r="BV59">
        <v>830.76714285714286</v>
      </c>
      <c r="BW59">
        <v>-11.830185714285721</v>
      </c>
      <c r="BX59">
        <v>278.57814285714278</v>
      </c>
      <c r="BY59">
        <v>290.69214285714281</v>
      </c>
      <c r="BZ59">
        <v>0.56793300000000002</v>
      </c>
      <c r="CA59">
        <v>280.08</v>
      </c>
      <c r="CB59">
        <v>36.506799999999998</v>
      </c>
      <c r="CC59">
        <v>3.7314214285714291</v>
      </c>
      <c r="CD59">
        <v>3.674261428571429</v>
      </c>
      <c r="CE59">
        <v>27.71122857142857</v>
      </c>
      <c r="CF59">
        <v>27.447242857142861</v>
      </c>
      <c r="CG59">
        <v>1200.011428571428</v>
      </c>
      <c r="CH59">
        <v>0.4999570000000001</v>
      </c>
      <c r="CI59">
        <v>0.5000429999999999</v>
      </c>
      <c r="CJ59">
        <v>0</v>
      </c>
      <c r="CK59">
        <v>909.39371428571417</v>
      </c>
      <c r="CL59">
        <v>4.9990899999999998</v>
      </c>
      <c r="CM59">
        <v>9406.01</v>
      </c>
      <c r="CN59">
        <v>9557.7800000000007</v>
      </c>
      <c r="CO59">
        <v>44.75</v>
      </c>
      <c r="CP59">
        <v>46.625</v>
      </c>
      <c r="CQ59">
        <v>45.561999999999998</v>
      </c>
      <c r="CR59">
        <v>45.875</v>
      </c>
      <c r="CS59">
        <v>46.125</v>
      </c>
      <c r="CT59">
        <v>597.45285714285717</v>
      </c>
      <c r="CU59">
        <v>597.55857142857144</v>
      </c>
      <c r="CV59">
        <v>0</v>
      </c>
      <c r="CW59">
        <v>1669841634.8</v>
      </c>
      <c r="CX59">
        <v>0</v>
      </c>
      <c r="CY59">
        <v>1669837671.5999999</v>
      </c>
      <c r="CZ59" t="s">
        <v>356</v>
      </c>
      <c r="DA59">
        <v>1669837671.5999999</v>
      </c>
      <c r="DB59">
        <v>1669837668.5999999</v>
      </c>
      <c r="DC59">
        <v>3</v>
      </c>
      <c r="DD59">
        <v>-1.2E-2</v>
      </c>
      <c r="DE59">
        <v>-1E-3</v>
      </c>
      <c r="DF59">
        <v>-3.61</v>
      </c>
      <c r="DG59">
        <v>0.13400000000000001</v>
      </c>
      <c r="DH59">
        <v>415</v>
      </c>
      <c r="DI59">
        <v>36</v>
      </c>
      <c r="DJ59">
        <v>0.51</v>
      </c>
      <c r="DK59">
        <v>0.24</v>
      </c>
      <c r="DL59">
        <v>-11.638743902439019</v>
      </c>
      <c r="DM59">
        <v>-1.1833233449477429</v>
      </c>
      <c r="DN59">
        <v>0.1197912107382542</v>
      </c>
      <c r="DO59">
        <v>0</v>
      </c>
      <c r="DP59">
        <v>0.53088726829268296</v>
      </c>
      <c r="DQ59">
        <v>0.29310399303135981</v>
      </c>
      <c r="DR59">
        <v>3.4416390941175448E-2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3.2947600000000001</v>
      </c>
      <c r="EB59">
        <v>2.62534</v>
      </c>
      <c r="EC59">
        <v>7.1959400000000007E-2</v>
      </c>
      <c r="ED59">
        <v>7.3168399999999995E-2</v>
      </c>
      <c r="EE59">
        <v>0.146395</v>
      </c>
      <c r="EF59">
        <v>0.143264</v>
      </c>
      <c r="EG59">
        <v>28011.4</v>
      </c>
      <c r="EH59">
        <v>28464.5</v>
      </c>
      <c r="EI59">
        <v>28088.799999999999</v>
      </c>
      <c r="EJ59">
        <v>29571.3</v>
      </c>
      <c r="EK59">
        <v>32982</v>
      </c>
      <c r="EL59">
        <v>35166.300000000003</v>
      </c>
      <c r="EM59">
        <v>39643.199999999997</v>
      </c>
      <c r="EN59">
        <v>42268.5</v>
      </c>
      <c r="EO59">
        <v>2.18255</v>
      </c>
      <c r="EP59">
        <v>2.1383800000000002</v>
      </c>
      <c r="EQ59">
        <v>0.14666499999999999</v>
      </c>
      <c r="ER59">
        <v>0</v>
      </c>
      <c r="ES59">
        <v>32.205199999999998</v>
      </c>
      <c r="ET59">
        <v>999.9</v>
      </c>
      <c r="EU59">
        <v>68.099999999999994</v>
      </c>
      <c r="EV59">
        <v>37</v>
      </c>
      <c r="EW59">
        <v>42.658799999999999</v>
      </c>
      <c r="EX59">
        <v>57.146299999999997</v>
      </c>
      <c r="EY59">
        <v>-3.0528900000000001</v>
      </c>
      <c r="EZ59">
        <v>2</v>
      </c>
      <c r="FA59">
        <v>0.64279500000000001</v>
      </c>
      <c r="FB59">
        <v>1.0748</v>
      </c>
      <c r="FC59">
        <v>20.2684</v>
      </c>
      <c r="FD59">
        <v>5.2186399999999997</v>
      </c>
      <c r="FE59">
        <v>12.0099</v>
      </c>
      <c r="FF59">
        <v>4.9862000000000002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1.8643000000000001</v>
      </c>
      <c r="FO59">
        <v>1.8603499999999999</v>
      </c>
      <c r="FP59">
        <v>1.8610800000000001</v>
      </c>
      <c r="FQ59">
        <v>1.8602000000000001</v>
      </c>
      <c r="FR59">
        <v>1.86188</v>
      </c>
      <c r="FS59">
        <v>1.8584000000000001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-3.3660000000000001</v>
      </c>
      <c r="GH59">
        <v>0.13439999999999999</v>
      </c>
      <c r="GI59">
        <v>-2.8021434710705861</v>
      </c>
      <c r="GJ59">
        <v>-2.3075681364705448E-3</v>
      </c>
      <c r="GK59">
        <v>1.0095546511955911E-6</v>
      </c>
      <c r="GL59">
        <v>-2.6335145029951209E-10</v>
      </c>
      <c r="GM59">
        <v>0.1343800000000073</v>
      </c>
      <c r="GN59">
        <v>0</v>
      </c>
      <c r="GO59">
        <v>0</v>
      </c>
      <c r="GP59">
        <v>0</v>
      </c>
      <c r="GQ59">
        <v>4</v>
      </c>
      <c r="GR59">
        <v>2088</v>
      </c>
      <c r="GS59">
        <v>5</v>
      </c>
      <c r="GT59">
        <v>35</v>
      </c>
      <c r="GU59">
        <v>65.900000000000006</v>
      </c>
      <c r="GV59">
        <v>65.900000000000006</v>
      </c>
      <c r="GW59">
        <v>1.01929</v>
      </c>
      <c r="GX59">
        <v>2.6013199999999999</v>
      </c>
      <c r="GY59">
        <v>2.04834</v>
      </c>
      <c r="GZ59">
        <v>2.6159699999999999</v>
      </c>
      <c r="HA59">
        <v>2.1972700000000001</v>
      </c>
      <c r="HB59">
        <v>2.3754900000000001</v>
      </c>
      <c r="HC59">
        <v>41.4041</v>
      </c>
      <c r="HD59">
        <v>13.921900000000001</v>
      </c>
      <c r="HE59">
        <v>18</v>
      </c>
      <c r="HF59">
        <v>694.09299999999996</v>
      </c>
      <c r="HG59">
        <v>730.50800000000004</v>
      </c>
      <c r="HH59">
        <v>30.9984</v>
      </c>
      <c r="HI59">
        <v>35.384799999999998</v>
      </c>
      <c r="HJ59">
        <v>29.999600000000001</v>
      </c>
      <c r="HK59">
        <v>35.3063</v>
      </c>
      <c r="HL59">
        <v>35.3125</v>
      </c>
      <c r="HM59">
        <v>20.428699999999999</v>
      </c>
      <c r="HN59">
        <v>18.356400000000001</v>
      </c>
      <c r="HO59">
        <v>100</v>
      </c>
      <c r="HP59">
        <v>31</v>
      </c>
      <c r="HQ59">
        <v>297.553</v>
      </c>
      <c r="HR59">
        <v>36.544499999999999</v>
      </c>
      <c r="HS59">
        <v>98.969300000000004</v>
      </c>
      <c r="HT59">
        <v>98.016099999999994</v>
      </c>
    </row>
    <row r="60" spans="1:228" x14ac:dyDescent="0.2">
      <c r="A60">
        <v>45</v>
      </c>
      <c r="B60">
        <v>1669841629</v>
      </c>
      <c r="C60">
        <v>176</v>
      </c>
      <c r="D60" t="s">
        <v>448</v>
      </c>
      <c r="E60" t="s">
        <v>449</v>
      </c>
      <c r="F60">
        <v>4</v>
      </c>
      <c r="G60">
        <v>1669841626.6875</v>
      </c>
      <c r="H60">
        <f t="shared" si="0"/>
        <v>1.232690858988614E-3</v>
      </c>
      <c r="I60">
        <f t="shared" si="1"/>
        <v>1.2326908589886141</v>
      </c>
      <c r="J60">
        <f t="shared" si="2"/>
        <v>5.1903473109750271</v>
      </c>
      <c r="K60">
        <f t="shared" si="3"/>
        <v>274.33662500000003</v>
      </c>
      <c r="L60">
        <f t="shared" si="4"/>
        <v>143.11142088957118</v>
      </c>
      <c r="M60">
        <f t="shared" si="5"/>
        <v>14.41778715988954</v>
      </c>
      <c r="N60">
        <f t="shared" si="6"/>
        <v>27.638095162680791</v>
      </c>
      <c r="O60">
        <f t="shared" si="7"/>
        <v>6.6998035032044101E-2</v>
      </c>
      <c r="P60">
        <f t="shared" si="8"/>
        <v>3.671583045605642</v>
      </c>
      <c r="Q60">
        <f t="shared" si="9"/>
        <v>6.6326185985915012E-2</v>
      </c>
      <c r="R60">
        <f t="shared" si="10"/>
        <v>4.151366761469151E-2</v>
      </c>
      <c r="S60">
        <f t="shared" si="11"/>
        <v>226.12114423705765</v>
      </c>
      <c r="T60">
        <f t="shared" si="12"/>
        <v>34.702096859307808</v>
      </c>
      <c r="U60">
        <f t="shared" si="13"/>
        <v>34.5827125</v>
      </c>
      <c r="V60">
        <f t="shared" si="14"/>
        <v>5.5191521763699969</v>
      </c>
      <c r="W60">
        <f t="shared" si="15"/>
        <v>70.309168800354556</v>
      </c>
      <c r="X60">
        <f t="shared" si="16"/>
        <v>3.7327490401048764</v>
      </c>
      <c r="Y60">
        <f t="shared" si="17"/>
        <v>5.3090501620125155</v>
      </c>
      <c r="Z60">
        <f t="shared" si="18"/>
        <v>1.7864031362651205</v>
      </c>
      <c r="AA60">
        <f t="shared" si="19"/>
        <v>-54.361666881397881</v>
      </c>
      <c r="AB60">
        <f t="shared" si="20"/>
        <v>-137.96089389319141</v>
      </c>
      <c r="AC60">
        <f t="shared" si="21"/>
        <v>-8.7101009811769767</v>
      </c>
      <c r="AD60">
        <f t="shared" si="22"/>
        <v>25.088482481291379</v>
      </c>
      <c r="AE60">
        <f t="shared" si="23"/>
        <v>28.334147143785469</v>
      </c>
      <c r="AF60">
        <f t="shared" si="24"/>
        <v>1.3683445319773753</v>
      </c>
      <c r="AG60">
        <f t="shared" si="25"/>
        <v>5.1903473109750271</v>
      </c>
      <c r="AH60">
        <v>296.98400554352781</v>
      </c>
      <c r="AI60">
        <v>287.99516969696958</v>
      </c>
      <c r="AJ60">
        <v>1.712250980845007</v>
      </c>
      <c r="AK60">
        <v>65.005134469624949</v>
      </c>
      <c r="AL60">
        <f t="shared" si="26"/>
        <v>1.2326908589886141</v>
      </c>
      <c r="AM60">
        <v>36.505795531621523</v>
      </c>
      <c r="AN60">
        <v>37.041908823529432</v>
      </c>
      <c r="AO60">
        <v>-8.0267299595822659E-3</v>
      </c>
      <c r="AP60">
        <v>88.433336690688336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47039.30521736329</v>
      </c>
      <c r="AV60">
        <f t="shared" si="30"/>
        <v>1200.0150000000001</v>
      </c>
      <c r="AW60">
        <f t="shared" si="31"/>
        <v>1025.9394135943303</v>
      </c>
      <c r="AX60">
        <f t="shared" si="32"/>
        <v>0.85493882459330117</v>
      </c>
      <c r="AY60">
        <f t="shared" si="33"/>
        <v>0.18843193146507137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1669841626.6875</v>
      </c>
      <c r="BF60">
        <v>274.33662500000003</v>
      </c>
      <c r="BG60">
        <v>286.26175000000001</v>
      </c>
      <c r="BH60">
        <v>37.051387499999997</v>
      </c>
      <c r="BI60">
        <v>36.504075</v>
      </c>
      <c r="BJ60">
        <v>277.70749999999998</v>
      </c>
      <c r="BK60">
        <v>36.917012499999998</v>
      </c>
      <c r="BL60">
        <v>650.02037500000006</v>
      </c>
      <c r="BM60">
        <v>100.645375</v>
      </c>
      <c r="BN60">
        <v>9.9814099999999989E-2</v>
      </c>
      <c r="BO60">
        <v>33.885737499999998</v>
      </c>
      <c r="BP60">
        <v>34.5827125</v>
      </c>
      <c r="BQ60">
        <v>999.9</v>
      </c>
      <c r="BR60">
        <v>0</v>
      </c>
      <c r="BS60">
        <v>0</v>
      </c>
      <c r="BT60">
        <v>9015.3125</v>
      </c>
      <c r="BU60">
        <v>0</v>
      </c>
      <c r="BV60">
        <v>799.92212500000005</v>
      </c>
      <c r="BW60">
        <v>-11.9251375</v>
      </c>
      <c r="BX60">
        <v>284.89237500000002</v>
      </c>
      <c r="BY60">
        <v>297.10750000000002</v>
      </c>
      <c r="BZ60">
        <v>0.54732599999999998</v>
      </c>
      <c r="CA60">
        <v>286.26175000000001</v>
      </c>
      <c r="CB60">
        <v>36.504075</v>
      </c>
      <c r="CC60">
        <v>3.7290450000000002</v>
      </c>
      <c r="CD60">
        <v>3.6739600000000001</v>
      </c>
      <c r="CE60">
        <v>27.7003375</v>
      </c>
      <c r="CF60">
        <v>27.44585</v>
      </c>
      <c r="CG60">
        <v>1200.0150000000001</v>
      </c>
      <c r="CH60">
        <v>0.49995699999999998</v>
      </c>
      <c r="CI60">
        <v>0.50004300000000002</v>
      </c>
      <c r="CJ60">
        <v>0</v>
      </c>
      <c r="CK60">
        <v>909.7672500000001</v>
      </c>
      <c r="CL60">
        <v>4.9990899999999998</v>
      </c>
      <c r="CM60">
        <v>9408.2487499999988</v>
      </c>
      <c r="CN60">
        <v>9557.8449999999993</v>
      </c>
      <c r="CO60">
        <v>44.718499999999999</v>
      </c>
      <c r="CP60">
        <v>46.609250000000003</v>
      </c>
      <c r="CQ60">
        <v>45.561999999999998</v>
      </c>
      <c r="CR60">
        <v>45.819875000000003</v>
      </c>
      <c r="CS60">
        <v>46.093499999999999</v>
      </c>
      <c r="CT60">
        <v>597.45500000000004</v>
      </c>
      <c r="CU60">
        <v>597.55999999999995</v>
      </c>
      <c r="CV60">
        <v>0</v>
      </c>
      <c r="CW60">
        <v>1669841638.4000001</v>
      </c>
      <c r="CX60">
        <v>0</v>
      </c>
      <c r="CY60">
        <v>1669837671.5999999</v>
      </c>
      <c r="CZ60" t="s">
        <v>356</v>
      </c>
      <c r="DA60">
        <v>1669837671.5999999</v>
      </c>
      <c r="DB60">
        <v>1669837668.5999999</v>
      </c>
      <c r="DC60">
        <v>3</v>
      </c>
      <c r="DD60">
        <v>-1.2E-2</v>
      </c>
      <c r="DE60">
        <v>-1E-3</v>
      </c>
      <c r="DF60">
        <v>-3.61</v>
      </c>
      <c r="DG60">
        <v>0.13400000000000001</v>
      </c>
      <c r="DH60">
        <v>415</v>
      </c>
      <c r="DI60">
        <v>36</v>
      </c>
      <c r="DJ60">
        <v>0.51</v>
      </c>
      <c r="DK60">
        <v>0.24</v>
      </c>
      <c r="DL60">
        <v>-11.71528536585366</v>
      </c>
      <c r="DM60">
        <v>-1.290089895470405</v>
      </c>
      <c r="DN60">
        <v>0.1299340781469224</v>
      </c>
      <c r="DO60">
        <v>0</v>
      </c>
      <c r="DP60">
        <v>0.54200868292682935</v>
      </c>
      <c r="DQ60">
        <v>0.19932031358885069</v>
      </c>
      <c r="DR60">
        <v>2.9876741518738509E-2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3.2944800000000001</v>
      </c>
      <c r="EB60">
        <v>2.6252200000000001</v>
      </c>
      <c r="EC60">
        <v>7.3396199999999995E-2</v>
      </c>
      <c r="ED60">
        <v>7.4612800000000007E-2</v>
      </c>
      <c r="EE60">
        <v>0.14633499999999999</v>
      </c>
      <c r="EF60">
        <v>0.14325399999999999</v>
      </c>
      <c r="EG60">
        <v>27967.599999999999</v>
      </c>
      <c r="EH60">
        <v>28421</v>
      </c>
      <c r="EI60">
        <v>28088.400000000001</v>
      </c>
      <c r="EJ60">
        <v>29572.1</v>
      </c>
      <c r="EK60">
        <v>32984</v>
      </c>
      <c r="EL60">
        <v>35167.599999999999</v>
      </c>
      <c r="EM60">
        <v>39642.699999999997</v>
      </c>
      <c r="EN60">
        <v>42269.5</v>
      </c>
      <c r="EO60">
        <v>2.1823000000000001</v>
      </c>
      <c r="EP60">
        <v>2.1387200000000002</v>
      </c>
      <c r="EQ60">
        <v>0.14755099999999999</v>
      </c>
      <c r="ER60">
        <v>0</v>
      </c>
      <c r="ES60">
        <v>32.195900000000002</v>
      </c>
      <c r="ET60">
        <v>999.9</v>
      </c>
      <c r="EU60">
        <v>68.099999999999994</v>
      </c>
      <c r="EV60">
        <v>37</v>
      </c>
      <c r="EW60">
        <v>42.659700000000001</v>
      </c>
      <c r="EX60">
        <v>57.296300000000002</v>
      </c>
      <c r="EY60">
        <v>-3.0969500000000001</v>
      </c>
      <c r="EZ60">
        <v>2</v>
      </c>
      <c r="FA60">
        <v>0.64229199999999997</v>
      </c>
      <c r="FB60">
        <v>1.0694900000000001</v>
      </c>
      <c r="FC60">
        <v>20.2684</v>
      </c>
      <c r="FD60">
        <v>5.2178899999999997</v>
      </c>
      <c r="FE60">
        <v>12.0099</v>
      </c>
      <c r="FF60">
        <v>4.9859499999999999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1.8642799999999999</v>
      </c>
      <c r="FO60">
        <v>1.8603499999999999</v>
      </c>
      <c r="FP60">
        <v>1.86107</v>
      </c>
      <c r="FQ60">
        <v>1.86019</v>
      </c>
      <c r="FR60">
        <v>1.86188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-3.3769999999999998</v>
      </c>
      <c r="GH60">
        <v>0.13439999999999999</v>
      </c>
      <c r="GI60">
        <v>-2.8021434710705861</v>
      </c>
      <c r="GJ60">
        <v>-2.3075681364705448E-3</v>
      </c>
      <c r="GK60">
        <v>1.0095546511955911E-6</v>
      </c>
      <c r="GL60">
        <v>-2.6335145029951209E-10</v>
      </c>
      <c r="GM60">
        <v>0.1343800000000073</v>
      </c>
      <c r="GN60">
        <v>0</v>
      </c>
      <c r="GO60">
        <v>0</v>
      </c>
      <c r="GP60">
        <v>0</v>
      </c>
      <c r="GQ60">
        <v>4</v>
      </c>
      <c r="GR60">
        <v>2088</v>
      </c>
      <c r="GS60">
        <v>5</v>
      </c>
      <c r="GT60">
        <v>35</v>
      </c>
      <c r="GU60">
        <v>66</v>
      </c>
      <c r="GV60">
        <v>66</v>
      </c>
      <c r="GW60">
        <v>1.0388200000000001</v>
      </c>
      <c r="GX60">
        <v>2.6025399999999999</v>
      </c>
      <c r="GY60">
        <v>2.04834</v>
      </c>
      <c r="GZ60">
        <v>2.6171899999999999</v>
      </c>
      <c r="HA60">
        <v>2.1972700000000001</v>
      </c>
      <c r="HB60">
        <v>2.33887</v>
      </c>
      <c r="HC60">
        <v>41.4041</v>
      </c>
      <c r="HD60">
        <v>13.904400000000001</v>
      </c>
      <c r="HE60">
        <v>18</v>
      </c>
      <c r="HF60">
        <v>693.84799999999996</v>
      </c>
      <c r="HG60">
        <v>730.79399999999998</v>
      </c>
      <c r="HH60">
        <v>30.9985</v>
      </c>
      <c r="HI60">
        <v>35.3797</v>
      </c>
      <c r="HJ60">
        <v>29.999600000000001</v>
      </c>
      <c r="HK60">
        <v>35.302799999999998</v>
      </c>
      <c r="HL60">
        <v>35.308399999999999</v>
      </c>
      <c r="HM60">
        <v>20.814299999999999</v>
      </c>
      <c r="HN60">
        <v>18.356400000000001</v>
      </c>
      <c r="HO60">
        <v>100</v>
      </c>
      <c r="HP60">
        <v>31</v>
      </c>
      <c r="HQ60">
        <v>304.23099999999999</v>
      </c>
      <c r="HR60">
        <v>36.544499999999999</v>
      </c>
      <c r="HS60">
        <v>98.9679</v>
      </c>
      <c r="HT60">
        <v>98.018600000000006</v>
      </c>
    </row>
    <row r="61" spans="1:228" x14ac:dyDescent="0.2">
      <c r="A61">
        <v>46</v>
      </c>
      <c r="B61">
        <v>1669841633</v>
      </c>
      <c r="C61">
        <v>180</v>
      </c>
      <c r="D61" t="s">
        <v>450</v>
      </c>
      <c r="E61" t="s">
        <v>451</v>
      </c>
      <c r="F61">
        <v>4</v>
      </c>
      <c r="G61">
        <v>1669841631</v>
      </c>
      <c r="H61">
        <f t="shared" si="0"/>
        <v>1.2297157159771996E-3</v>
      </c>
      <c r="I61">
        <f t="shared" si="1"/>
        <v>1.2297157159771996</v>
      </c>
      <c r="J61">
        <f t="shared" si="2"/>
        <v>5.4218660577234798</v>
      </c>
      <c r="K61">
        <f t="shared" si="3"/>
        <v>281.49700000000001</v>
      </c>
      <c r="L61">
        <f t="shared" si="4"/>
        <v>144.2376666241191</v>
      </c>
      <c r="M61">
        <f t="shared" si="5"/>
        <v>14.531253820266295</v>
      </c>
      <c r="N61">
        <f t="shared" si="6"/>
        <v>28.359474001359754</v>
      </c>
      <c r="O61">
        <f t="shared" si="7"/>
        <v>6.6827456028391741E-2</v>
      </c>
      <c r="P61">
        <f t="shared" si="8"/>
        <v>3.6623588777781766</v>
      </c>
      <c r="Q61">
        <f t="shared" si="9"/>
        <v>6.6157339936571677E-2</v>
      </c>
      <c r="R61">
        <f t="shared" si="10"/>
        <v>4.140798460204527E-2</v>
      </c>
      <c r="S61">
        <f t="shared" si="11"/>
        <v>226.11835962908626</v>
      </c>
      <c r="T61">
        <f t="shared" si="12"/>
        <v>34.700821388960918</v>
      </c>
      <c r="U61">
        <f t="shared" si="13"/>
        <v>34.577442857142863</v>
      </c>
      <c r="V61">
        <f t="shared" si="14"/>
        <v>5.5175369270225163</v>
      </c>
      <c r="W61">
        <f t="shared" si="15"/>
        <v>70.288667403978621</v>
      </c>
      <c r="X61">
        <f t="shared" si="16"/>
        <v>3.7308642102028431</v>
      </c>
      <c r="Y61">
        <f t="shared" si="17"/>
        <v>5.3079171194980734</v>
      </c>
      <c r="Z61">
        <f t="shared" si="18"/>
        <v>1.7866727168196732</v>
      </c>
      <c r="AA61">
        <f t="shared" si="19"/>
        <v>-54.230463074594503</v>
      </c>
      <c r="AB61">
        <f t="shared" si="20"/>
        <v>-137.32870264829927</v>
      </c>
      <c r="AC61">
        <f t="shared" si="21"/>
        <v>-8.6916390420871732</v>
      </c>
      <c r="AD61">
        <f t="shared" si="22"/>
        <v>25.86755486410533</v>
      </c>
      <c r="AE61">
        <f t="shared" si="23"/>
        <v>28.511829683272691</v>
      </c>
      <c r="AF61">
        <f t="shared" si="24"/>
        <v>1.3254742366235865</v>
      </c>
      <c r="AG61">
        <f t="shared" si="25"/>
        <v>5.4218660577234798</v>
      </c>
      <c r="AH61">
        <v>303.95735071089302</v>
      </c>
      <c r="AI61">
        <v>294.88124848484841</v>
      </c>
      <c r="AJ61">
        <v>1.709132953131675</v>
      </c>
      <c r="AK61">
        <v>65.005134469624949</v>
      </c>
      <c r="AL61">
        <f t="shared" si="26"/>
        <v>1.2297157159771996</v>
      </c>
      <c r="AM61">
        <v>36.503172156255509</v>
      </c>
      <c r="AN61">
        <v>37.029165882352927</v>
      </c>
      <c r="AO61">
        <v>-6.3641060912757244E-3</v>
      </c>
      <c r="AP61">
        <v>88.433336690688336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46875.752237393761</v>
      </c>
      <c r="AV61">
        <f t="shared" si="30"/>
        <v>1200.004285714286</v>
      </c>
      <c r="AW61">
        <f t="shared" si="31"/>
        <v>1025.9298568026356</v>
      </c>
      <c r="AX61">
        <f t="shared" si="32"/>
        <v>0.8549384939837652</v>
      </c>
      <c r="AY61">
        <f t="shared" si="33"/>
        <v>0.18843129338866688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1669841631</v>
      </c>
      <c r="BF61">
        <v>281.49700000000001</v>
      </c>
      <c r="BG61">
        <v>293.49457142857142</v>
      </c>
      <c r="BH61">
        <v>37.032671428571433</v>
      </c>
      <c r="BI61">
        <v>36.502514285714291</v>
      </c>
      <c r="BJ61">
        <v>284.88057142857139</v>
      </c>
      <c r="BK61">
        <v>36.898271428571427</v>
      </c>
      <c r="BL61">
        <v>650.0428571428572</v>
      </c>
      <c r="BM61">
        <v>100.6451428571429</v>
      </c>
      <c r="BN61">
        <v>0.1000658</v>
      </c>
      <c r="BO61">
        <v>33.881914285714281</v>
      </c>
      <c r="BP61">
        <v>34.577442857142863</v>
      </c>
      <c r="BQ61">
        <v>999.89999999999986</v>
      </c>
      <c r="BR61">
        <v>0</v>
      </c>
      <c r="BS61">
        <v>0</v>
      </c>
      <c r="BT61">
        <v>8983.3928571428569</v>
      </c>
      <c r="BU61">
        <v>0</v>
      </c>
      <c r="BV61">
        <v>763.01042857142863</v>
      </c>
      <c r="BW61">
        <v>-11.99741428571429</v>
      </c>
      <c r="BX61">
        <v>292.32271428571431</v>
      </c>
      <c r="BY61">
        <v>304.61357142857139</v>
      </c>
      <c r="BZ61">
        <v>0.5301758571428572</v>
      </c>
      <c r="CA61">
        <v>293.49457142857142</v>
      </c>
      <c r="CB61">
        <v>36.502514285714291</v>
      </c>
      <c r="CC61">
        <v>3.7271557142857139</v>
      </c>
      <c r="CD61">
        <v>3.6737957142857138</v>
      </c>
      <c r="CE61">
        <v>27.69164285714286</v>
      </c>
      <c r="CF61">
        <v>27.445071428571431</v>
      </c>
      <c r="CG61">
        <v>1200.004285714286</v>
      </c>
      <c r="CH61">
        <v>0.49996699999999988</v>
      </c>
      <c r="CI61">
        <v>0.50003300000000006</v>
      </c>
      <c r="CJ61">
        <v>0</v>
      </c>
      <c r="CK61">
        <v>909.98214285714289</v>
      </c>
      <c r="CL61">
        <v>4.9990899999999998</v>
      </c>
      <c r="CM61">
        <v>9410.9314285714299</v>
      </c>
      <c r="CN61">
        <v>9557.7742857142875</v>
      </c>
      <c r="CO61">
        <v>44.686999999999998</v>
      </c>
      <c r="CP61">
        <v>46.561999999999998</v>
      </c>
      <c r="CQ61">
        <v>45.5</v>
      </c>
      <c r="CR61">
        <v>45.811999999999998</v>
      </c>
      <c r="CS61">
        <v>46.061999999999998</v>
      </c>
      <c r="CT61">
        <v>597.4657142857144</v>
      </c>
      <c r="CU61">
        <v>597.54428571428559</v>
      </c>
      <c r="CV61">
        <v>0</v>
      </c>
      <c r="CW61">
        <v>1669841642.5999999</v>
      </c>
      <c r="CX61">
        <v>0</v>
      </c>
      <c r="CY61">
        <v>1669837671.5999999</v>
      </c>
      <c r="CZ61" t="s">
        <v>356</v>
      </c>
      <c r="DA61">
        <v>1669837671.5999999</v>
      </c>
      <c r="DB61">
        <v>1669837668.5999999</v>
      </c>
      <c r="DC61">
        <v>3</v>
      </c>
      <c r="DD61">
        <v>-1.2E-2</v>
      </c>
      <c r="DE61">
        <v>-1E-3</v>
      </c>
      <c r="DF61">
        <v>-3.61</v>
      </c>
      <c r="DG61">
        <v>0.13400000000000001</v>
      </c>
      <c r="DH61">
        <v>415</v>
      </c>
      <c r="DI61">
        <v>36</v>
      </c>
      <c r="DJ61">
        <v>0.51</v>
      </c>
      <c r="DK61">
        <v>0.24</v>
      </c>
      <c r="DL61">
        <v>-11.8181475</v>
      </c>
      <c r="DM61">
        <v>-1.3179230769230761</v>
      </c>
      <c r="DN61">
        <v>0.13003593923892739</v>
      </c>
      <c r="DO61">
        <v>0</v>
      </c>
      <c r="DP61">
        <v>0.54610815000000001</v>
      </c>
      <c r="DQ61">
        <v>5.0857373358347682E-2</v>
      </c>
      <c r="DR61">
        <v>2.7739717171908939E-2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3.2946399999999998</v>
      </c>
      <c r="EB61">
        <v>2.62513</v>
      </c>
      <c r="EC61">
        <v>7.4831499999999995E-2</v>
      </c>
      <c r="ED61">
        <v>7.6032000000000002E-2</v>
      </c>
      <c r="EE61">
        <v>0.14630499999999999</v>
      </c>
      <c r="EF61">
        <v>0.14325399999999999</v>
      </c>
      <c r="EG61">
        <v>27924.9</v>
      </c>
      <c r="EH61">
        <v>28377</v>
      </c>
      <c r="EI61">
        <v>28089</v>
      </c>
      <c r="EJ61">
        <v>29571.8</v>
      </c>
      <c r="EK61">
        <v>32985.9</v>
      </c>
      <c r="EL61">
        <v>35167.1</v>
      </c>
      <c r="EM61">
        <v>39643.4</v>
      </c>
      <c r="EN61">
        <v>42268.800000000003</v>
      </c>
      <c r="EO61">
        <v>2.18255</v>
      </c>
      <c r="EP61">
        <v>2.13862</v>
      </c>
      <c r="EQ61">
        <v>0.14699999999999999</v>
      </c>
      <c r="ER61">
        <v>0</v>
      </c>
      <c r="ES61">
        <v>32.186</v>
      </c>
      <c r="ET61">
        <v>999.9</v>
      </c>
      <c r="EU61">
        <v>68.099999999999994</v>
      </c>
      <c r="EV61">
        <v>37</v>
      </c>
      <c r="EW61">
        <v>42.660400000000003</v>
      </c>
      <c r="EX61">
        <v>57.386299999999999</v>
      </c>
      <c r="EY61">
        <v>-3.1890999999999998</v>
      </c>
      <c r="EZ61">
        <v>2</v>
      </c>
      <c r="FA61">
        <v>0.64183900000000005</v>
      </c>
      <c r="FB61">
        <v>1.0650500000000001</v>
      </c>
      <c r="FC61">
        <v>20.2684</v>
      </c>
      <c r="FD61">
        <v>5.2187900000000003</v>
      </c>
      <c r="FE61">
        <v>12.0099</v>
      </c>
      <c r="FF61">
        <v>4.9863</v>
      </c>
      <c r="FG61">
        <v>3.2845499999999999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1.8621799999999999</v>
      </c>
      <c r="FN61">
        <v>1.86429</v>
      </c>
      <c r="FO61">
        <v>1.8603499999999999</v>
      </c>
      <c r="FP61">
        <v>1.8610800000000001</v>
      </c>
      <c r="FQ61">
        <v>1.86019</v>
      </c>
      <c r="FR61">
        <v>1.86188</v>
      </c>
      <c r="FS61">
        <v>1.8583799999999999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-3.39</v>
      </c>
      <c r="GH61">
        <v>0.13439999999999999</v>
      </c>
      <c r="GI61">
        <v>-2.8021434710705861</v>
      </c>
      <c r="GJ61">
        <v>-2.3075681364705448E-3</v>
      </c>
      <c r="GK61">
        <v>1.0095546511955911E-6</v>
      </c>
      <c r="GL61">
        <v>-2.6335145029951209E-10</v>
      </c>
      <c r="GM61">
        <v>0.1343800000000073</v>
      </c>
      <c r="GN61">
        <v>0</v>
      </c>
      <c r="GO61">
        <v>0</v>
      </c>
      <c r="GP61">
        <v>0</v>
      </c>
      <c r="GQ61">
        <v>4</v>
      </c>
      <c r="GR61">
        <v>2088</v>
      </c>
      <c r="GS61">
        <v>5</v>
      </c>
      <c r="GT61">
        <v>35</v>
      </c>
      <c r="GU61">
        <v>66</v>
      </c>
      <c r="GV61">
        <v>66.099999999999994</v>
      </c>
      <c r="GW61">
        <v>1.0583499999999999</v>
      </c>
      <c r="GX61">
        <v>2.6049799999999999</v>
      </c>
      <c r="GY61">
        <v>2.04834</v>
      </c>
      <c r="GZ61">
        <v>2.6159699999999999</v>
      </c>
      <c r="HA61">
        <v>2.1972700000000001</v>
      </c>
      <c r="HB61">
        <v>2.3010299999999999</v>
      </c>
      <c r="HC61">
        <v>41.378100000000003</v>
      </c>
      <c r="HD61">
        <v>13.8956</v>
      </c>
      <c r="HE61">
        <v>18</v>
      </c>
      <c r="HF61">
        <v>694.00599999999997</v>
      </c>
      <c r="HG61">
        <v>730.66099999999994</v>
      </c>
      <c r="HH61">
        <v>30.998699999999999</v>
      </c>
      <c r="HI61">
        <v>35.374099999999999</v>
      </c>
      <c r="HJ61">
        <v>29.999700000000001</v>
      </c>
      <c r="HK61">
        <v>35.298200000000001</v>
      </c>
      <c r="HL61">
        <v>35.305199999999999</v>
      </c>
      <c r="HM61">
        <v>21.1995</v>
      </c>
      <c r="HN61">
        <v>18.356400000000001</v>
      </c>
      <c r="HO61">
        <v>100</v>
      </c>
      <c r="HP61">
        <v>31</v>
      </c>
      <c r="HQ61">
        <v>310.90899999999999</v>
      </c>
      <c r="HR61">
        <v>36.552700000000002</v>
      </c>
      <c r="HS61">
        <v>98.969899999999996</v>
      </c>
      <c r="HT61">
        <v>98.017200000000003</v>
      </c>
    </row>
    <row r="62" spans="1:228" x14ac:dyDescent="0.2">
      <c r="A62">
        <v>47</v>
      </c>
      <c r="B62">
        <v>1669841637</v>
      </c>
      <c r="C62">
        <v>184</v>
      </c>
      <c r="D62" t="s">
        <v>452</v>
      </c>
      <c r="E62" t="s">
        <v>453</v>
      </c>
      <c r="F62">
        <v>4</v>
      </c>
      <c r="G62">
        <v>1669841634.6875</v>
      </c>
      <c r="H62">
        <f t="shared" si="0"/>
        <v>1.2770450017542238E-3</v>
      </c>
      <c r="I62">
        <f t="shared" si="1"/>
        <v>1.2770450017542239</v>
      </c>
      <c r="J62">
        <f t="shared" si="2"/>
        <v>5.5704498974539529</v>
      </c>
      <c r="K62">
        <f t="shared" si="3"/>
        <v>287.56299999999999</v>
      </c>
      <c r="L62">
        <f t="shared" si="4"/>
        <v>151.90397325060931</v>
      </c>
      <c r="M62">
        <f t="shared" si="5"/>
        <v>15.303575026590606</v>
      </c>
      <c r="N62">
        <f t="shared" si="6"/>
        <v>28.970551929614007</v>
      </c>
      <c r="O62">
        <f t="shared" si="7"/>
        <v>6.9632364561491758E-2</v>
      </c>
      <c r="P62">
        <f t="shared" si="8"/>
        <v>3.6643578074380225</v>
      </c>
      <c r="Q62">
        <f t="shared" si="9"/>
        <v>6.8905537613246207E-2</v>
      </c>
      <c r="R62">
        <f t="shared" si="10"/>
        <v>4.3130631174848132E-2</v>
      </c>
      <c r="S62">
        <f t="shared" si="11"/>
        <v>226.118481619714</v>
      </c>
      <c r="T62">
        <f t="shared" si="12"/>
        <v>34.685326042871843</v>
      </c>
      <c r="U62">
        <f t="shared" si="13"/>
        <v>34.557362500000004</v>
      </c>
      <c r="V62">
        <f t="shared" si="14"/>
        <v>5.5113856679586437</v>
      </c>
      <c r="W62">
        <f t="shared" si="15"/>
        <v>70.290396456652545</v>
      </c>
      <c r="X62">
        <f t="shared" si="16"/>
        <v>3.7298856467000228</v>
      </c>
      <c r="Y62">
        <f t="shared" si="17"/>
        <v>5.3063943792096966</v>
      </c>
      <c r="Z62">
        <f t="shared" si="18"/>
        <v>1.7815000212586209</v>
      </c>
      <c r="AA62">
        <f t="shared" si="19"/>
        <v>-56.31768457736127</v>
      </c>
      <c r="AB62">
        <f t="shared" si="20"/>
        <v>-134.45200582207252</v>
      </c>
      <c r="AC62">
        <f t="shared" si="21"/>
        <v>-8.5038810292955684</v>
      </c>
      <c r="AD62">
        <f t="shared" si="22"/>
        <v>26.844910190984649</v>
      </c>
      <c r="AE62">
        <f t="shared" si="23"/>
        <v>28.81055226307954</v>
      </c>
      <c r="AF62">
        <f t="shared" si="24"/>
        <v>1.3043571863077843</v>
      </c>
      <c r="AG62">
        <f t="shared" si="25"/>
        <v>5.5704498974539529</v>
      </c>
      <c r="AH62">
        <v>310.91708095880551</v>
      </c>
      <c r="AI62">
        <v>301.7346424242424</v>
      </c>
      <c r="AJ62">
        <v>1.7195105486042599</v>
      </c>
      <c r="AK62">
        <v>65.005134469624949</v>
      </c>
      <c r="AL62">
        <f t="shared" si="26"/>
        <v>1.2770450017542239</v>
      </c>
      <c r="AM62">
        <v>36.50180237678137</v>
      </c>
      <c r="AN62">
        <v>37.018191176470587</v>
      </c>
      <c r="AO62">
        <v>-1.029809699106537E-3</v>
      </c>
      <c r="AP62">
        <v>88.433336690688336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46912.101771459842</v>
      </c>
      <c r="AV62">
        <f t="shared" si="30"/>
        <v>1200.0062499999999</v>
      </c>
      <c r="AW62">
        <f t="shared" si="31"/>
        <v>1025.9314075749812</v>
      </c>
      <c r="AX62">
        <f t="shared" si="32"/>
        <v>0.85493838684171952</v>
      </c>
      <c r="AY62">
        <f t="shared" si="33"/>
        <v>0.18843108660451896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1669841634.6875</v>
      </c>
      <c r="BF62">
        <v>287.56299999999999</v>
      </c>
      <c r="BG62">
        <v>299.68712499999998</v>
      </c>
      <c r="BH62">
        <v>37.0230125</v>
      </c>
      <c r="BI62">
        <v>36.501225000000012</v>
      </c>
      <c r="BJ62">
        <v>290.95749999999998</v>
      </c>
      <c r="BK62">
        <v>36.888624999999998</v>
      </c>
      <c r="BL62">
        <v>649.95387499999993</v>
      </c>
      <c r="BM62">
        <v>100.64512499999999</v>
      </c>
      <c r="BN62">
        <v>9.9935837499999999E-2</v>
      </c>
      <c r="BO62">
        <v>33.876774999999988</v>
      </c>
      <c r="BP62">
        <v>34.557362500000004</v>
      </c>
      <c r="BQ62">
        <v>999.9</v>
      </c>
      <c r="BR62">
        <v>0</v>
      </c>
      <c r="BS62">
        <v>0</v>
      </c>
      <c r="BT62">
        <v>8990.3125</v>
      </c>
      <c r="BU62">
        <v>0</v>
      </c>
      <c r="BV62">
        <v>730.35037499999999</v>
      </c>
      <c r="BW62">
        <v>-12.1239875</v>
      </c>
      <c r="BX62">
        <v>298.61874999999998</v>
      </c>
      <c r="BY62">
        <v>311.04050000000001</v>
      </c>
      <c r="BZ62">
        <v>0.52177562499999997</v>
      </c>
      <c r="CA62">
        <v>299.68712499999998</v>
      </c>
      <c r="CB62">
        <v>36.501225000000012</v>
      </c>
      <c r="CC62">
        <v>3.7261787499999999</v>
      </c>
      <c r="CD62">
        <v>3.6736650000000002</v>
      </c>
      <c r="CE62">
        <v>27.687137499999999</v>
      </c>
      <c r="CF62">
        <v>27.4444625</v>
      </c>
      <c r="CG62">
        <v>1200.0062499999999</v>
      </c>
      <c r="CH62">
        <v>0.499971</v>
      </c>
      <c r="CI62">
        <v>0.50002899999999995</v>
      </c>
      <c r="CJ62">
        <v>0</v>
      </c>
      <c r="CK62">
        <v>910.26224999999999</v>
      </c>
      <c r="CL62">
        <v>4.9990899999999998</v>
      </c>
      <c r="CM62">
        <v>9413.25</v>
      </c>
      <c r="CN62">
        <v>9557.7924999999996</v>
      </c>
      <c r="CO62">
        <v>44.686999999999998</v>
      </c>
      <c r="CP62">
        <v>46.561999999999998</v>
      </c>
      <c r="CQ62">
        <v>45.5</v>
      </c>
      <c r="CR62">
        <v>45.796499999999988</v>
      </c>
      <c r="CS62">
        <v>46.061999999999998</v>
      </c>
      <c r="CT62">
        <v>597.47</v>
      </c>
      <c r="CU62">
        <v>597.54</v>
      </c>
      <c r="CV62">
        <v>0</v>
      </c>
      <c r="CW62">
        <v>1669841646.8</v>
      </c>
      <c r="CX62">
        <v>0</v>
      </c>
      <c r="CY62">
        <v>1669837671.5999999</v>
      </c>
      <c r="CZ62" t="s">
        <v>356</v>
      </c>
      <c r="DA62">
        <v>1669837671.5999999</v>
      </c>
      <c r="DB62">
        <v>1669837668.5999999</v>
      </c>
      <c r="DC62">
        <v>3</v>
      </c>
      <c r="DD62">
        <v>-1.2E-2</v>
      </c>
      <c r="DE62">
        <v>-1E-3</v>
      </c>
      <c r="DF62">
        <v>-3.61</v>
      </c>
      <c r="DG62">
        <v>0.13400000000000001</v>
      </c>
      <c r="DH62">
        <v>415</v>
      </c>
      <c r="DI62">
        <v>36</v>
      </c>
      <c r="DJ62">
        <v>0.51</v>
      </c>
      <c r="DK62">
        <v>0.24</v>
      </c>
      <c r="DL62">
        <v>-11.9114275</v>
      </c>
      <c r="DM62">
        <v>-1.417547842401482</v>
      </c>
      <c r="DN62">
        <v>0.13943672577104621</v>
      </c>
      <c r="DO62">
        <v>0</v>
      </c>
      <c r="DP62">
        <v>0.54946669999999997</v>
      </c>
      <c r="DQ62">
        <v>-0.19098101313320751</v>
      </c>
      <c r="DR62">
        <v>2.3307060699710721E-2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3.2943799999999999</v>
      </c>
      <c r="EB62">
        <v>2.6253500000000001</v>
      </c>
      <c r="EC62">
        <v>7.6248099999999999E-2</v>
      </c>
      <c r="ED62">
        <v>7.7446100000000004E-2</v>
      </c>
      <c r="EE62">
        <v>0.146282</v>
      </c>
      <c r="EF62">
        <v>0.14325399999999999</v>
      </c>
      <c r="EG62">
        <v>27881.8</v>
      </c>
      <c r="EH62">
        <v>28334</v>
      </c>
      <c r="EI62">
        <v>28088.7</v>
      </c>
      <c r="EJ62">
        <v>29572.2</v>
      </c>
      <c r="EK62">
        <v>32986.5</v>
      </c>
      <c r="EL62">
        <v>35167.699999999997</v>
      </c>
      <c r="EM62">
        <v>39642.9</v>
      </c>
      <c r="EN62">
        <v>42269.3</v>
      </c>
      <c r="EO62">
        <v>2.1823700000000001</v>
      </c>
      <c r="EP62">
        <v>2.1390199999999999</v>
      </c>
      <c r="EQ62">
        <v>0.147007</v>
      </c>
      <c r="ER62">
        <v>0</v>
      </c>
      <c r="ES62">
        <v>32.1768</v>
      </c>
      <c r="ET62">
        <v>999.9</v>
      </c>
      <c r="EU62">
        <v>68.099999999999994</v>
      </c>
      <c r="EV62">
        <v>37</v>
      </c>
      <c r="EW62">
        <v>42.663600000000002</v>
      </c>
      <c r="EX62">
        <v>57.656300000000002</v>
      </c>
      <c r="EY62">
        <v>-3.0568900000000001</v>
      </c>
      <c r="EZ62">
        <v>2</v>
      </c>
      <c r="FA62">
        <v>0.64142500000000002</v>
      </c>
      <c r="FB62">
        <v>1.0602100000000001</v>
      </c>
      <c r="FC62">
        <v>20.2681</v>
      </c>
      <c r="FD62">
        <v>5.21699</v>
      </c>
      <c r="FE62">
        <v>12.0099</v>
      </c>
      <c r="FF62">
        <v>4.9854000000000003</v>
      </c>
      <c r="FG62">
        <v>3.2843499999999999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1.86429</v>
      </c>
      <c r="FO62">
        <v>1.8603400000000001</v>
      </c>
      <c r="FP62">
        <v>1.8610800000000001</v>
      </c>
      <c r="FQ62">
        <v>1.8602000000000001</v>
      </c>
      <c r="FR62">
        <v>1.86189</v>
      </c>
      <c r="FS62">
        <v>1.85839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-3.4020000000000001</v>
      </c>
      <c r="GH62">
        <v>0.1343</v>
      </c>
      <c r="GI62">
        <v>-2.8021434710705861</v>
      </c>
      <c r="GJ62">
        <v>-2.3075681364705448E-3</v>
      </c>
      <c r="GK62">
        <v>1.0095546511955911E-6</v>
      </c>
      <c r="GL62">
        <v>-2.6335145029951209E-10</v>
      </c>
      <c r="GM62">
        <v>0.1343800000000073</v>
      </c>
      <c r="GN62">
        <v>0</v>
      </c>
      <c r="GO62">
        <v>0</v>
      </c>
      <c r="GP62">
        <v>0</v>
      </c>
      <c r="GQ62">
        <v>4</v>
      </c>
      <c r="GR62">
        <v>2088</v>
      </c>
      <c r="GS62">
        <v>5</v>
      </c>
      <c r="GT62">
        <v>35</v>
      </c>
      <c r="GU62">
        <v>66.099999999999994</v>
      </c>
      <c r="GV62">
        <v>66.099999999999994</v>
      </c>
      <c r="GW62">
        <v>1.07666</v>
      </c>
      <c r="GX62">
        <v>2.6000999999999999</v>
      </c>
      <c r="GY62">
        <v>2.04834</v>
      </c>
      <c r="GZ62">
        <v>2.6159699999999999</v>
      </c>
      <c r="HA62">
        <v>2.1972700000000001</v>
      </c>
      <c r="HB62">
        <v>2.2985799999999998</v>
      </c>
      <c r="HC62">
        <v>41.378100000000003</v>
      </c>
      <c r="HD62">
        <v>13.904400000000001</v>
      </c>
      <c r="HE62">
        <v>18</v>
      </c>
      <c r="HF62">
        <v>693.82600000000002</v>
      </c>
      <c r="HG62">
        <v>731.005</v>
      </c>
      <c r="HH62">
        <v>30.998699999999999</v>
      </c>
      <c r="HI62">
        <v>35.368600000000001</v>
      </c>
      <c r="HJ62">
        <v>29.999500000000001</v>
      </c>
      <c r="HK62">
        <v>35.295000000000002</v>
      </c>
      <c r="HL62">
        <v>35.302</v>
      </c>
      <c r="HM62">
        <v>21.583300000000001</v>
      </c>
      <c r="HN62">
        <v>18.356400000000001</v>
      </c>
      <c r="HO62">
        <v>100</v>
      </c>
      <c r="HP62">
        <v>31</v>
      </c>
      <c r="HQ62">
        <v>317.58699999999999</v>
      </c>
      <c r="HR62">
        <v>36.427900000000001</v>
      </c>
      <c r="HS62">
        <v>98.968699999999998</v>
      </c>
      <c r="HT62">
        <v>98.0184</v>
      </c>
    </row>
    <row r="63" spans="1:228" x14ac:dyDescent="0.2">
      <c r="A63">
        <v>48</v>
      </c>
      <c r="B63">
        <v>1669841641</v>
      </c>
      <c r="C63">
        <v>188</v>
      </c>
      <c r="D63" t="s">
        <v>454</v>
      </c>
      <c r="E63" t="s">
        <v>455</v>
      </c>
      <c r="F63">
        <v>4</v>
      </c>
      <c r="G63">
        <v>1669841639</v>
      </c>
      <c r="H63">
        <f t="shared" si="0"/>
        <v>1.2838974505312525E-3</v>
      </c>
      <c r="I63">
        <f t="shared" si="1"/>
        <v>1.2838974505312526</v>
      </c>
      <c r="J63">
        <f t="shared" si="2"/>
        <v>5.7269705069726173</v>
      </c>
      <c r="K63">
        <f t="shared" si="3"/>
        <v>294.74200000000002</v>
      </c>
      <c r="L63">
        <f t="shared" si="4"/>
        <v>155.88657479670312</v>
      </c>
      <c r="M63">
        <f t="shared" si="5"/>
        <v>15.704606181238228</v>
      </c>
      <c r="N63">
        <f t="shared" si="6"/>
        <v>29.693429604872005</v>
      </c>
      <c r="O63">
        <f t="shared" si="7"/>
        <v>6.9950664892277817E-2</v>
      </c>
      <c r="P63">
        <f t="shared" si="8"/>
        <v>3.6778637728817341</v>
      </c>
      <c r="Q63">
        <f t="shared" si="9"/>
        <v>6.921987867230911E-2</v>
      </c>
      <c r="R63">
        <f t="shared" si="10"/>
        <v>4.332744606358227E-2</v>
      </c>
      <c r="S63">
        <f t="shared" si="11"/>
        <v>226.11945776330771</v>
      </c>
      <c r="T63">
        <f t="shared" si="12"/>
        <v>34.679428732897897</v>
      </c>
      <c r="U63">
        <f t="shared" si="13"/>
        <v>34.559942857142858</v>
      </c>
      <c r="V63">
        <f t="shared" si="14"/>
        <v>5.5121757803467109</v>
      </c>
      <c r="W63">
        <f t="shared" si="15"/>
        <v>70.285462070157436</v>
      </c>
      <c r="X63">
        <f t="shared" si="16"/>
        <v>3.7292750447755671</v>
      </c>
      <c r="Y63">
        <f t="shared" si="17"/>
        <v>5.3058981686043198</v>
      </c>
      <c r="Z63">
        <f t="shared" si="18"/>
        <v>1.7829007355711437</v>
      </c>
      <c r="AA63">
        <f t="shared" si="19"/>
        <v>-56.619877568428237</v>
      </c>
      <c r="AB63">
        <f t="shared" si="20"/>
        <v>-135.79132088910887</v>
      </c>
      <c r="AC63">
        <f t="shared" si="21"/>
        <v>-8.5570893006885385</v>
      </c>
      <c r="AD63">
        <f t="shared" si="22"/>
        <v>25.151170005082065</v>
      </c>
      <c r="AE63">
        <f t="shared" si="23"/>
        <v>29.088116638592521</v>
      </c>
      <c r="AF63">
        <f t="shared" si="24"/>
        <v>1.2892874817006115</v>
      </c>
      <c r="AG63">
        <f t="shared" si="25"/>
        <v>5.7269705069726173</v>
      </c>
      <c r="AH63">
        <v>317.94844204346629</v>
      </c>
      <c r="AI63">
        <v>308.66355757575741</v>
      </c>
      <c r="AJ63">
        <v>1.7286744548146999</v>
      </c>
      <c r="AK63">
        <v>65.005134469624949</v>
      </c>
      <c r="AL63">
        <f t="shared" si="26"/>
        <v>1.2838974505312526</v>
      </c>
      <c r="AM63">
        <v>36.500601055949673</v>
      </c>
      <c r="AN63">
        <v>37.017839705882338</v>
      </c>
      <c r="AO63">
        <v>-6.8882694400911699E-4</v>
      </c>
      <c r="AP63">
        <v>88.433336690688336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47152.723632063113</v>
      </c>
      <c r="AV63">
        <f t="shared" si="30"/>
        <v>1200.011428571428</v>
      </c>
      <c r="AW63">
        <f t="shared" si="31"/>
        <v>1025.9358351105218</v>
      </c>
      <c r="AX63">
        <f t="shared" si="32"/>
        <v>0.85493838698841618</v>
      </c>
      <c r="AY63">
        <f t="shared" si="33"/>
        <v>0.18843108688764329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1669841639</v>
      </c>
      <c r="BF63">
        <v>294.74200000000002</v>
      </c>
      <c r="BG63">
        <v>306.98200000000003</v>
      </c>
      <c r="BH63">
        <v>37.017414285714281</v>
      </c>
      <c r="BI63">
        <v>36.501714285714293</v>
      </c>
      <c r="BJ63">
        <v>298.14914285714292</v>
      </c>
      <c r="BK63">
        <v>36.883014285714282</v>
      </c>
      <c r="BL63">
        <v>650.03214285714296</v>
      </c>
      <c r="BM63">
        <v>100.6437142857143</v>
      </c>
      <c r="BN63">
        <v>0.1000874285714286</v>
      </c>
      <c r="BO63">
        <v>33.875100000000003</v>
      </c>
      <c r="BP63">
        <v>34.559942857142858</v>
      </c>
      <c r="BQ63">
        <v>999.89999999999986</v>
      </c>
      <c r="BR63">
        <v>0</v>
      </c>
      <c r="BS63">
        <v>0</v>
      </c>
      <c r="BT63">
        <v>9037.2342857142849</v>
      </c>
      <c r="BU63">
        <v>0</v>
      </c>
      <c r="BV63">
        <v>689.80800000000011</v>
      </c>
      <c r="BW63">
        <v>-12.24018571428571</v>
      </c>
      <c r="BX63">
        <v>306.07185714285708</v>
      </c>
      <c r="BY63">
        <v>318.61171428571419</v>
      </c>
      <c r="BZ63">
        <v>0.5156842857142856</v>
      </c>
      <c r="CA63">
        <v>306.98200000000003</v>
      </c>
      <c r="CB63">
        <v>36.501714285714293</v>
      </c>
      <c r="CC63">
        <v>3.7255628571428572</v>
      </c>
      <c r="CD63">
        <v>3.6736628571428569</v>
      </c>
      <c r="CE63">
        <v>27.68431428571429</v>
      </c>
      <c r="CF63">
        <v>27.444457142857139</v>
      </c>
      <c r="CG63">
        <v>1200.011428571428</v>
      </c>
      <c r="CH63">
        <v>0.499971</v>
      </c>
      <c r="CI63">
        <v>0.50002899999999995</v>
      </c>
      <c r="CJ63">
        <v>0</v>
      </c>
      <c r="CK63">
        <v>910.32757142857133</v>
      </c>
      <c r="CL63">
        <v>4.9990899999999998</v>
      </c>
      <c r="CM63">
        <v>9416.3085714285717</v>
      </c>
      <c r="CN63">
        <v>9557.841428571428</v>
      </c>
      <c r="CO63">
        <v>44.686999999999998</v>
      </c>
      <c r="CP63">
        <v>46.561999999999998</v>
      </c>
      <c r="CQ63">
        <v>45.5</v>
      </c>
      <c r="CR63">
        <v>45.758857142857153</v>
      </c>
      <c r="CS63">
        <v>46.061999999999998</v>
      </c>
      <c r="CT63">
        <v>597.47142857142865</v>
      </c>
      <c r="CU63">
        <v>597.54142857142858</v>
      </c>
      <c r="CV63">
        <v>0</v>
      </c>
      <c r="CW63">
        <v>1669841650.4000001</v>
      </c>
      <c r="CX63">
        <v>0</v>
      </c>
      <c r="CY63">
        <v>1669837671.5999999</v>
      </c>
      <c r="CZ63" t="s">
        <v>356</v>
      </c>
      <c r="DA63">
        <v>1669837671.5999999</v>
      </c>
      <c r="DB63">
        <v>1669837668.5999999</v>
      </c>
      <c r="DC63">
        <v>3</v>
      </c>
      <c r="DD63">
        <v>-1.2E-2</v>
      </c>
      <c r="DE63">
        <v>-1E-3</v>
      </c>
      <c r="DF63">
        <v>-3.61</v>
      </c>
      <c r="DG63">
        <v>0.13400000000000001</v>
      </c>
      <c r="DH63">
        <v>415</v>
      </c>
      <c r="DI63">
        <v>36</v>
      </c>
      <c r="DJ63">
        <v>0.51</v>
      </c>
      <c r="DK63">
        <v>0.24</v>
      </c>
      <c r="DL63">
        <v>-12.0111375</v>
      </c>
      <c r="DM63">
        <v>-1.4786938086303469</v>
      </c>
      <c r="DN63">
        <v>0.14472260826750599</v>
      </c>
      <c r="DO63">
        <v>0</v>
      </c>
      <c r="DP63">
        <v>0.53899554999999999</v>
      </c>
      <c r="DQ63">
        <v>-0.21423847654784459</v>
      </c>
      <c r="DR63">
        <v>2.1483763541276939E-2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3.2947099999999998</v>
      </c>
      <c r="EB63">
        <v>2.6256400000000002</v>
      </c>
      <c r="EC63">
        <v>7.7669100000000005E-2</v>
      </c>
      <c r="ED63">
        <v>7.8859200000000004E-2</v>
      </c>
      <c r="EE63">
        <v>0.14627799999999999</v>
      </c>
      <c r="EF63">
        <v>0.143258</v>
      </c>
      <c r="EG63">
        <v>27840.2</v>
      </c>
      <c r="EH63">
        <v>28291</v>
      </c>
      <c r="EI63">
        <v>28090</v>
      </c>
      <c r="EJ63">
        <v>29572.6</v>
      </c>
      <c r="EK63">
        <v>32988</v>
      </c>
      <c r="EL63">
        <v>35168.199999999997</v>
      </c>
      <c r="EM63">
        <v>39644.300000000003</v>
      </c>
      <c r="EN63">
        <v>42270</v>
      </c>
      <c r="EO63">
        <v>2.18275</v>
      </c>
      <c r="EP63">
        <v>2.1388199999999999</v>
      </c>
      <c r="EQ63">
        <v>0.14761099999999999</v>
      </c>
      <c r="ER63">
        <v>0</v>
      </c>
      <c r="ES63">
        <v>32.168900000000001</v>
      </c>
      <c r="ET63">
        <v>999.9</v>
      </c>
      <c r="EU63">
        <v>68.099999999999994</v>
      </c>
      <c r="EV63">
        <v>37</v>
      </c>
      <c r="EW63">
        <v>42.6599</v>
      </c>
      <c r="EX63">
        <v>57.506300000000003</v>
      </c>
      <c r="EY63">
        <v>-2.9927899999999998</v>
      </c>
      <c r="EZ63">
        <v>2</v>
      </c>
      <c r="FA63">
        <v>0.64117900000000005</v>
      </c>
      <c r="FB63">
        <v>1.0559099999999999</v>
      </c>
      <c r="FC63">
        <v>20.2685</v>
      </c>
      <c r="FD63">
        <v>5.2189399999999999</v>
      </c>
      <c r="FE63">
        <v>12.0099</v>
      </c>
      <c r="FF63">
        <v>4.9862500000000001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1.8643000000000001</v>
      </c>
      <c r="FO63">
        <v>1.8603400000000001</v>
      </c>
      <c r="FP63">
        <v>1.8610500000000001</v>
      </c>
      <c r="FQ63">
        <v>1.86019</v>
      </c>
      <c r="FR63">
        <v>1.86189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-3.4129999999999998</v>
      </c>
      <c r="GH63">
        <v>0.13439999999999999</v>
      </c>
      <c r="GI63">
        <v>-2.8021434710705861</v>
      </c>
      <c r="GJ63">
        <v>-2.3075681364705448E-3</v>
      </c>
      <c r="GK63">
        <v>1.0095546511955911E-6</v>
      </c>
      <c r="GL63">
        <v>-2.6335145029951209E-10</v>
      </c>
      <c r="GM63">
        <v>0.1343800000000073</v>
      </c>
      <c r="GN63">
        <v>0</v>
      </c>
      <c r="GO63">
        <v>0</v>
      </c>
      <c r="GP63">
        <v>0</v>
      </c>
      <c r="GQ63">
        <v>4</v>
      </c>
      <c r="GR63">
        <v>2088</v>
      </c>
      <c r="GS63">
        <v>5</v>
      </c>
      <c r="GT63">
        <v>35</v>
      </c>
      <c r="GU63">
        <v>66.2</v>
      </c>
      <c r="GV63">
        <v>66.2</v>
      </c>
      <c r="GW63">
        <v>1.09619</v>
      </c>
      <c r="GX63">
        <v>2.5939899999999998</v>
      </c>
      <c r="GY63">
        <v>2.04834</v>
      </c>
      <c r="GZ63">
        <v>2.6171899999999999</v>
      </c>
      <c r="HA63">
        <v>2.1972700000000001</v>
      </c>
      <c r="HB63">
        <v>2.33521</v>
      </c>
      <c r="HC63">
        <v>41.378100000000003</v>
      </c>
      <c r="HD63">
        <v>13.921900000000001</v>
      </c>
      <c r="HE63">
        <v>18</v>
      </c>
      <c r="HF63">
        <v>694.09699999999998</v>
      </c>
      <c r="HG63">
        <v>730.76700000000005</v>
      </c>
      <c r="HH63">
        <v>30.998699999999999</v>
      </c>
      <c r="HI63">
        <v>35.363500000000002</v>
      </c>
      <c r="HJ63">
        <v>29.999700000000001</v>
      </c>
      <c r="HK63">
        <v>35.290999999999997</v>
      </c>
      <c r="HL63">
        <v>35.298000000000002</v>
      </c>
      <c r="HM63">
        <v>21.963100000000001</v>
      </c>
      <c r="HN63">
        <v>18.356400000000001</v>
      </c>
      <c r="HO63">
        <v>100</v>
      </c>
      <c r="HP63">
        <v>31</v>
      </c>
      <c r="HQ63">
        <v>324.26600000000002</v>
      </c>
      <c r="HR63">
        <v>36.389699999999998</v>
      </c>
      <c r="HS63">
        <v>98.972700000000003</v>
      </c>
      <c r="HT63">
        <v>98.019900000000007</v>
      </c>
    </row>
    <row r="64" spans="1:228" x14ac:dyDescent="0.2">
      <c r="A64">
        <v>49</v>
      </c>
      <c r="B64">
        <v>1669841645</v>
      </c>
      <c r="C64">
        <v>192</v>
      </c>
      <c r="D64" t="s">
        <v>456</v>
      </c>
      <c r="E64" t="s">
        <v>457</v>
      </c>
      <c r="F64">
        <v>4</v>
      </c>
      <c r="G64">
        <v>1669841642.6875</v>
      </c>
      <c r="H64">
        <f t="shared" si="0"/>
        <v>1.2906039977354034E-3</v>
      </c>
      <c r="I64">
        <f t="shared" si="1"/>
        <v>1.2906039977354034</v>
      </c>
      <c r="J64">
        <f t="shared" si="2"/>
        <v>5.948575195407745</v>
      </c>
      <c r="K64">
        <f t="shared" si="3"/>
        <v>300.89224999999999</v>
      </c>
      <c r="L64">
        <f t="shared" si="4"/>
        <v>157.62624939206756</v>
      </c>
      <c r="M64">
        <f t="shared" si="5"/>
        <v>15.879840547042178</v>
      </c>
      <c r="N64">
        <f t="shared" si="6"/>
        <v>30.312977503867497</v>
      </c>
      <c r="O64">
        <f t="shared" si="7"/>
        <v>7.0373587266071527E-2</v>
      </c>
      <c r="P64">
        <f t="shared" si="8"/>
        <v>3.6724132954297533</v>
      </c>
      <c r="Q64">
        <f t="shared" si="9"/>
        <v>6.963290282296962E-2</v>
      </c>
      <c r="R64">
        <f t="shared" si="10"/>
        <v>4.3586462057191813E-2</v>
      </c>
      <c r="S64">
        <f t="shared" si="11"/>
        <v>226.12013187813113</v>
      </c>
      <c r="T64">
        <f t="shared" si="12"/>
        <v>34.676375915048673</v>
      </c>
      <c r="U64">
        <f t="shared" si="13"/>
        <v>34.555875</v>
      </c>
      <c r="V64">
        <f t="shared" si="14"/>
        <v>5.5109302361450778</v>
      </c>
      <c r="W64">
        <f t="shared" si="15"/>
        <v>70.297558497996846</v>
      </c>
      <c r="X64">
        <f t="shared" si="16"/>
        <v>3.7293390289983748</v>
      </c>
      <c r="Y64">
        <f t="shared" si="17"/>
        <v>5.3050761771543513</v>
      </c>
      <c r="Z64">
        <f t="shared" si="18"/>
        <v>1.781591207146703</v>
      </c>
      <c r="AA64">
        <f t="shared" si="19"/>
        <v>-56.91563630013129</v>
      </c>
      <c r="AB64">
        <f t="shared" si="20"/>
        <v>-135.33411336340319</v>
      </c>
      <c r="AC64">
        <f t="shared" si="21"/>
        <v>-8.5406496992229357</v>
      </c>
      <c r="AD64">
        <f t="shared" si="22"/>
        <v>25.329732515373706</v>
      </c>
      <c r="AE64">
        <f t="shared" si="23"/>
        <v>29.258861897315604</v>
      </c>
      <c r="AF64">
        <f t="shared" si="24"/>
        <v>1.2871292128096909</v>
      </c>
      <c r="AG64">
        <f t="shared" si="25"/>
        <v>5.948575195407745</v>
      </c>
      <c r="AH64">
        <v>324.95634410032881</v>
      </c>
      <c r="AI64">
        <v>315.58836969696972</v>
      </c>
      <c r="AJ64">
        <v>1.725615492583229</v>
      </c>
      <c r="AK64">
        <v>65.005134469624949</v>
      </c>
      <c r="AL64">
        <f t="shared" si="26"/>
        <v>1.2906039977354034</v>
      </c>
      <c r="AM64">
        <v>36.503024510715292</v>
      </c>
      <c r="AN64">
        <v>37.019594999999967</v>
      </c>
      <c r="AO64">
        <v>-6.8790909051484421E-5</v>
      </c>
      <c r="AP64">
        <v>88.433336690688336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47056.124753454664</v>
      </c>
      <c r="AV64">
        <f t="shared" si="30"/>
        <v>1200.0150000000001</v>
      </c>
      <c r="AW64">
        <f t="shared" si="31"/>
        <v>1025.9388890560267</v>
      </c>
      <c r="AX64">
        <f t="shared" si="32"/>
        <v>0.85493838748351192</v>
      </c>
      <c r="AY64">
        <f t="shared" si="33"/>
        <v>0.18843108784317789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1669841642.6875</v>
      </c>
      <c r="BF64">
        <v>300.89224999999999</v>
      </c>
      <c r="BG64">
        <v>313.20562499999988</v>
      </c>
      <c r="BH64">
        <v>37.018112500000001</v>
      </c>
      <c r="BI64">
        <v>36.503300000000003</v>
      </c>
      <c r="BJ64">
        <v>304.31049999999999</v>
      </c>
      <c r="BK64">
        <v>36.883712500000001</v>
      </c>
      <c r="BL64">
        <v>650.06224999999995</v>
      </c>
      <c r="BM64">
        <v>100.6435</v>
      </c>
      <c r="BN64">
        <v>0.10013</v>
      </c>
      <c r="BO64">
        <v>33.872324999999996</v>
      </c>
      <c r="BP64">
        <v>34.555875</v>
      </c>
      <c r="BQ64">
        <v>999.9</v>
      </c>
      <c r="BR64">
        <v>0</v>
      </c>
      <c r="BS64">
        <v>0</v>
      </c>
      <c r="BT64">
        <v>9018.3575000000019</v>
      </c>
      <c r="BU64">
        <v>0</v>
      </c>
      <c r="BV64">
        <v>655.75512500000002</v>
      </c>
      <c r="BW64">
        <v>-12.313375000000001</v>
      </c>
      <c r="BX64">
        <v>312.45887499999998</v>
      </c>
      <c r="BY64">
        <v>325.07175000000001</v>
      </c>
      <c r="BZ64">
        <v>0.51480637499999993</v>
      </c>
      <c r="CA64">
        <v>313.20562499999988</v>
      </c>
      <c r="CB64">
        <v>36.503300000000003</v>
      </c>
      <c r="CC64">
        <v>3.7256337500000001</v>
      </c>
      <c r="CD64">
        <v>3.6738237499999999</v>
      </c>
      <c r="CE64">
        <v>27.684650000000001</v>
      </c>
      <c r="CF64">
        <v>27.4452125</v>
      </c>
      <c r="CG64">
        <v>1200.0150000000001</v>
      </c>
      <c r="CH64">
        <v>0.499971</v>
      </c>
      <c r="CI64">
        <v>0.50002899999999995</v>
      </c>
      <c r="CJ64">
        <v>0</v>
      </c>
      <c r="CK64">
        <v>910.56925000000001</v>
      </c>
      <c r="CL64">
        <v>4.9990899999999998</v>
      </c>
      <c r="CM64">
        <v>9418.9662500000013</v>
      </c>
      <c r="CN64">
        <v>9557.8662499999991</v>
      </c>
      <c r="CO64">
        <v>44.671499999999988</v>
      </c>
      <c r="CP64">
        <v>46.515500000000003</v>
      </c>
      <c r="CQ64">
        <v>45.5</v>
      </c>
      <c r="CR64">
        <v>45.75</v>
      </c>
      <c r="CS64">
        <v>46.061999999999998</v>
      </c>
      <c r="CT64">
        <v>597.47624999999994</v>
      </c>
      <c r="CU64">
        <v>597.54624999999987</v>
      </c>
      <c r="CV64">
        <v>0</v>
      </c>
      <c r="CW64">
        <v>1669841654.5999999</v>
      </c>
      <c r="CX64">
        <v>0</v>
      </c>
      <c r="CY64">
        <v>1669837671.5999999</v>
      </c>
      <c r="CZ64" t="s">
        <v>356</v>
      </c>
      <c r="DA64">
        <v>1669837671.5999999</v>
      </c>
      <c r="DB64">
        <v>1669837668.5999999</v>
      </c>
      <c r="DC64">
        <v>3</v>
      </c>
      <c r="DD64">
        <v>-1.2E-2</v>
      </c>
      <c r="DE64">
        <v>-1E-3</v>
      </c>
      <c r="DF64">
        <v>-3.61</v>
      </c>
      <c r="DG64">
        <v>0.13400000000000001</v>
      </c>
      <c r="DH64">
        <v>415</v>
      </c>
      <c r="DI64">
        <v>36</v>
      </c>
      <c r="DJ64">
        <v>0.51</v>
      </c>
      <c r="DK64">
        <v>0.24</v>
      </c>
      <c r="DL64">
        <v>-12.106175</v>
      </c>
      <c r="DM64">
        <v>-1.538683677298285</v>
      </c>
      <c r="DN64">
        <v>0.149630262229938</v>
      </c>
      <c r="DO64">
        <v>0</v>
      </c>
      <c r="DP64">
        <v>0.52710270000000004</v>
      </c>
      <c r="DQ64">
        <v>-0.12917574484052469</v>
      </c>
      <c r="DR64">
        <v>1.3275154969340281E-2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3.2946300000000002</v>
      </c>
      <c r="EB64">
        <v>2.6253299999999999</v>
      </c>
      <c r="EC64">
        <v>7.9065200000000002E-2</v>
      </c>
      <c r="ED64">
        <v>8.0249600000000004E-2</v>
      </c>
      <c r="EE64">
        <v>0.146286</v>
      </c>
      <c r="EF64">
        <v>0.143257</v>
      </c>
      <c r="EG64">
        <v>27797.7</v>
      </c>
      <c r="EH64">
        <v>28249</v>
      </c>
      <c r="EI64">
        <v>28089.599999999999</v>
      </c>
      <c r="EJ64">
        <v>29573.200000000001</v>
      </c>
      <c r="EK64">
        <v>32987.699999999997</v>
      </c>
      <c r="EL64">
        <v>35169.1</v>
      </c>
      <c r="EM64">
        <v>39644.300000000003</v>
      </c>
      <c r="EN64">
        <v>42270.9</v>
      </c>
      <c r="EO64">
        <v>2.1826500000000002</v>
      </c>
      <c r="EP64">
        <v>2.1389</v>
      </c>
      <c r="EQ64">
        <v>0.14771100000000001</v>
      </c>
      <c r="ER64">
        <v>0</v>
      </c>
      <c r="ES64">
        <v>32.161999999999999</v>
      </c>
      <c r="ET64">
        <v>999.9</v>
      </c>
      <c r="EU64">
        <v>68.099999999999994</v>
      </c>
      <c r="EV64">
        <v>37</v>
      </c>
      <c r="EW64">
        <v>42.659799999999997</v>
      </c>
      <c r="EX64">
        <v>57.116300000000003</v>
      </c>
      <c r="EY64">
        <v>-3.0408599999999999</v>
      </c>
      <c r="EZ64">
        <v>2</v>
      </c>
      <c r="FA64">
        <v>0.64051100000000005</v>
      </c>
      <c r="FB64">
        <v>1.05033</v>
      </c>
      <c r="FC64">
        <v>20.2684</v>
      </c>
      <c r="FD64">
        <v>5.2187900000000003</v>
      </c>
      <c r="FE64">
        <v>12.0099</v>
      </c>
      <c r="FF64">
        <v>4.9862000000000002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1.8643099999999999</v>
      </c>
      <c r="FO64">
        <v>1.8603400000000001</v>
      </c>
      <c r="FP64">
        <v>1.8610800000000001</v>
      </c>
      <c r="FQ64">
        <v>1.8601799999999999</v>
      </c>
      <c r="FR64">
        <v>1.86189</v>
      </c>
      <c r="FS64">
        <v>1.8584000000000001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-3.4249999999999998</v>
      </c>
      <c r="GH64">
        <v>0.13439999999999999</v>
      </c>
      <c r="GI64">
        <v>-2.8021434710705861</v>
      </c>
      <c r="GJ64">
        <v>-2.3075681364705448E-3</v>
      </c>
      <c r="GK64">
        <v>1.0095546511955911E-6</v>
      </c>
      <c r="GL64">
        <v>-2.6335145029951209E-10</v>
      </c>
      <c r="GM64">
        <v>0.1343800000000073</v>
      </c>
      <c r="GN64">
        <v>0</v>
      </c>
      <c r="GO64">
        <v>0</v>
      </c>
      <c r="GP64">
        <v>0</v>
      </c>
      <c r="GQ64">
        <v>4</v>
      </c>
      <c r="GR64">
        <v>2088</v>
      </c>
      <c r="GS64">
        <v>5</v>
      </c>
      <c r="GT64">
        <v>35</v>
      </c>
      <c r="GU64">
        <v>66.2</v>
      </c>
      <c r="GV64">
        <v>66.3</v>
      </c>
      <c r="GW64">
        <v>1.11572</v>
      </c>
      <c r="GX64">
        <v>2.5939899999999998</v>
      </c>
      <c r="GY64">
        <v>2.04834</v>
      </c>
      <c r="GZ64">
        <v>2.6171899999999999</v>
      </c>
      <c r="HA64">
        <v>2.1972700000000001</v>
      </c>
      <c r="HB64">
        <v>2.3559600000000001</v>
      </c>
      <c r="HC64">
        <v>41.4041</v>
      </c>
      <c r="HD64">
        <v>13.921900000000001</v>
      </c>
      <c r="HE64">
        <v>18</v>
      </c>
      <c r="HF64">
        <v>693.97900000000004</v>
      </c>
      <c r="HG64">
        <v>730.80100000000004</v>
      </c>
      <c r="HH64">
        <v>30.9986</v>
      </c>
      <c r="HI64">
        <v>35.357799999999997</v>
      </c>
      <c r="HJ64">
        <v>29.999500000000001</v>
      </c>
      <c r="HK64">
        <v>35.287700000000001</v>
      </c>
      <c r="HL64">
        <v>35.294800000000002</v>
      </c>
      <c r="HM64">
        <v>22.342199999999998</v>
      </c>
      <c r="HN64">
        <v>18.6388</v>
      </c>
      <c r="HO64">
        <v>100</v>
      </c>
      <c r="HP64">
        <v>31</v>
      </c>
      <c r="HQ64">
        <v>330.94400000000002</v>
      </c>
      <c r="HR64">
        <v>36.3491</v>
      </c>
      <c r="HS64">
        <v>98.971999999999994</v>
      </c>
      <c r="HT64">
        <v>98.022199999999998</v>
      </c>
    </row>
    <row r="65" spans="1:228" x14ac:dyDescent="0.2">
      <c r="A65">
        <v>50</v>
      </c>
      <c r="B65">
        <v>1669841649</v>
      </c>
      <c r="C65">
        <v>196</v>
      </c>
      <c r="D65" t="s">
        <v>458</v>
      </c>
      <c r="E65" t="s">
        <v>459</v>
      </c>
      <c r="F65">
        <v>4</v>
      </c>
      <c r="G65">
        <v>1669841647</v>
      </c>
      <c r="H65">
        <f t="shared" si="0"/>
        <v>1.2857100530925959E-3</v>
      </c>
      <c r="I65">
        <f t="shared" si="1"/>
        <v>1.2857100530925958</v>
      </c>
      <c r="J65">
        <f t="shared" si="2"/>
        <v>6.4347012482960544</v>
      </c>
      <c r="K65">
        <f t="shared" si="3"/>
        <v>307.9772857142857</v>
      </c>
      <c r="L65">
        <f t="shared" si="4"/>
        <v>153.19930802345567</v>
      </c>
      <c r="M65">
        <f t="shared" si="5"/>
        <v>15.434075774582581</v>
      </c>
      <c r="N65">
        <f t="shared" si="6"/>
        <v>31.027194743182466</v>
      </c>
      <c r="O65">
        <f t="shared" si="7"/>
        <v>7.0216260034263775E-2</v>
      </c>
      <c r="P65">
        <f t="shared" si="8"/>
        <v>3.6659149920226013</v>
      </c>
      <c r="Q65">
        <f t="shared" si="9"/>
        <v>6.9477572628088347E-2</v>
      </c>
      <c r="R65">
        <f t="shared" si="10"/>
        <v>4.3489203309991668E-2</v>
      </c>
      <c r="S65">
        <f t="shared" si="11"/>
        <v>226.11916843365304</v>
      </c>
      <c r="T65">
        <f t="shared" si="12"/>
        <v>34.675087555371213</v>
      </c>
      <c r="U65">
        <f t="shared" si="13"/>
        <v>34.547114285714279</v>
      </c>
      <c r="V65">
        <f t="shared" si="14"/>
        <v>5.5082486087707121</v>
      </c>
      <c r="W65">
        <f t="shared" si="15"/>
        <v>70.312938915008203</v>
      </c>
      <c r="X65">
        <f t="shared" si="16"/>
        <v>3.729394138759385</v>
      </c>
      <c r="Y65">
        <f t="shared" si="17"/>
        <v>5.3039941101983299</v>
      </c>
      <c r="Z65">
        <f t="shared" si="18"/>
        <v>1.7788544700113271</v>
      </c>
      <c r="AA65">
        <f t="shared" si="19"/>
        <v>-56.699813341383475</v>
      </c>
      <c r="AB65">
        <f t="shared" si="20"/>
        <v>-134.08528140842768</v>
      </c>
      <c r="AC65">
        <f t="shared" si="21"/>
        <v>-8.4763242879297458</v>
      </c>
      <c r="AD65">
        <f t="shared" si="22"/>
        <v>26.857749395912151</v>
      </c>
      <c r="AE65">
        <f t="shared" si="23"/>
        <v>29.591470662570984</v>
      </c>
      <c r="AF65">
        <f t="shared" si="24"/>
        <v>1.3153568532924156</v>
      </c>
      <c r="AG65">
        <f t="shared" si="25"/>
        <v>6.4347012482960544</v>
      </c>
      <c r="AH65">
        <v>331.91359451768278</v>
      </c>
      <c r="AI65">
        <v>322.38829696969668</v>
      </c>
      <c r="AJ65">
        <v>1.7123414179700149</v>
      </c>
      <c r="AK65">
        <v>65.005134469624949</v>
      </c>
      <c r="AL65">
        <f t="shared" si="26"/>
        <v>1.2857100530925958</v>
      </c>
      <c r="AM65">
        <v>36.503125082293771</v>
      </c>
      <c r="AN65">
        <v>37.01661470588234</v>
      </c>
      <c r="AO65">
        <v>1.4046417406624281E-4</v>
      </c>
      <c r="AP65">
        <v>88.433336690688336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46941.047707418234</v>
      </c>
      <c r="AV65">
        <f t="shared" si="30"/>
        <v>1200.011428571428</v>
      </c>
      <c r="AW65">
        <f t="shared" si="31"/>
        <v>1025.9356851987836</v>
      </c>
      <c r="AX65">
        <f t="shared" si="32"/>
        <v>0.85493826206315748</v>
      </c>
      <c r="AY65">
        <f t="shared" si="33"/>
        <v>0.18843084578189398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1669841647</v>
      </c>
      <c r="BF65">
        <v>307.9772857142857</v>
      </c>
      <c r="BG65">
        <v>320.43614285714278</v>
      </c>
      <c r="BH65">
        <v>37.018128571428583</v>
      </c>
      <c r="BI65">
        <v>36.49202857142857</v>
      </c>
      <c r="BJ65">
        <v>311.40800000000002</v>
      </c>
      <c r="BK65">
        <v>36.883728571428563</v>
      </c>
      <c r="BL65">
        <v>650.06557142857139</v>
      </c>
      <c r="BM65">
        <v>100.645</v>
      </c>
      <c r="BN65">
        <v>0.10007498571428571</v>
      </c>
      <c r="BO65">
        <v>33.868671428571417</v>
      </c>
      <c r="BP65">
        <v>34.547114285714279</v>
      </c>
      <c r="BQ65">
        <v>999.89999999999986</v>
      </c>
      <c r="BR65">
        <v>0</v>
      </c>
      <c r="BS65">
        <v>0</v>
      </c>
      <c r="BT65">
        <v>8995.7142857142862</v>
      </c>
      <c r="BU65">
        <v>0</v>
      </c>
      <c r="BV65">
        <v>617.32357142857165</v>
      </c>
      <c r="BW65">
        <v>-12.45878571428571</v>
      </c>
      <c r="BX65">
        <v>319.8162857142857</v>
      </c>
      <c r="BY65">
        <v>332.57228571428578</v>
      </c>
      <c r="BZ65">
        <v>0.52608228571428572</v>
      </c>
      <c r="CA65">
        <v>320.43614285714278</v>
      </c>
      <c r="CB65">
        <v>36.49202857142857</v>
      </c>
      <c r="CC65">
        <v>3.7256871428571432</v>
      </c>
      <c r="CD65">
        <v>3.6727414285714279</v>
      </c>
      <c r="CE65">
        <v>27.684899999999999</v>
      </c>
      <c r="CF65">
        <v>27.44014285714286</v>
      </c>
      <c r="CG65">
        <v>1200.011428571428</v>
      </c>
      <c r="CH65">
        <v>0.4999751428571429</v>
      </c>
      <c r="CI65">
        <v>0.50002485714285705</v>
      </c>
      <c r="CJ65">
        <v>0</v>
      </c>
      <c r="CK65">
        <v>910.77400000000011</v>
      </c>
      <c r="CL65">
        <v>4.9990899999999998</v>
      </c>
      <c r="CM65">
        <v>9422.528571428571</v>
      </c>
      <c r="CN65">
        <v>9557.8542857142857</v>
      </c>
      <c r="CO65">
        <v>44.651571428571437</v>
      </c>
      <c r="CP65">
        <v>46.5</v>
      </c>
      <c r="CQ65">
        <v>45.482000000000014</v>
      </c>
      <c r="CR65">
        <v>45.75</v>
      </c>
      <c r="CS65">
        <v>46.026571428571422</v>
      </c>
      <c r="CT65">
        <v>597.47714285714289</v>
      </c>
      <c r="CU65">
        <v>597.53714285714284</v>
      </c>
      <c r="CV65">
        <v>0</v>
      </c>
      <c r="CW65">
        <v>1669841658.8</v>
      </c>
      <c r="CX65">
        <v>0</v>
      </c>
      <c r="CY65">
        <v>1669837671.5999999</v>
      </c>
      <c r="CZ65" t="s">
        <v>356</v>
      </c>
      <c r="DA65">
        <v>1669837671.5999999</v>
      </c>
      <c r="DB65">
        <v>1669837668.5999999</v>
      </c>
      <c r="DC65">
        <v>3</v>
      </c>
      <c r="DD65">
        <v>-1.2E-2</v>
      </c>
      <c r="DE65">
        <v>-1E-3</v>
      </c>
      <c r="DF65">
        <v>-3.61</v>
      </c>
      <c r="DG65">
        <v>0.13400000000000001</v>
      </c>
      <c r="DH65">
        <v>415</v>
      </c>
      <c r="DI65">
        <v>36</v>
      </c>
      <c r="DJ65">
        <v>0.51</v>
      </c>
      <c r="DK65">
        <v>0.24</v>
      </c>
      <c r="DL65">
        <v>-12.2118675</v>
      </c>
      <c r="DM65">
        <v>-1.6136499061913669</v>
      </c>
      <c r="DN65">
        <v>0.15647939542875941</v>
      </c>
      <c r="DO65">
        <v>0</v>
      </c>
      <c r="DP65">
        <v>0.52173832500000006</v>
      </c>
      <c r="DQ65">
        <v>-4.0730532833021679E-2</v>
      </c>
      <c r="DR65">
        <v>7.142595425990125E-3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3.2948300000000001</v>
      </c>
      <c r="EB65">
        <v>2.6253899999999999</v>
      </c>
      <c r="EC65">
        <v>8.0441499999999999E-2</v>
      </c>
      <c r="ED65">
        <v>8.1617999999999996E-2</v>
      </c>
      <c r="EE65">
        <v>0.14627399999999999</v>
      </c>
      <c r="EF65">
        <v>0.14319499999999999</v>
      </c>
      <c r="EG65">
        <v>27756.799999999999</v>
      </c>
      <c r="EH65">
        <v>28207.5</v>
      </c>
      <c r="EI65">
        <v>28090.3</v>
      </c>
      <c r="EJ65">
        <v>29573.8</v>
      </c>
      <c r="EK65">
        <v>32989.1</v>
      </c>
      <c r="EL65">
        <v>35172.5</v>
      </c>
      <c r="EM65">
        <v>39645.300000000003</v>
      </c>
      <c r="EN65">
        <v>42271.9</v>
      </c>
      <c r="EO65">
        <v>2.1829200000000002</v>
      </c>
      <c r="EP65">
        <v>2.1390199999999999</v>
      </c>
      <c r="EQ65">
        <v>0.147149</v>
      </c>
      <c r="ER65">
        <v>0</v>
      </c>
      <c r="ES65">
        <v>32.157600000000002</v>
      </c>
      <c r="ET65">
        <v>999.9</v>
      </c>
      <c r="EU65">
        <v>68.099999999999994</v>
      </c>
      <c r="EV65">
        <v>37</v>
      </c>
      <c r="EW65">
        <v>42.6631</v>
      </c>
      <c r="EX65">
        <v>57.0563</v>
      </c>
      <c r="EY65">
        <v>-3.2692299999999999</v>
      </c>
      <c r="EZ65">
        <v>2</v>
      </c>
      <c r="FA65">
        <v>0.64020600000000005</v>
      </c>
      <c r="FB65">
        <v>1.0429200000000001</v>
      </c>
      <c r="FC65">
        <v>20.268599999999999</v>
      </c>
      <c r="FD65">
        <v>5.2195400000000003</v>
      </c>
      <c r="FE65">
        <v>12.0099</v>
      </c>
      <c r="FF65">
        <v>4.9866000000000001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1.8643099999999999</v>
      </c>
      <c r="FO65">
        <v>1.8603499999999999</v>
      </c>
      <c r="FP65">
        <v>1.8610599999999999</v>
      </c>
      <c r="FQ65">
        <v>1.86019</v>
      </c>
      <c r="FR65">
        <v>1.86188</v>
      </c>
      <c r="FS65">
        <v>1.8583799999999999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-3.4359999999999999</v>
      </c>
      <c r="GH65">
        <v>0.13439999999999999</v>
      </c>
      <c r="GI65">
        <v>-2.8021434710705861</v>
      </c>
      <c r="GJ65">
        <v>-2.3075681364705448E-3</v>
      </c>
      <c r="GK65">
        <v>1.0095546511955911E-6</v>
      </c>
      <c r="GL65">
        <v>-2.6335145029951209E-10</v>
      </c>
      <c r="GM65">
        <v>0.1343800000000073</v>
      </c>
      <c r="GN65">
        <v>0</v>
      </c>
      <c r="GO65">
        <v>0</v>
      </c>
      <c r="GP65">
        <v>0</v>
      </c>
      <c r="GQ65">
        <v>4</v>
      </c>
      <c r="GR65">
        <v>2088</v>
      </c>
      <c r="GS65">
        <v>5</v>
      </c>
      <c r="GT65">
        <v>35</v>
      </c>
      <c r="GU65">
        <v>66.3</v>
      </c>
      <c r="GV65">
        <v>66.3</v>
      </c>
      <c r="GW65">
        <v>1.1340300000000001</v>
      </c>
      <c r="GX65">
        <v>2.6013199999999999</v>
      </c>
      <c r="GY65">
        <v>2.04956</v>
      </c>
      <c r="GZ65">
        <v>2.6159699999999999</v>
      </c>
      <c r="HA65">
        <v>2.1972700000000001</v>
      </c>
      <c r="HB65">
        <v>2.34131</v>
      </c>
      <c r="HC65">
        <v>41.4041</v>
      </c>
      <c r="HD65">
        <v>13.904400000000001</v>
      </c>
      <c r="HE65">
        <v>18</v>
      </c>
      <c r="HF65">
        <v>694.16499999999996</v>
      </c>
      <c r="HG65">
        <v>730.88199999999995</v>
      </c>
      <c r="HH65">
        <v>30.998200000000001</v>
      </c>
      <c r="HI65">
        <v>35.3523</v>
      </c>
      <c r="HJ65">
        <v>29.999700000000001</v>
      </c>
      <c r="HK65">
        <v>35.283700000000003</v>
      </c>
      <c r="HL65">
        <v>35.291499999999999</v>
      </c>
      <c r="HM65">
        <v>22.721299999999999</v>
      </c>
      <c r="HN65">
        <v>18.6388</v>
      </c>
      <c r="HO65">
        <v>100</v>
      </c>
      <c r="HP65">
        <v>31</v>
      </c>
      <c r="HQ65">
        <v>337.62799999999999</v>
      </c>
      <c r="HR65">
        <v>36.3157</v>
      </c>
      <c r="HS65">
        <v>98.974500000000006</v>
      </c>
      <c r="HT65">
        <v>98.024299999999997</v>
      </c>
    </row>
    <row r="66" spans="1:228" x14ac:dyDescent="0.2">
      <c r="A66">
        <v>51</v>
      </c>
      <c r="B66">
        <v>1669841653</v>
      </c>
      <c r="C66">
        <v>200</v>
      </c>
      <c r="D66" t="s">
        <v>460</v>
      </c>
      <c r="E66" t="s">
        <v>461</v>
      </c>
      <c r="F66">
        <v>4</v>
      </c>
      <c r="G66">
        <v>1669841650.6875</v>
      </c>
      <c r="H66">
        <f t="shared" si="0"/>
        <v>1.2914317320270659E-3</v>
      </c>
      <c r="I66">
        <f t="shared" si="1"/>
        <v>1.2914317320270658</v>
      </c>
      <c r="J66">
        <f t="shared" si="2"/>
        <v>6.4017367372367193</v>
      </c>
      <c r="K66">
        <f t="shared" si="3"/>
        <v>314.07749999999999</v>
      </c>
      <c r="L66">
        <f t="shared" si="4"/>
        <v>160.63583467415322</v>
      </c>
      <c r="M66">
        <f t="shared" si="5"/>
        <v>16.182854910030112</v>
      </c>
      <c r="N66">
        <f t="shared" si="6"/>
        <v>31.640951244254342</v>
      </c>
      <c r="O66">
        <f t="shared" si="7"/>
        <v>7.0590464526659402E-2</v>
      </c>
      <c r="P66">
        <f t="shared" si="8"/>
        <v>3.6641318911972589</v>
      </c>
      <c r="Q66">
        <f t="shared" si="9"/>
        <v>6.9843568753403487E-2</v>
      </c>
      <c r="R66">
        <f t="shared" si="10"/>
        <v>4.3718677420493457E-2</v>
      </c>
      <c r="S66">
        <f t="shared" si="11"/>
        <v>226.11743173549263</v>
      </c>
      <c r="T66">
        <f t="shared" si="12"/>
        <v>34.669377700256092</v>
      </c>
      <c r="U66">
        <f t="shared" si="13"/>
        <v>34.538649999999997</v>
      </c>
      <c r="V66">
        <f t="shared" si="14"/>
        <v>5.5056587948001283</v>
      </c>
      <c r="W66">
        <f t="shared" si="15"/>
        <v>70.31076128777174</v>
      </c>
      <c r="X66">
        <f t="shared" si="16"/>
        <v>3.7282644347862188</v>
      </c>
      <c r="Y66">
        <f t="shared" si="17"/>
        <v>5.3025516528358638</v>
      </c>
      <c r="Z66">
        <f t="shared" si="18"/>
        <v>1.7773943600139095</v>
      </c>
      <c r="AA66">
        <f t="shared" si="19"/>
        <v>-56.952139382393604</v>
      </c>
      <c r="AB66">
        <f t="shared" si="20"/>
        <v>-133.3103268980251</v>
      </c>
      <c r="AC66">
        <f t="shared" si="21"/>
        <v>-8.4308867745119294</v>
      </c>
      <c r="AD66">
        <f t="shared" si="22"/>
        <v>27.424078680562019</v>
      </c>
      <c r="AE66">
        <f t="shared" si="23"/>
        <v>29.766681269244479</v>
      </c>
      <c r="AF66">
        <f t="shared" si="24"/>
        <v>1.3379374988125621</v>
      </c>
      <c r="AG66">
        <f t="shared" si="25"/>
        <v>6.4017367372367193</v>
      </c>
      <c r="AH66">
        <v>338.86314910502091</v>
      </c>
      <c r="AI66">
        <v>329.28290909090907</v>
      </c>
      <c r="AJ66">
        <v>1.729795072064936</v>
      </c>
      <c r="AK66">
        <v>65.005134469624949</v>
      </c>
      <c r="AL66">
        <f t="shared" si="26"/>
        <v>1.2914317320270658</v>
      </c>
      <c r="AM66">
        <v>36.482536914861249</v>
      </c>
      <c r="AN66">
        <v>36.999284705882353</v>
      </c>
      <c r="AO66">
        <v>-3.4034360800805228E-5</v>
      </c>
      <c r="AP66">
        <v>88.433336690688336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46910.047343005142</v>
      </c>
      <c r="AV66">
        <f t="shared" si="30"/>
        <v>1200.0062499999999</v>
      </c>
      <c r="AW66">
        <f t="shared" si="31"/>
        <v>1025.9308635935192</v>
      </c>
      <c r="AX66">
        <f t="shared" si="32"/>
        <v>0.85493793352619574</v>
      </c>
      <c r="AY66">
        <f t="shared" si="33"/>
        <v>0.1884302117055579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1669841650.6875</v>
      </c>
      <c r="BF66">
        <v>314.07749999999999</v>
      </c>
      <c r="BG66">
        <v>326.61599999999999</v>
      </c>
      <c r="BH66">
        <v>37.007862500000002</v>
      </c>
      <c r="BI66">
        <v>36.472700000000003</v>
      </c>
      <c r="BJ66">
        <v>317.51900000000001</v>
      </c>
      <c r="BK66">
        <v>36.873474999999999</v>
      </c>
      <c r="BL66">
        <v>650.03487500000006</v>
      </c>
      <c r="BM66">
        <v>100.6425</v>
      </c>
      <c r="BN66">
        <v>9.9995862500000005E-2</v>
      </c>
      <c r="BO66">
        <v>33.863799999999998</v>
      </c>
      <c r="BP66">
        <v>34.538649999999997</v>
      </c>
      <c r="BQ66">
        <v>999.9</v>
      </c>
      <c r="BR66">
        <v>0</v>
      </c>
      <c r="BS66">
        <v>0</v>
      </c>
      <c r="BT66">
        <v>8989.7649999999994</v>
      </c>
      <c r="BU66">
        <v>0</v>
      </c>
      <c r="BV66">
        <v>584.72087499999998</v>
      </c>
      <c r="BW66">
        <v>-12.538425</v>
      </c>
      <c r="BX66">
        <v>326.14749999999998</v>
      </c>
      <c r="BY66">
        <v>338.97924999999998</v>
      </c>
      <c r="BZ66">
        <v>0.53515212499999998</v>
      </c>
      <c r="CA66">
        <v>326.61599999999999</v>
      </c>
      <c r="CB66">
        <v>36.472700000000003</v>
      </c>
      <c r="CC66">
        <v>3.7245599999999999</v>
      </c>
      <c r="CD66">
        <v>3.6707025</v>
      </c>
      <c r="CE66">
        <v>27.679712500000001</v>
      </c>
      <c r="CF66">
        <v>27.430687500000001</v>
      </c>
      <c r="CG66">
        <v>1200.0062499999999</v>
      </c>
      <c r="CH66">
        <v>0.49998587500000002</v>
      </c>
      <c r="CI66">
        <v>0.50001412499999998</v>
      </c>
      <c r="CJ66">
        <v>0</v>
      </c>
      <c r="CK66">
        <v>911.20637499999998</v>
      </c>
      <c r="CL66">
        <v>4.9990899999999998</v>
      </c>
      <c r="CM66">
        <v>9425.3875000000007</v>
      </c>
      <c r="CN66">
        <v>9557.8612499999999</v>
      </c>
      <c r="CO66">
        <v>44.625</v>
      </c>
      <c r="CP66">
        <v>46.5</v>
      </c>
      <c r="CQ66">
        <v>45.492125000000001</v>
      </c>
      <c r="CR66">
        <v>45.702749999999988</v>
      </c>
      <c r="CS66">
        <v>46</v>
      </c>
      <c r="CT66">
        <v>597.48624999999993</v>
      </c>
      <c r="CU66">
        <v>597.52</v>
      </c>
      <c r="CV66">
        <v>0</v>
      </c>
      <c r="CW66">
        <v>1669841662.4000001</v>
      </c>
      <c r="CX66">
        <v>0</v>
      </c>
      <c r="CY66">
        <v>1669837671.5999999</v>
      </c>
      <c r="CZ66" t="s">
        <v>356</v>
      </c>
      <c r="DA66">
        <v>1669837671.5999999</v>
      </c>
      <c r="DB66">
        <v>1669837668.5999999</v>
      </c>
      <c r="DC66">
        <v>3</v>
      </c>
      <c r="DD66">
        <v>-1.2E-2</v>
      </c>
      <c r="DE66">
        <v>-1E-3</v>
      </c>
      <c r="DF66">
        <v>-3.61</v>
      </c>
      <c r="DG66">
        <v>0.13400000000000001</v>
      </c>
      <c r="DH66">
        <v>415</v>
      </c>
      <c r="DI66">
        <v>36</v>
      </c>
      <c r="DJ66">
        <v>0.51</v>
      </c>
      <c r="DK66">
        <v>0.24</v>
      </c>
      <c r="DL66">
        <v>-12.319297499999999</v>
      </c>
      <c r="DM66">
        <v>-1.5817744840525001</v>
      </c>
      <c r="DN66">
        <v>0.15299734227675341</v>
      </c>
      <c r="DO66">
        <v>0</v>
      </c>
      <c r="DP66">
        <v>0.52227940000000006</v>
      </c>
      <c r="DQ66">
        <v>4.5685125703564193E-2</v>
      </c>
      <c r="DR66">
        <v>7.8728808666205623E-3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3.2945000000000002</v>
      </c>
      <c r="EB66">
        <v>2.6249600000000002</v>
      </c>
      <c r="EC66">
        <v>8.18131E-2</v>
      </c>
      <c r="ED66">
        <v>8.2983299999999996E-2</v>
      </c>
      <c r="EE66">
        <v>0.146231</v>
      </c>
      <c r="EF66">
        <v>0.143153</v>
      </c>
      <c r="EG66">
        <v>27715.1</v>
      </c>
      <c r="EH66">
        <v>28165.7</v>
      </c>
      <c r="EI66">
        <v>28090</v>
      </c>
      <c r="EJ66">
        <v>29574</v>
      </c>
      <c r="EK66">
        <v>32990.400000000001</v>
      </c>
      <c r="EL66">
        <v>35174.6</v>
      </c>
      <c r="EM66">
        <v>39644.699999999997</v>
      </c>
      <c r="EN66">
        <v>42272.2</v>
      </c>
      <c r="EO66">
        <v>2.1825999999999999</v>
      </c>
      <c r="EP66">
        <v>2.1394799999999998</v>
      </c>
      <c r="EQ66">
        <v>0.147507</v>
      </c>
      <c r="ER66">
        <v>0</v>
      </c>
      <c r="ES66">
        <v>32.149700000000003</v>
      </c>
      <c r="ET66">
        <v>999.9</v>
      </c>
      <c r="EU66">
        <v>68.099999999999994</v>
      </c>
      <c r="EV66">
        <v>36.9</v>
      </c>
      <c r="EW66">
        <v>42.428899999999999</v>
      </c>
      <c r="EX66">
        <v>57.266300000000001</v>
      </c>
      <c r="EY66">
        <v>-3.1770900000000002</v>
      </c>
      <c r="EZ66">
        <v>2</v>
      </c>
      <c r="FA66">
        <v>0.63992899999999997</v>
      </c>
      <c r="FB66">
        <v>1.0332699999999999</v>
      </c>
      <c r="FC66">
        <v>20.268699999999999</v>
      </c>
      <c r="FD66">
        <v>5.2186399999999997</v>
      </c>
      <c r="FE66">
        <v>12.0099</v>
      </c>
      <c r="FF66">
        <v>4.9863499999999998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1.86429</v>
      </c>
      <c r="FO66">
        <v>1.8603499999999999</v>
      </c>
      <c r="FP66">
        <v>1.8610500000000001</v>
      </c>
      <c r="FQ66">
        <v>1.8602000000000001</v>
      </c>
      <c r="FR66">
        <v>1.86188</v>
      </c>
      <c r="FS66">
        <v>1.8584000000000001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-3.448</v>
      </c>
      <c r="GH66">
        <v>0.13439999999999999</v>
      </c>
      <c r="GI66">
        <v>-2.8021434710705861</v>
      </c>
      <c r="GJ66">
        <v>-2.3075681364705448E-3</v>
      </c>
      <c r="GK66">
        <v>1.0095546511955911E-6</v>
      </c>
      <c r="GL66">
        <v>-2.6335145029951209E-10</v>
      </c>
      <c r="GM66">
        <v>0.1343800000000073</v>
      </c>
      <c r="GN66">
        <v>0</v>
      </c>
      <c r="GO66">
        <v>0</v>
      </c>
      <c r="GP66">
        <v>0</v>
      </c>
      <c r="GQ66">
        <v>4</v>
      </c>
      <c r="GR66">
        <v>2088</v>
      </c>
      <c r="GS66">
        <v>5</v>
      </c>
      <c r="GT66">
        <v>35</v>
      </c>
      <c r="GU66">
        <v>66.400000000000006</v>
      </c>
      <c r="GV66">
        <v>66.400000000000006</v>
      </c>
      <c r="GW66">
        <v>1.1535599999999999</v>
      </c>
      <c r="GX66">
        <v>2.6000999999999999</v>
      </c>
      <c r="GY66">
        <v>2.04834</v>
      </c>
      <c r="GZ66">
        <v>2.6159699999999999</v>
      </c>
      <c r="HA66">
        <v>2.1972700000000001</v>
      </c>
      <c r="HB66">
        <v>2.3168899999999999</v>
      </c>
      <c r="HC66">
        <v>41.4041</v>
      </c>
      <c r="HD66">
        <v>13.8956</v>
      </c>
      <c r="HE66">
        <v>18</v>
      </c>
      <c r="HF66">
        <v>693.85799999999995</v>
      </c>
      <c r="HG66">
        <v>731.27300000000002</v>
      </c>
      <c r="HH66">
        <v>30.997699999999998</v>
      </c>
      <c r="HI66">
        <v>35.347999999999999</v>
      </c>
      <c r="HJ66">
        <v>29.999600000000001</v>
      </c>
      <c r="HK66">
        <v>35.280200000000001</v>
      </c>
      <c r="HL66">
        <v>35.2883</v>
      </c>
      <c r="HM66">
        <v>23.099499999999999</v>
      </c>
      <c r="HN66">
        <v>18.920200000000001</v>
      </c>
      <c r="HO66">
        <v>100</v>
      </c>
      <c r="HP66">
        <v>31</v>
      </c>
      <c r="HQ66">
        <v>344.36599999999999</v>
      </c>
      <c r="HR66">
        <v>36.293500000000002</v>
      </c>
      <c r="HS66">
        <v>98.973200000000006</v>
      </c>
      <c r="HT66">
        <v>98.025000000000006</v>
      </c>
    </row>
    <row r="67" spans="1:228" x14ac:dyDescent="0.2">
      <c r="A67">
        <v>52</v>
      </c>
      <c r="B67">
        <v>1669841657</v>
      </c>
      <c r="C67">
        <v>204</v>
      </c>
      <c r="D67" t="s">
        <v>462</v>
      </c>
      <c r="E67" t="s">
        <v>463</v>
      </c>
      <c r="F67">
        <v>4</v>
      </c>
      <c r="G67">
        <v>1669841655</v>
      </c>
      <c r="H67">
        <f t="shared" si="0"/>
        <v>1.2941180045464033E-3</v>
      </c>
      <c r="I67">
        <f t="shared" si="1"/>
        <v>1.2941180045464034</v>
      </c>
      <c r="J67">
        <f t="shared" si="2"/>
        <v>6.8851353028314621</v>
      </c>
      <c r="K67">
        <f t="shared" si="3"/>
        <v>321.23228571428581</v>
      </c>
      <c r="L67">
        <f t="shared" si="4"/>
        <v>157.18017184635212</v>
      </c>
      <c r="M67">
        <f t="shared" si="5"/>
        <v>15.834816119942433</v>
      </c>
      <c r="N67">
        <f t="shared" si="6"/>
        <v>32.361932910003866</v>
      </c>
      <c r="O67">
        <f t="shared" si="7"/>
        <v>7.0815549532944569E-2</v>
      </c>
      <c r="P67">
        <f t="shared" si="8"/>
        <v>3.6581992497833964</v>
      </c>
      <c r="Q67">
        <f t="shared" si="9"/>
        <v>7.0062705430898736E-2</v>
      </c>
      <c r="R67">
        <f t="shared" si="10"/>
        <v>4.3856163877825073E-2</v>
      </c>
      <c r="S67">
        <f t="shared" si="11"/>
        <v>226.11887966401386</v>
      </c>
      <c r="T67">
        <f t="shared" si="12"/>
        <v>34.655369618562254</v>
      </c>
      <c r="U67">
        <f t="shared" si="13"/>
        <v>34.527514285714282</v>
      </c>
      <c r="V67">
        <f t="shared" si="14"/>
        <v>5.5022532174149132</v>
      </c>
      <c r="W67">
        <f t="shared" si="15"/>
        <v>70.338450044721512</v>
      </c>
      <c r="X67">
        <f t="shared" si="16"/>
        <v>3.7266754141010643</v>
      </c>
      <c r="Y67">
        <f t="shared" si="17"/>
        <v>5.2982051946433666</v>
      </c>
      <c r="Z67">
        <f t="shared" si="18"/>
        <v>1.775577803313849</v>
      </c>
      <c r="AA67">
        <f t="shared" si="19"/>
        <v>-57.070604000496388</v>
      </c>
      <c r="AB67">
        <f t="shared" si="20"/>
        <v>-133.79461646821025</v>
      </c>
      <c r="AC67">
        <f t="shared" si="21"/>
        <v>-8.4741684393149885</v>
      </c>
      <c r="AD67">
        <f t="shared" si="22"/>
        <v>26.779490755992242</v>
      </c>
      <c r="AE67">
        <f t="shared" si="23"/>
        <v>29.939839313744155</v>
      </c>
      <c r="AF67">
        <f t="shared" si="24"/>
        <v>1.358405119595496</v>
      </c>
      <c r="AG67">
        <f t="shared" si="25"/>
        <v>6.8851353028314621</v>
      </c>
      <c r="AH67">
        <v>345.80689913103322</v>
      </c>
      <c r="AI67">
        <v>336.12180606060588</v>
      </c>
      <c r="AJ67">
        <v>1.7032138434256801</v>
      </c>
      <c r="AK67">
        <v>65.005134469624949</v>
      </c>
      <c r="AL67">
        <f t="shared" si="26"/>
        <v>1.2941180045464034</v>
      </c>
      <c r="AM67">
        <v>36.46664226562978</v>
      </c>
      <c r="AN67">
        <v>36.986047352941171</v>
      </c>
      <c r="AO67">
        <v>-3.1780526026420808E-4</v>
      </c>
      <c r="AP67">
        <v>88.433336690688336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46806.74422048522</v>
      </c>
      <c r="AV67">
        <f t="shared" si="30"/>
        <v>1200.014285714286</v>
      </c>
      <c r="AW67">
        <f t="shared" si="31"/>
        <v>1025.9376993077794</v>
      </c>
      <c r="AX67">
        <f t="shared" si="32"/>
        <v>0.85493790492428112</v>
      </c>
      <c r="AY67">
        <f t="shared" si="33"/>
        <v>0.18843015650386266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1669841655</v>
      </c>
      <c r="BF67">
        <v>321.23228571428581</v>
      </c>
      <c r="BG67">
        <v>333.85071428571428</v>
      </c>
      <c r="BH67">
        <v>36.991871428571429</v>
      </c>
      <c r="BI67">
        <v>36.448457142857137</v>
      </c>
      <c r="BJ67">
        <v>324.68599999999998</v>
      </c>
      <c r="BK67">
        <v>36.857500000000002</v>
      </c>
      <c r="BL67">
        <v>649.96799999999996</v>
      </c>
      <c r="BM67">
        <v>100.643</v>
      </c>
      <c r="BN67">
        <v>0.1000895</v>
      </c>
      <c r="BO67">
        <v>33.849114285714293</v>
      </c>
      <c r="BP67">
        <v>34.527514285714282</v>
      </c>
      <c r="BQ67">
        <v>999.89999999999986</v>
      </c>
      <c r="BR67">
        <v>0</v>
      </c>
      <c r="BS67">
        <v>0</v>
      </c>
      <c r="BT67">
        <v>8969.1942857142876</v>
      </c>
      <c r="BU67">
        <v>0</v>
      </c>
      <c r="BV67">
        <v>546.33571428571429</v>
      </c>
      <c r="BW67">
        <v>-12.61881428571429</v>
      </c>
      <c r="BX67">
        <v>333.57142857142861</v>
      </c>
      <c r="BY67">
        <v>346.47928571428571</v>
      </c>
      <c r="BZ67">
        <v>0.54343128571428567</v>
      </c>
      <c r="CA67">
        <v>333.85071428571428</v>
      </c>
      <c r="CB67">
        <v>36.448457142857137</v>
      </c>
      <c r="CC67">
        <v>3.7229728571428571</v>
      </c>
      <c r="CD67">
        <v>3.6682800000000002</v>
      </c>
      <c r="CE67">
        <v>27.672414285714289</v>
      </c>
      <c r="CF67">
        <v>27.419428571428568</v>
      </c>
      <c r="CG67">
        <v>1200.014285714286</v>
      </c>
      <c r="CH67">
        <v>0.49998599999999987</v>
      </c>
      <c r="CI67">
        <v>0.50001400000000007</v>
      </c>
      <c r="CJ67">
        <v>0</v>
      </c>
      <c r="CK67">
        <v>911.50085714285717</v>
      </c>
      <c r="CL67">
        <v>4.9990899999999998</v>
      </c>
      <c r="CM67">
        <v>9428.9171428571426</v>
      </c>
      <c r="CN67">
        <v>9557.92</v>
      </c>
      <c r="CO67">
        <v>44.625</v>
      </c>
      <c r="CP67">
        <v>46.5</v>
      </c>
      <c r="CQ67">
        <v>45.436999999999998</v>
      </c>
      <c r="CR67">
        <v>45.686999999999998</v>
      </c>
      <c r="CS67">
        <v>46</v>
      </c>
      <c r="CT67">
        <v>597.49142857142851</v>
      </c>
      <c r="CU67">
        <v>597.52285714285711</v>
      </c>
      <c r="CV67">
        <v>0</v>
      </c>
      <c r="CW67">
        <v>1669841666.5999999</v>
      </c>
      <c r="CX67">
        <v>0</v>
      </c>
      <c r="CY67">
        <v>1669837671.5999999</v>
      </c>
      <c r="CZ67" t="s">
        <v>356</v>
      </c>
      <c r="DA67">
        <v>1669837671.5999999</v>
      </c>
      <c r="DB67">
        <v>1669837668.5999999</v>
      </c>
      <c r="DC67">
        <v>3</v>
      </c>
      <c r="DD67">
        <v>-1.2E-2</v>
      </c>
      <c r="DE67">
        <v>-1E-3</v>
      </c>
      <c r="DF67">
        <v>-3.61</v>
      </c>
      <c r="DG67">
        <v>0.13400000000000001</v>
      </c>
      <c r="DH67">
        <v>415</v>
      </c>
      <c r="DI67">
        <v>36</v>
      </c>
      <c r="DJ67">
        <v>0.51</v>
      </c>
      <c r="DK67">
        <v>0.24</v>
      </c>
      <c r="DL67">
        <v>-12.417327500000001</v>
      </c>
      <c r="DM67">
        <v>-1.475640900562867</v>
      </c>
      <c r="DN67">
        <v>0.14346314507130389</v>
      </c>
      <c r="DO67">
        <v>0</v>
      </c>
      <c r="DP67">
        <v>0.52568599999999999</v>
      </c>
      <c r="DQ67">
        <v>0.1005860037523441</v>
      </c>
      <c r="DR67">
        <v>1.0607458265296171E-2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3.2945099999999998</v>
      </c>
      <c r="EB67">
        <v>2.6251699999999998</v>
      </c>
      <c r="EC67">
        <v>8.3171800000000004E-2</v>
      </c>
      <c r="ED67">
        <v>8.43391E-2</v>
      </c>
      <c r="EE67">
        <v>0.14619099999999999</v>
      </c>
      <c r="EF67">
        <v>0.143015</v>
      </c>
      <c r="EG67">
        <v>27674.3</v>
      </c>
      <c r="EH67">
        <v>28124</v>
      </c>
      <c r="EI67">
        <v>28090.1</v>
      </c>
      <c r="EJ67">
        <v>29573.9</v>
      </c>
      <c r="EK67">
        <v>32992.1</v>
      </c>
      <c r="EL67">
        <v>35180.1</v>
      </c>
      <c r="EM67">
        <v>39644.800000000003</v>
      </c>
      <c r="EN67">
        <v>42271.8</v>
      </c>
      <c r="EO67">
        <v>2.1828500000000002</v>
      </c>
      <c r="EP67">
        <v>2.13923</v>
      </c>
      <c r="EQ67">
        <v>0.147119</v>
      </c>
      <c r="ER67">
        <v>0</v>
      </c>
      <c r="ES67">
        <v>32.140500000000003</v>
      </c>
      <c r="ET67">
        <v>999.9</v>
      </c>
      <c r="EU67">
        <v>68.099999999999994</v>
      </c>
      <c r="EV67">
        <v>36.9</v>
      </c>
      <c r="EW67">
        <v>42.429299999999998</v>
      </c>
      <c r="EX67">
        <v>56.966299999999997</v>
      </c>
      <c r="EY67">
        <v>-3.1169899999999999</v>
      </c>
      <c r="EZ67">
        <v>2</v>
      </c>
      <c r="FA67">
        <v>0.63936700000000002</v>
      </c>
      <c r="FB67">
        <v>1.01999</v>
      </c>
      <c r="FC67">
        <v>20.268699999999999</v>
      </c>
      <c r="FD67">
        <v>5.2183400000000004</v>
      </c>
      <c r="FE67">
        <v>12.0099</v>
      </c>
      <c r="FF67">
        <v>4.9860499999999996</v>
      </c>
      <c r="FG67">
        <v>3.2845499999999999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1.8643000000000001</v>
      </c>
      <c r="FO67">
        <v>1.8603499999999999</v>
      </c>
      <c r="FP67">
        <v>1.86107</v>
      </c>
      <c r="FQ67">
        <v>1.8602000000000001</v>
      </c>
      <c r="FR67">
        <v>1.86188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-3.4590000000000001</v>
      </c>
      <c r="GH67">
        <v>0.13439999999999999</v>
      </c>
      <c r="GI67">
        <v>-2.8021434710705861</v>
      </c>
      <c r="GJ67">
        <v>-2.3075681364705448E-3</v>
      </c>
      <c r="GK67">
        <v>1.0095546511955911E-6</v>
      </c>
      <c r="GL67">
        <v>-2.6335145029951209E-10</v>
      </c>
      <c r="GM67">
        <v>0.1343800000000073</v>
      </c>
      <c r="GN67">
        <v>0</v>
      </c>
      <c r="GO67">
        <v>0</v>
      </c>
      <c r="GP67">
        <v>0</v>
      </c>
      <c r="GQ67">
        <v>4</v>
      </c>
      <c r="GR67">
        <v>2088</v>
      </c>
      <c r="GS67">
        <v>5</v>
      </c>
      <c r="GT67">
        <v>35</v>
      </c>
      <c r="GU67">
        <v>66.400000000000006</v>
      </c>
      <c r="GV67">
        <v>66.5</v>
      </c>
      <c r="GW67">
        <v>1.17188</v>
      </c>
      <c r="GX67">
        <v>2.5976599999999999</v>
      </c>
      <c r="GY67">
        <v>2.04834</v>
      </c>
      <c r="GZ67">
        <v>2.6159699999999999</v>
      </c>
      <c r="HA67">
        <v>2.1972700000000001</v>
      </c>
      <c r="HB67">
        <v>2.3278799999999999</v>
      </c>
      <c r="HC67">
        <v>41.4041</v>
      </c>
      <c r="HD67">
        <v>13.904400000000001</v>
      </c>
      <c r="HE67">
        <v>18</v>
      </c>
      <c r="HF67">
        <v>694.01700000000005</v>
      </c>
      <c r="HG67">
        <v>730.98699999999997</v>
      </c>
      <c r="HH67">
        <v>30.9969</v>
      </c>
      <c r="HI67">
        <v>35.342399999999998</v>
      </c>
      <c r="HJ67">
        <v>29.999600000000001</v>
      </c>
      <c r="HK67">
        <v>35.275599999999997</v>
      </c>
      <c r="HL67">
        <v>35.284199999999998</v>
      </c>
      <c r="HM67">
        <v>23.478100000000001</v>
      </c>
      <c r="HN67">
        <v>19.191199999999998</v>
      </c>
      <c r="HO67">
        <v>100</v>
      </c>
      <c r="HP67">
        <v>31</v>
      </c>
      <c r="HQ67">
        <v>351.06200000000001</v>
      </c>
      <c r="HR67">
        <v>36.280299999999997</v>
      </c>
      <c r="HS67">
        <v>98.973500000000001</v>
      </c>
      <c r="HT67">
        <v>98.024299999999997</v>
      </c>
    </row>
    <row r="68" spans="1:228" x14ac:dyDescent="0.2">
      <c r="A68">
        <v>53</v>
      </c>
      <c r="B68">
        <v>1669841661</v>
      </c>
      <c r="C68">
        <v>208</v>
      </c>
      <c r="D68" t="s">
        <v>464</v>
      </c>
      <c r="E68" t="s">
        <v>465</v>
      </c>
      <c r="F68">
        <v>4</v>
      </c>
      <c r="G68">
        <v>1669841658.6875</v>
      </c>
      <c r="H68">
        <f t="shared" si="0"/>
        <v>1.3177479290136919E-3</v>
      </c>
      <c r="I68">
        <f t="shared" si="1"/>
        <v>1.317747929013692</v>
      </c>
      <c r="J68">
        <f t="shared" si="2"/>
        <v>6.8700246725168848</v>
      </c>
      <c r="K68">
        <f t="shared" si="3"/>
        <v>327.33962500000001</v>
      </c>
      <c r="L68">
        <f t="shared" si="4"/>
        <v>166.32597139069878</v>
      </c>
      <c r="M68">
        <f t="shared" si="5"/>
        <v>16.756185452520572</v>
      </c>
      <c r="N68">
        <f t="shared" si="6"/>
        <v>32.9771918155487</v>
      </c>
      <c r="O68">
        <f t="shared" si="7"/>
        <v>7.2168804536393058E-2</v>
      </c>
      <c r="P68">
        <f t="shared" si="8"/>
        <v>3.6669007381532546</v>
      </c>
      <c r="Q68">
        <f t="shared" si="9"/>
        <v>7.1388917156614121E-2</v>
      </c>
      <c r="R68">
        <f t="shared" si="10"/>
        <v>4.4687440598117162E-2</v>
      </c>
      <c r="S68">
        <f t="shared" si="11"/>
        <v>226.11761499899475</v>
      </c>
      <c r="T68">
        <f t="shared" si="12"/>
        <v>34.641231375707775</v>
      </c>
      <c r="U68">
        <f t="shared" si="13"/>
        <v>34.516325000000002</v>
      </c>
      <c r="V68">
        <f t="shared" si="14"/>
        <v>5.4988331012824192</v>
      </c>
      <c r="W68">
        <f t="shared" si="15"/>
        <v>70.323895979041566</v>
      </c>
      <c r="X68">
        <f t="shared" si="16"/>
        <v>3.7243697710871984</v>
      </c>
      <c r="Y68">
        <f t="shared" si="17"/>
        <v>5.296023093198877</v>
      </c>
      <c r="Z68">
        <f t="shared" si="18"/>
        <v>1.7744633301952208</v>
      </c>
      <c r="AA68">
        <f t="shared" si="19"/>
        <v>-58.112683669503809</v>
      </c>
      <c r="AB68">
        <f t="shared" si="20"/>
        <v>-133.3591708963973</v>
      </c>
      <c r="AC68">
        <f t="shared" si="21"/>
        <v>-8.4257809358053972</v>
      </c>
      <c r="AD68">
        <f t="shared" si="22"/>
        <v>26.21997949728825</v>
      </c>
      <c r="AE68">
        <f t="shared" si="23"/>
        <v>30.236707212850387</v>
      </c>
      <c r="AF68">
        <f t="shared" si="24"/>
        <v>1.5386340080930763</v>
      </c>
      <c r="AG68">
        <f t="shared" si="25"/>
        <v>6.8700246725168848</v>
      </c>
      <c r="AH68">
        <v>352.82144933829022</v>
      </c>
      <c r="AI68">
        <v>343.03916969696962</v>
      </c>
      <c r="AJ68">
        <v>1.7297009759606761</v>
      </c>
      <c r="AK68">
        <v>65.005134469624949</v>
      </c>
      <c r="AL68">
        <f t="shared" si="26"/>
        <v>1.317747929013692</v>
      </c>
      <c r="AM68">
        <v>36.424981925565213</v>
      </c>
      <c r="AN68">
        <v>36.953292058823529</v>
      </c>
      <c r="AO68">
        <v>-2.1871473542511941E-4</v>
      </c>
      <c r="AP68">
        <v>88.433336690688336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46962.697342654348</v>
      </c>
      <c r="AV68">
        <f t="shared" si="30"/>
        <v>1200.01125</v>
      </c>
      <c r="AW68">
        <f t="shared" si="31"/>
        <v>1025.9347450771993</v>
      </c>
      <c r="AX68">
        <f t="shared" si="32"/>
        <v>0.85493760585761114</v>
      </c>
      <c r="AY68">
        <f t="shared" si="33"/>
        <v>0.18842957930518964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1669841658.6875</v>
      </c>
      <c r="BF68">
        <v>327.33962500000001</v>
      </c>
      <c r="BG68">
        <v>340.10849999999999</v>
      </c>
      <c r="BH68">
        <v>36.968999999999987</v>
      </c>
      <c r="BI68">
        <v>36.353512500000001</v>
      </c>
      <c r="BJ68">
        <v>330.80399999999997</v>
      </c>
      <c r="BK68">
        <v>36.834637499999999</v>
      </c>
      <c r="BL68">
        <v>650.01012500000002</v>
      </c>
      <c r="BM68">
        <v>100.643125</v>
      </c>
      <c r="BN68">
        <v>9.9923800000000007E-2</v>
      </c>
      <c r="BO68">
        <v>33.841737499999986</v>
      </c>
      <c r="BP68">
        <v>34.516325000000002</v>
      </c>
      <c r="BQ68">
        <v>999.9</v>
      </c>
      <c r="BR68">
        <v>0</v>
      </c>
      <c r="BS68">
        <v>0</v>
      </c>
      <c r="BT68">
        <v>8999.2950000000019</v>
      </c>
      <c r="BU68">
        <v>0</v>
      </c>
      <c r="BV68">
        <v>514.20487500000002</v>
      </c>
      <c r="BW68">
        <v>-12.768924999999999</v>
      </c>
      <c r="BX68">
        <v>339.905125</v>
      </c>
      <c r="BY68">
        <v>352.938625</v>
      </c>
      <c r="BZ68">
        <v>0.61548862500000001</v>
      </c>
      <c r="CA68">
        <v>340.10849999999999</v>
      </c>
      <c r="CB68">
        <v>36.353512500000001</v>
      </c>
      <c r="CC68">
        <v>3.7206762499999999</v>
      </c>
      <c r="CD68">
        <v>3.6587287499999999</v>
      </c>
      <c r="CE68">
        <v>27.661862500000002</v>
      </c>
      <c r="CF68">
        <v>27.3749</v>
      </c>
      <c r="CG68">
        <v>1200.01125</v>
      </c>
      <c r="CH68">
        <v>0.49999650000000001</v>
      </c>
      <c r="CI68">
        <v>0.50000350000000005</v>
      </c>
      <c r="CJ68">
        <v>0</v>
      </c>
      <c r="CK68">
        <v>911.79075</v>
      </c>
      <c r="CL68">
        <v>4.9990899999999998</v>
      </c>
      <c r="CM68">
        <v>9432.0275000000001</v>
      </c>
      <c r="CN68">
        <v>9557.9250000000011</v>
      </c>
      <c r="CO68">
        <v>44.625</v>
      </c>
      <c r="CP68">
        <v>46.468499999999999</v>
      </c>
      <c r="CQ68">
        <v>45.444875000000003</v>
      </c>
      <c r="CR68">
        <v>45.640500000000003</v>
      </c>
      <c r="CS68">
        <v>46</v>
      </c>
      <c r="CT68">
        <v>597.50374999999997</v>
      </c>
      <c r="CU68">
        <v>597.51125000000002</v>
      </c>
      <c r="CV68">
        <v>0</v>
      </c>
      <c r="CW68">
        <v>1669841670.8</v>
      </c>
      <c r="CX68">
        <v>0</v>
      </c>
      <c r="CY68">
        <v>1669837671.5999999</v>
      </c>
      <c r="CZ68" t="s">
        <v>356</v>
      </c>
      <c r="DA68">
        <v>1669837671.5999999</v>
      </c>
      <c r="DB68">
        <v>1669837668.5999999</v>
      </c>
      <c r="DC68">
        <v>3</v>
      </c>
      <c r="DD68">
        <v>-1.2E-2</v>
      </c>
      <c r="DE68">
        <v>-1E-3</v>
      </c>
      <c r="DF68">
        <v>-3.61</v>
      </c>
      <c r="DG68">
        <v>0.13400000000000001</v>
      </c>
      <c r="DH68">
        <v>415</v>
      </c>
      <c r="DI68">
        <v>36</v>
      </c>
      <c r="DJ68">
        <v>0.51</v>
      </c>
      <c r="DK68">
        <v>0.24</v>
      </c>
      <c r="DL68">
        <v>-12.5239475</v>
      </c>
      <c r="DM68">
        <v>-1.5969399624765159</v>
      </c>
      <c r="DN68">
        <v>0.15556604222564119</v>
      </c>
      <c r="DO68">
        <v>0</v>
      </c>
      <c r="DP68">
        <v>0.543696925</v>
      </c>
      <c r="DQ68">
        <v>0.30533812007504568</v>
      </c>
      <c r="DR68">
        <v>3.5509344332434169E-2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3.29461</v>
      </c>
      <c r="EB68">
        <v>2.6252599999999999</v>
      </c>
      <c r="EC68">
        <v>8.4532700000000002E-2</v>
      </c>
      <c r="ED68">
        <v>8.5700100000000001E-2</v>
      </c>
      <c r="EE68">
        <v>0.146092</v>
      </c>
      <c r="EF68">
        <v>0.142734</v>
      </c>
      <c r="EG68">
        <v>27633.200000000001</v>
      </c>
      <c r="EH68">
        <v>28082.7</v>
      </c>
      <c r="EI68">
        <v>28090.2</v>
      </c>
      <c r="EJ68">
        <v>29574.5</v>
      </c>
      <c r="EK68">
        <v>32995.9</v>
      </c>
      <c r="EL68">
        <v>35192.300000000003</v>
      </c>
      <c r="EM68">
        <v>39644.6</v>
      </c>
      <c r="EN68">
        <v>42272.5</v>
      </c>
      <c r="EO68">
        <v>2.1831299999999998</v>
      </c>
      <c r="EP68">
        <v>2.1392500000000001</v>
      </c>
      <c r="EQ68">
        <v>0.147011</v>
      </c>
      <c r="ER68">
        <v>0</v>
      </c>
      <c r="ES68">
        <v>32.130499999999998</v>
      </c>
      <c r="ET68">
        <v>999.9</v>
      </c>
      <c r="EU68">
        <v>68.099999999999994</v>
      </c>
      <c r="EV68">
        <v>36.9</v>
      </c>
      <c r="EW68">
        <v>42.429400000000001</v>
      </c>
      <c r="EX68">
        <v>57.4163</v>
      </c>
      <c r="EY68">
        <v>-3.0649000000000002</v>
      </c>
      <c r="EZ68">
        <v>2</v>
      </c>
      <c r="FA68">
        <v>0.63888500000000004</v>
      </c>
      <c r="FB68">
        <v>1.0076000000000001</v>
      </c>
      <c r="FC68">
        <v>20.268799999999999</v>
      </c>
      <c r="FD68">
        <v>5.2178899999999997</v>
      </c>
      <c r="FE68">
        <v>12.0099</v>
      </c>
      <c r="FF68">
        <v>4.9859499999999999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1.8643000000000001</v>
      </c>
      <c r="FO68">
        <v>1.8603499999999999</v>
      </c>
      <c r="FP68">
        <v>1.8610800000000001</v>
      </c>
      <c r="FQ68">
        <v>1.8602000000000001</v>
      </c>
      <c r="FR68">
        <v>1.86188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-3.4710000000000001</v>
      </c>
      <c r="GH68">
        <v>0.13439999999999999</v>
      </c>
      <c r="GI68">
        <v>-2.8021434710705861</v>
      </c>
      <c r="GJ68">
        <v>-2.3075681364705448E-3</v>
      </c>
      <c r="GK68">
        <v>1.0095546511955911E-6</v>
      </c>
      <c r="GL68">
        <v>-2.6335145029951209E-10</v>
      </c>
      <c r="GM68">
        <v>0.1343800000000073</v>
      </c>
      <c r="GN68">
        <v>0</v>
      </c>
      <c r="GO68">
        <v>0</v>
      </c>
      <c r="GP68">
        <v>0</v>
      </c>
      <c r="GQ68">
        <v>4</v>
      </c>
      <c r="GR68">
        <v>2088</v>
      </c>
      <c r="GS68">
        <v>5</v>
      </c>
      <c r="GT68">
        <v>35</v>
      </c>
      <c r="GU68">
        <v>66.5</v>
      </c>
      <c r="GV68">
        <v>66.5</v>
      </c>
      <c r="GW68">
        <v>1.1914100000000001</v>
      </c>
      <c r="GX68">
        <v>2.5878899999999998</v>
      </c>
      <c r="GY68">
        <v>2.04834</v>
      </c>
      <c r="GZ68">
        <v>2.6159699999999999</v>
      </c>
      <c r="HA68">
        <v>2.1972700000000001</v>
      </c>
      <c r="HB68">
        <v>2.33643</v>
      </c>
      <c r="HC68">
        <v>41.4041</v>
      </c>
      <c r="HD68">
        <v>13.9131</v>
      </c>
      <c r="HE68">
        <v>18</v>
      </c>
      <c r="HF68">
        <v>694.20399999999995</v>
      </c>
      <c r="HG68">
        <v>730.95500000000004</v>
      </c>
      <c r="HH68">
        <v>30.996700000000001</v>
      </c>
      <c r="HI68">
        <v>35.3369</v>
      </c>
      <c r="HJ68">
        <v>29.999500000000001</v>
      </c>
      <c r="HK68">
        <v>35.271599999999999</v>
      </c>
      <c r="HL68">
        <v>35.279400000000003</v>
      </c>
      <c r="HM68">
        <v>23.854700000000001</v>
      </c>
      <c r="HN68">
        <v>19.191199999999998</v>
      </c>
      <c r="HO68">
        <v>100</v>
      </c>
      <c r="HP68">
        <v>31</v>
      </c>
      <c r="HQ68">
        <v>357.85199999999998</v>
      </c>
      <c r="HR68">
        <v>36.299599999999998</v>
      </c>
      <c r="HS68">
        <v>98.973399999999998</v>
      </c>
      <c r="HT68">
        <v>98.025899999999993</v>
      </c>
    </row>
    <row r="69" spans="1:228" x14ac:dyDescent="0.2">
      <c r="A69">
        <v>54</v>
      </c>
      <c r="B69">
        <v>1669841665</v>
      </c>
      <c r="C69">
        <v>212</v>
      </c>
      <c r="D69" t="s">
        <v>466</v>
      </c>
      <c r="E69" t="s">
        <v>467</v>
      </c>
      <c r="F69">
        <v>4</v>
      </c>
      <c r="G69">
        <v>1669841663</v>
      </c>
      <c r="H69">
        <f t="shared" si="0"/>
        <v>1.3579511997775565E-3</v>
      </c>
      <c r="I69">
        <f t="shared" si="1"/>
        <v>1.3579511997775564</v>
      </c>
      <c r="J69">
        <f t="shared" si="2"/>
        <v>7.1948243520530442</v>
      </c>
      <c r="K69">
        <f t="shared" si="3"/>
        <v>334.53085714285709</v>
      </c>
      <c r="L69">
        <f t="shared" si="4"/>
        <v>170.55624153791544</v>
      </c>
      <c r="M69">
        <f t="shared" si="5"/>
        <v>17.182300187429242</v>
      </c>
      <c r="N69">
        <f t="shared" si="6"/>
        <v>33.701549456979379</v>
      </c>
      <c r="O69">
        <f t="shared" si="7"/>
        <v>7.4259528552347423E-2</v>
      </c>
      <c r="P69">
        <f t="shared" si="8"/>
        <v>3.6619345846732245</v>
      </c>
      <c r="Q69">
        <f t="shared" si="9"/>
        <v>7.3432972873911664E-2</v>
      </c>
      <c r="R69">
        <f t="shared" si="10"/>
        <v>4.5969104059596526E-2</v>
      </c>
      <c r="S69">
        <f t="shared" si="11"/>
        <v>226.11554576418413</v>
      </c>
      <c r="T69">
        <f t="shared" si="12"/>
        <v>34.626002515864727</v>
      </c>
      <c r="U69">
        <f t="shared" si="13"/>
        <v>34.5107</v>
      </c>
      <c r="V69">
        <f t="shared" si="14"/>
        <v>5.4971144624457224</v>
      </c>
      <c r="W69">
        <f t="shared" si="15"/>
        <v>70.259840836179563</v>
      </c>
      <c r="X69">
        <f t="shared" si="16"/>
        <v>3.7193580070530077</v>
      </c>
      <c r="Y69">
        <f t="shared" si="17"/>
        <v>5.2937182361759119</v>
      </c>
      <c r="Z69">
        <f t="shared" si="18"/>
        <v>1.7777564553927148</v>
      </c>
      <c r="AA69">
        <f t="shared" si="19"/>
        <v>-59.885647910190244</v>
      </c>
      <c r="AB69">
        <f t="shared" si="20"/>
        <v>-133.60689573603136</v>
      </c>
      <c r="AC69">
        <f t="shared" si="21"/>
        <v>-8.452326524199778</v>
      </c>
      <c r="AD69">
        <f t="shared" si="22"/>
        <v>24.170675593762752</v>
      </c>
      <c r="AE69">
        <f t="shared" si="23"/>
        <v>30.63916398743579</v>
      </c>
      <c r="AF69">
        <f t="shared" si="24"/>
        <v>1.549625265585175</v>
      </c>
      <c r="AG69">
        <f t="shared" si="25"/>
        <v>7.1948243520530442</v>
      </c>
      <c r="AH69">
        <v>359.8870036828074</v>
      </c>
      <c r="AI69">
        <v>349.95536363636347</v>
      </c>
      <c r="AJ69">
        <v>1.732030457076366</v>
      </c>
      <c r="AK69">
        <v>65.005134469624949</v>
      </c>
      <c r="AL69">
        <f t="shared" si="26"/>
        <v>1.3579511997775564</v>
      </c>
      <c r="AM69">
        <v>36.308836428519413</v>
      </c>
      <c r="AN69">
        <v>36.898440588235289</v>
      </c>
      <c r="AO69">
        <v>-8.6382144691326355E-3</v>
      </c>
      <c r="AP69">
        <v>88.433336690688336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46875.51473140595</v>
      </c>
      <c r="AV69">
        <f t="shared" si="30"/>
        <v>1200.001428571429</v>
      </c>
      <c r="AW69">
        <f t="shared" si="31"/>
        <v>1025.9262351109764</v>
      </c>
      <c r="AX69">
        <f t="shared" si="32"/>
        <v>0.85493751147639507</v>
      </c>
      <c r="AY69">
        <f t="shared" si="33"/>
        <v>0.18842939714944248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1669841663</v>
      </c>
      <c r="BF69">
        <v>334.53085714285709</v>
      </c>
      <c r="BG69">
        <v>347.47328571428568</v>
      </c>
      <c r="BH69">
        <v>36.919371428571431</v>
      </c>
      <c r="BI69">
        <v>36.299442857142857</v>
      </c>
      <c r="BJ69">
        <v>338.00799999999998</v>
      </c>
      <c r="BK69">
        <v>36.785014285714283</v>
      </c>
      <c r="BL69">
        <v>649.99714285714288</v>
      </c>
      <c r="BM69">
        <v>100.64271428571431</v>
      </c>
      <c r="BN69">
        <v>0.1000086571428571</v>
      </c>
      <c r="BO69">
        <v>33.833942857142851</v>
      </c>
      <c r="BP69">
        <v>34.5107</v>
      </c>
      <c r="BQ69">
        <v>999.89999999999986</v>
      </c>
      <c r="BR69">
        <v>0</v>
      </c>
      <c r="BS69">
        <v>0</v>
      </c>
      <c r="BT69">
        <v>8982.1414285714291</v>
      </c>
      <c r="BU69">
        <v>0</v>
      </c>
      <c r="BV69">
        <v>477.89414285714292</v>
      </c>
      <c r="BW69">
        <v>-12.942314285714289</v>
      </c>
      <c r="BX69">
        <v>347.35528571428569</v>
      </c>
      <c r="BY69">
        <v>360.56157142857143</v>
      </c>
      <c r="BZ69">
        <v>0.61993200000000004</v>
      </c>
      <c r="CA69">
        <v>347.47328571428568</v>
      </c>
      <c r="CB69">
        <v>36.299442857142857</v>
      </c>
      <c r="CC69">
        <v>3.7156628571428572</v>
      </c>
      <c r="CD69">
        <v>3.6532714285714278</v>
      </c>
      <c r="CE69">
        <v>27.6388</v>
      </c>
      <c r="CF69">
        <v>27.349399999999999</v>
      </c>
      <c r="CG69">
        <v>1200.001428571429</v>
      </c>
      <c r="CH69">
        <v>0.5</v>
      </c>
      <c r="CI69">
        <v>0.5</v>
      </c>
      <c r="CJ69">
        <v>0</v>
      </c>
      <c r="CK69">
        <v>912.05042857142848</v>
      </c>
      <c r="CL69">
        <v>4.9990899999999998</v>
      </c>
      <c r="CM69">
        <v>9436.3057142857124</v>
      </c>
      <c r="CN69">
        <v>9557.880000000001</v>
      </c>
      <c r="CO69">
        <v>44.589000000000013</v>
      </c>
      <c r="CP69">
        <v>46.436999999999998</v>
      </c>
      <c r="CQ69">
        <v>45.436999999999998</v>
      </c>
      <c r="CR69">
        <v>45.625</v>
      </c>
      <c r="CS69">
        <v>45.982000000000014</v>
      </c>
      <c r="CT69">
        <v>597.50142857142862</v>
      </c>
      <c r="CU69">
        <v>597.50142857142862</v>
      </c>
      <c r="CV69">
        <v>0</v>
      </c>
      <c r="CW69">
        <v>1669841674.4000001</v>
      </c>
      <c r="CX69">
        <v>0</v>
      </c>
      <c r="CY69">
        <v>1669837671.5999999</v>
      </c>
      <c r="CZ69" t="s">
        <v>356</v>
      </c>
      <c r="DA69">
        <v>1669837671.5999999</v>
      </c>
      <c r="DB69">
        <v>1669837668.5999999</v>
      </c>
      <c r="DC69">
        <v>3</v>
      </c>
      <c r="DD69">
        <v>-1.2E-2</v>
      </c>
      <c r="DE69">
        <v>-1E-3</v>
      </c>
      <c r="DF69">
        <v>-3.61</v>
      </c>
      <c r="DG69">
        <v>0.13400000000000001</v>
      </c>
      <c r="DH69">
        <v>415</v>
      </c>
      <c r="DI69">
        <v>36</v>
      </c>
      <c r="DJ69">
        <v>0.51</v>
      </c>
      <c r="DK69">
        <v>0.24</v>
      </c>
      <c r="DL69">
        <v>-12.645407499999999</v>
      </c>
      <c r="DM69">
        <v>-1.7744048780487349</v>
      </c>
      <c r="DN69">
        <v>0.1738209270880523</v>
      </c>
      <c r="DO69">
        <v>0</v>
      </c>
      <c r="DP69">
        <v>0.56640984999999999</v>
      </c>
      <c r="DQ69">
        <v>0.41676950093808618</v>
      </c>
      <c r="DR69">
        <v>4.5108169476021753E-2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3.2945700000000002</v>
      </c>
      <c r="EB69">
        <v>2.6249699999999998</v>
      </c>
      <c r="EC69">
        <v>8.5883399999999999E-2</v>
      </c>
      <c r="ED69">
        <v>8.7050600000000006E-2</v>
      </c>
      <c r="EE69">
        <v>0.14596400000000001</v>
      </c>
      <c r="EF69">
        <v>0.14272299999999999</v>
      </c>
      <c r="EG69">
        <v>27593.3</v>
      </c>
      <c r="EH69">
        <v>28041.1</v>
      </c>
      <c r="EI69">
        <v>28091.1</v>
      </c>
      <c r="EJ69">
        <v>29574.400000000001</v>
      </c>
      <c r="EK69">
        <v>33001.800000000003</v>
      </c>
      <c r="EL69">
        <v>35192.6</v>
      </c>
      <c r="EM69">
        <v>39645.599999999999</v>
      </c>
      <c r="EN69">
        <v>42272.2</v>
      </c>
      <c r="EO69">
        <v>2.1828799999999999</v>
      </c>
      <c r="EP69">
        <v>2.1394000000000002</v>
      </c>
      <c r="EQ69">
        <v>0.147954</v>
      </c>
      <c r="ER69">
        <v>0</v>
      </c>
      <c r="ES69">
        <v>32.119100000000003</v>
      </c>
      <c r="ET69">
        <v>999.9</v>
      </c>
      <c r="EU69">
        <v>68.099999999999994</v>
      </c>
      <c r="EV69">
        <v>36.9</v>
      </c>
      <c r="EW69">
        <v>42.43</v>
      </c>
      <c r="EX69">
        <v>57.356299999999997</v>
      </c>
      <c r="EY69">
        <v>-2.9967999999999999</v>
      </c>
      <c r="EZ69">
        <v>2</v>
      </c>
      <c r="FA69">
        <v>0.63872200000000001</v>
      </c>
      <c r="FB69">
        <v>0.99500299999999997</v>
      </c>
      <c r="FC69">
        <v>20.268799999999999</v>
      </c>
      <c r="FD69">
        <v>5.2183400000000004</v>
      </c>
      <c r="FE69">
        <v>12.0099</v>
      </c>
      <c r="FF69">
        <v>4.9859499999999999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1.8642799999999999</v>
      </c>
      <c r="FO69">
        <v>1.8603499999999999</v>
      </c>
      <c r="FP69">
        <v>1.8610599999999999</v>
      </c>
      <c r="FQ69">
        <v>1.8601799999999999</v>
      </c>
      <c r="FR69">
        <v>1.86188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-3.4830000000000001</v>
      </c>
      <c r="GH69">
        <v>0.13439999999999999</v>
      </c>
      <c r="GI69">
        <v>-2.8021434710705861</v>
      </c>
      <c r="GJ69">
        <v>-2.3075681364705448E-3</v>
      </c>
      <c r="GK69">
        <v>1.0095546511955911E-6</v>
      </c>
      <c r="GL69">
        <v>-2.6335145029951209E-10</v>
      </c>
      <c r="GM69">
        <v>0.1343800000000073</v>
      </c>
      <c r="GN69">
        <v>0</v>
      </c>
      <c r="GO69">
        <v>0</v>
      </c>
      <c r="GP69">
        <v>0</v>
      </c>
      <c r="GQ69">
        <v>4</v>
      </c>
      <c r="GR69">
        <v>2088</v>
      </c>
      <c r="GS69">
        <v>5</v>
      </c>
      <c r="GT69">
        <v>35</v>
      </c>
      <c r="GU69">
        <v>66.599999999999994</v>
      </c>
      <c r="GV69">
        <v>66.599999999999994</v>
      </c>
      <c r="GW69">
        <v>1.2097199999999999</v>
      </c>
      <c r="GX69">
        <v>2.5915499999999998</v>
      </c>
      <c r="GY69">
        <v>2.04834</v>
      </c>
      <c r="GZ69">
        <v>2.6171899999999999</v>
      </c>
      <c r="HA69">
        <v>2.1972700000000001</v>
      </c>
      <c r="HB69">
        <v>2.3571800000000001</v>
      </c>
      <c r="HC69">
        <v>41.4041</v>
      </c>
      <c r="HD69">
        <v>13.9131</v>
      </c>
      <c r="HE69">
        <v>18</v>
      </c>
      <c r="HF69">
        <v>693.95899999999995</v>
      </c>
      <c r="HG69">
        <v>731.06</v>
      </c>
      <c r="HH69">
        <v>30.996600000000001</v>
      </c>
      <c r="HI69">
        <v>35.331000000000003</v>
      </c>
      <c r="HJ69">
        <v>29.999700000000001</v>
      </c>
      <c r="HK69">
        <v>35.268099999999997</v>
      </c>
      <c r="HL69">
        <v>35.276200000000003</v>
      </c>
      <c r="HM69">
        <v>24.228400000000001</v>
      </c>
      <c r="HN69">
        <v>19.191199999999998</v>
      </c>
      <c r="HO69">
        <v>100</v>
      </c>
      <c r="HP69">
        <v>31</v>
      </c>
      <c r="HQ69">
        <v>364.54500000000002</v>
      </c>
      <c r="HR69">
        <v>36.311199999999999</v>
      </c>
      <c r="HS69">
        <v>98.976200000000006</v>
      </c>
      <c r="HT69">
        <v>98.025499999999994</v>
      </c>
    </row>
    <row r="70" spans="1:228" x14ac:dyDescent="0.2">
      <c r="A70">
        <v>55</v>
      </c>
      <c r="B70">
        <v>1669841669</v>
      </c>
      <c r="C70">
        <v>216</v>
      </c>
      <c r="D70" t="s">
        <v>468</v>
      </c>
      <c r="E70" t="s">
        <v>469</v>
      </c>
      <c r="F70">
        <v>4</v>
      </c>
      <c r="G70">
        <v>1669841666.6875</v>
      </c>
      <c r="H70">
        <f t="shared" si="0"/>
        <v>1.2580507940370017E-3</v>
      </c>
      <c r="I70">
        <f t="shared" si="1"/>
        <v>1.2580507940370016</v>
      </c>
      <c r="J70">
        <f t="shared" si="2"/>
        <v>7.3588827733236206</v>
      </c>
      <c r="K70">
        <f t="shared" si="3"/>
        <v>340.71862499999997</v>
      </c>
      <c r="L70">
        <f t="shared" si="4"/>
        <v>160.2013462794724</v>
      </c>
      <c r="M70">
        <f t="shared" si="5"/>
        <v>16.138986268567376</v>
      </c>
      <c r="N70">
        <f t="shared" si="6"/>
        <v>34.324637951090416</v>
      </c>
      <c r="O70">
        <f t="shared" si="7"/>
        <v>6.8624259583000127E-2</v>
      </c>
      <c r="P70">
        <f t="shared" si="8"/>
        <v>3.6576351526856472</v>
      </c>
      <c r="Q70">
        <f t="shared" si="9"/>
        <v>6.7916927239765126E-2</v>
      </c>
      <c r="R70">
        <f t="shared" si="10"/>
        <v>4.2511022831298304E-2</v>
      </c>
      <c r="S70">
        <f t="shared" si="11"/>
        <v>226.11739817601136</v>
      </c>
      <c r="T70">
        <f t="shared" si="12"/>
        <v>34.638813795656077</v>
      </c>
      <c r="U70">
        <f t="shared" si="13"/>
        <v>34.509025000000001</v>
      </c>
      <c r="V70">
        <f t="shared" si="14"/>
        <v>5.4966027802328856</v>
      </c>
      <c r="W70">
        <f t="shared" si="15"/>
        <v>70.229147611424494</v>
      </c>
      <c r="X70">
        <f t="shared" si="16"/>
        <v>3.7158456921935348</v>
      </c>
      <c r="Y70">
        <f t="shared" si="17"/>
        <v>5.2910306027821719</v>
      </c>
      <c r="Z70">
        <f t="shared" si="18"/>
        <v>1.7807570880393508</v>
      </c>
      <c r="AA70">
        <f t="shared" si="19"/>
        <v>-55.480040017031776</v>
      </c>
      <c r="AB70">
        <f t="shared" si="20"/>
        <v>-134.91275994909881</v>
      </c>
      <c r="AC70">
        <f t="shared" si="21"/>
        <v>-8.5445224259963108</v>
      </c>
      <c r="AD70">
        <f t="shared" si="22"/>
        <v>27.180075783884462</v>
      </c>
      <c r="AE70">
        <f t="shared" si="23"/>
        <v>30.750807293968755</v>
      </c>
      <c r="AF70">
        <f t="shared" si="24"/>
        <v>1.4653744340548824</v>
      </c>
      <c r="AG70">
        <f t="shared" si="25"/>
        <v>7.3588827733236206</v>
      </c>
      <c r="AH70">
        <v>366.89659497431433</v>
      </c>
      <c r="AI70">
        <v>356.903503030303</v>
      </c>
      <c r="AJ70">
        <v>1.7295700131132059</v>
      </c>
      <c r="AK70">
        <v>65.005134469624949</v>
      </c>
      <c r="AL70">
        <f t="shared" si="26"/>
        <v>1.2580507940370016</v>
      </c>
      <c r="AM70">
        <v>36.298804590078028</v>
      </c>
      <c r="AN70">
        <v>36.872586764705858</v>
      </c>
      <c r="AO70">
        <v>-1.313261284068552E-2</v>
      </c>
      <c r="AP70">
        <v>88.433336690688336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46800.402669410003</v>
      </c>
      <c r="AV70">
        <f t="shared" si="30"/>
        <v>1200.01125</v>
      </c>
      <c r="AW70">
        <f t="shared" si="31"/>
        <v>1025.9346327336848</v>
      </c>
      <c r="AX70">
        <f t="shared" si="32"/>
        <v>0.85493751223889336</v>
      </c>
      <c r="AY70">
        <f t="shared" si="33"/>
        <v>0.18842939862106406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1669841666.6875</v>
      </c>
      <c r="BF70">
        <v>340.71862499999997</v>
      </c>
      <c r="BG70">
        <v>353.69987500000002</v>
      </c>
      <c r="BH70">
        <v>36.884812500000002</v>
      </c>
      <c r="BI70">
        <v>36.298550000000013</v>
      </c>
      <c r="BJ70">
        <v>344.20612499999999</v>
      </c>
      <c r="BK70">
        <v>36.750412500000003</v>
      </c>
      <c r="BL70">
        <v>649.97775000000001</v>
      </c>
      <c r="BM70">
        <v>100.641875</v>
      </c>
      <c r="BN70">
        <v>0.10001415</v>
      </c>
      <c r="BO70">
        <v>33.824849999999998</v>
      </c>
      <c r="BP70">
        <v>34.509025000000001</v>
      </c>
      <c r="BQ70">
        <v>999.9</v>
      </c>
      <c r="BR70">
        <v>0</v>
      </c>
      <c r="BS70">
        <v>0</v>
      </c>
      <c r="BT70">
        <v>8967.34375</v>
      </c>
      <c r="BU70">
        <v>0</v>
      </c>
      <c r="BV70">
        <v>447.33987500000001</v>
      </c>
      <c r="BW70">
        <v>-12.981299999999999</v>
      </c>
      <c r="BX70">
        <v>353.76724999999999</v>
      </c>
      <c r="BY70">
        <v>367.02237500000001</v>
      </c>
      <c r="BZ70">
        <v>0.58625737499999997</v>
      </c>
      <c r="CA70">
        <v>353.69987500000002</v>
      </c>
      <c r="CB70">
        <v>36.298550000000013</v>
      </c>
      <c r="CC70">
        <v>3.7121537500000001</v>
      </c>
      <c r="CD70">
        <v>3.6531512500000001</v>
      </c>
      <c r="CE70">
        <v>27.622624999999999</v>
      </c>
      <c r="CF70">
        <v>27.348825000000001</v>
      </c>
      <c r="CG70">
        <v>1200.01125</v>
      </c>
      <c r="CH70">
        <v>0.5</v>
      </c>
      <c r="CI70">
        <v>0.5</v>
      </c>
      <c r="CJ70">
        <v>0</v>
      </c>
      <c r="CK70">
        <v>912.51962500000013</v>
      </c>
      <c r="CL70">
        <v>4.9990899999999998</v>
      </c>
      <c r="CM70">
        <v>9439.8450000000012</v>
      </c>
      <c r="CN70">
        <v>9557.9437499999985</v>
      </c>
      <c r="CO70">
        <v>44.561999999999998</v>
      </c>
      <c r="CP70">
        <v>46.436999999999998</v>
      </c>
      <c r="CQ70">
        <v>45.436999999999998</v>
      </c>
      <c r="CR70">
        <v>45.577749999999988</v>
      </c>
      <c r="CS70">
        <v>45.952749999999988</v>
      </c>
      <c r="CT70">
        <v>597.50874999999996</v>
      </c>
      <c r="CU70">
        <v>597.50874999999996</v>
      </c>
      <c r="CV70">
        <v>0</v>
      </c>
      <c r="CW70">
        <v>1669841678.5999999</v>
      </c>
      <c r="CX70">
        <v>0</v>
      </c>
      <c r="CY70">
        <v>1669837671.5999999</v>
      </c>
      <c r="CZ70" t="s">
        <v>356</v>
      </c>
      <c r="DA70">
        <v>1669837671.5999999</v>
      </c>
      <c r="DB70">
        <v>1669837668.5999999</v>
      </c>
      <c r="DC70">
        <v>3</v>
      </c>
      <c r="DD70">
        <v>-1.2E-2</v>
      </c>
      <c r="DE70">
        <v>-1E-3</v>
      </c>
      <c r="DF70">
        <v>-3.61</v>
      </c>
      <c r="DG70">
        <v>0.13400000000000001</v>
      </c>
      <c r="DH70">
        <v>415</v>
      </c>
      <c r="DI70">
        <v>36</v>
      </c>
      <c r="DJ70">
        <v>0.51</v>
      </c>
      <c r="DK70">
        <v>0.24</v>
      </c>
      <c r="DL70">
        <v>-12.754132500000001</v>
      </c>
      <c r="DM70">
        <v>-1.8049744840524791</v>
      </c>
      <c r="DN70">
        <v>0.17712936287851891</v>
      </c>
      <c r="DO70">
        <v>0</v>
      </c>
      <c r="DP70">
        <v>0.57978585000000005</v>
      </c>
      <c r="DQ70">
        <v>0.2883159624765475</v>
      </c>
      <c r="DR70">
        <v>3.9841812725169783E-2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3.2944900000000001</v>
      </c>
      <c r="EB70">
        <v>2.6250599999999999</v>
      </c>
      <c r="EC70">
        <v>8.72222E-2</v>
      </c>
      <c r="ED70">
        <v>8.83766E-2</v>
      </c>
      <c r="EE70">
        <v>0.14588400000000001</v>
      </c>
      <c r="EF70">
        <v>0.14271900000000001</v>
      </c>
      <c r="EG70">
        <v>27553</v>
      </c>
      <c r="EH70">
        <v>28000.9</v>
      </c>
      <c r="EI70">
        <v>28091.1</v>
      </c>
      <c r="EJ70">
        <v>29574.9</v>
      </c>
      <c r="EK70">
        <v>33004.699999999997</v>
      </c>
      <c r="EL70">
        <v>35193.5</v>
      </c>
      <c r="EM70">
        <v>39645.300000000003</v>
      </c>
      <c r="EN70">
        <v>42273</v>
      </c>
      <c r="EO70">
        <v>2.1831299999999998</v>
      </c>
      <c r="EP70">
        <v>2.1395499999999998</v>
      </c>
      <c r="EQ70">
        <v>0.14771500000000001</v>
      </c>
      <c r="ER70">
        <v>0</v>
      </c>
      <c r="ES70">
        <v>32.107799999999997</v>
      </c>
      <c r="ET70">
        <v>999.9</v>
      </c>
      <c r="EU70">
        <v>68.099999999999994</v>
      </c>
      <c r="EV70">
        <v>36.9</v>
      </c>
      <c r="EW70">
        <v>42.429900000000004</v>
      </c>
      <c r="EX70">
        <v>57.386299999999999</v>
      </c>
      <c r="EY70">
        <v>-3.0729099999999998</v>
      </c>
      <c r="EZ70">
        <v>2</v>
      </c>
      <c r="FA70">
        <v>0.63809700000000003</v>
      </c>
      <c r="FB70">
        <v>0.982958</v>
      </c>
      <c r="FC70">
        <v>20.268599999999999</v>
      </c>
      <c r="FD70">
        <v>5.2180400000000002</v>
      </c>
      <c r="FE70">
        <v>12.0099</v>
      </c>
      <c r="FF70">
        <v>4.9853500000000004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1.8643000000000001</v>
      </c>
      <c r="FO70">
        <v>1.8603499999999999</v>
      </c>
      <c r="FP70">
        <v>1.8610599999999999</v>
      </c>
      <c r="FQ70">
        <v>1.86019</v>
      </c>
      <c r="FR70">
        <v>1.86189</v>
      </c>
      <c r="FS70">
        <v>1.85839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-3.4950000000000001</v>
      </c>
      <c r="GH70">
        <v>0.13439999999999999</v>
      </c>
      <c r="GI70">
        <v>-2.8021434710705861</v>
      </c>
      <c r="GJ70">
        <v>-2.3075681364705448E-3</v>
      </c>
      <c r="GK70">
        <v>1.0095546511955911E-6</v>
      </c>
      <c r="GL70">
        <v>-2.6335145029951209E-10</v>
      </c>
      <c r="GM70">
        <v>0.1343800000000073</v>
      </c>
      <c r="GN70">
        <v>0</v>
      </c>
      <c r="GO70">
        <v>0</v>
      </c>
      <c r="GP70">
        <v>0</v>
      </c>
      <c r="GQ70">
        <v>4</v>
      </c>
      <c r="GR70">
        <v>2088</v>
      </c>
      <c r="GS70">
        <v>5</v>
      </c>
      <c r="GT70">
        <v>35</v>
      </c>
      <c r="GU70">
        <v>66.599999999999994</v>
      </c>
      <c r="GV70">
        <v>66.7</v>
      </c>
      <c r="GW70">
        <v>1.22803</v>
      </c>
      <c r="GX70">
        <v>2.5915499999999998</v>
      </c>
      <c r="GY70">
        <v>2.04834</v>
      </c>
      <c r="GZ70">
        <v>2.6171899999999999</v>
      </c>
      <c r="HA70">
        <v>2.1972700000000001</v>
      </c>
      <c r="HB70">
        <v>2.3547400000000001</v>
      </c>
      <c r="HC70">
        <v>41.4041</v>
      </c>
      <c r="HD70">
        <v>13.904400000000001</v>
      </c>
      <c r="HE70">
        <v>18</v>
      </c>
      <c r="HF70">
        <v>694.11800000000005</v>
      </c>
      <c r="HG70">
        <v>731.15599999999995</v>
      </c>
      <c r="HH70">
        <v>30.996600000000001</v>
      </c>
      <c r="HI70">
        <v>35.3262</v>
      </c>
      <c r="HJ70">
        <v>29.999500000000001</v>
      </c>
      <c r="HK70">
        <v>35.263500000000001</v>
      </c>
      <c r="HL70">
        <v>35.272199999999998</v>
      </c>
      <c r="HM70">
        <v>24.5976</v>
      </c>
      <c r="HN70">
        <v>19.191199999999998</v>
      </c>
      <c r="HO70">
        <v>100</v>
      </c>
      <c r="HP70">
        <v>31</v>
      </c>
      <c r="HQ70">
        <v>371.233</v>
      </c>
      <c r="HR70">
        <v>36.311199999999999</v>
      </c>
      <c r="HS70">
        <v>98.975800000000007</v>
      </c>
      <c r="HT70">
        <v>98.027299999999997</v>
      </c>
    </row>
    <row r="71" spans="1:228" x14ac:dyDescent="0.2">
      <c r="A71">
        <v>56</v>
      </c>
      <c r="B71">
        <v>1669841673</v>
      </c>
      <c r="C71">
        <v>220</v>
      </c>
      <c r="D71" t="s">
        <v>470</v>
      </c>
      <c r="E71" t="s">
        <v>471</v>
      </c>
      <c r="F71">
        <v>4</v>
      </c>
      <c r="G71">
        <v>1669841671</v>
      </c>
      <c r="H71">
        <f t="shared" si="0"/>
        <v>1.279164657162714E-3</v>
      </c>
      <c r="I71">
        <f t="shared" si="1"/>
        <v>1.279164657162714</v>
      </c>
      <c r="J71">
        <f t="shared" si="2"/>
        <v>7.7850884610451372</v>
      </c>
      <c r="K71">
        <f t="shared" si="3"/>
        <v>347.87400000000002</v>
      </c>
      <c r="L71">
        <f t="shared" si="4"/>
        <v>160.38145617644872</v>
      </c>
      <c r="M71">
        <f t="shared" si="5"/>
        <v>16.15694834627136</v>
      </c>
      <c r="N71">
        <f t="shared" si="6"/>
        <v>35.045088023313262</v>
      </c>
      <c r="O71">
        <f t="shared" si="7"/>
        <v>6.9834015751517889E-2</v>
      </c>
      <c r="P71">
        <f t="shared" si="8"/>
        <v>3.6784879195194589</v>
      </c>
      <c r="Q71">
        <f t="shared" si="9"/>
        <v>6.9105773310871421E-2</v>
      </c>
      <c r="R71">
        <f t="shared" si="10"/>
        <v>4.3255905028698624E-2</v>
      </c>
      <c r="S71">
        <f t="shared" si="11"/>
        <v>226.11834343673894</v>
      </c>
      <c r="T71">
        <f t="shared" si="12"/>
        <v>34.619499294429822</v>
      </c>
      <c r="U71">
        <f t="shared" si="13"/>
        <v>34.497</v>
      </c>
      <c r="V71">
        <f t="shared" si="14"/>
        <v>5.4929305756743627</v>
      </c>
      <c r="W71">
        <f t="shared" si="15"/>
        <v>70.224357620202511</v>
      </c>
      <c r="X71">
        <f t="shared" si="16"/>
        <v>3.7134005062034143</v>
      </c>
      <c r="Y71">
        <f t="shared" si="17"/>
        <v>5.2879095402862379</v>
      </c>
      <c r="Z71">
        <f t="shared" si="18"/>
        <v>1.7795300694709484</v>
      </c>
      <c r="AA71">
        <f t="shared" si="19"/>
        <v>-56.411161380875683</v>
      </c>
      <c r="AB71">
        <f t="shared" si="20"/>
        <v>-135.39223828388361</v>
      </c>
      <c r="AC71">
        <f t="shared" si="21"/>
        <v>-8.5253393091491674</v>
      </c>
      <c r="AD71">
        <f t="shared" si="22"/>
        <v>25.789604462830482</v>
      </c>
      <c r="AE71">
        <f t="shared" si="23"/>
        <v>31.004250392391004</v>
      </c>
      <c r="AF71">
        <f t="shared" si="24"/>
        <v>1.411603739078559</v>
      </c>
      <c r="AG71">
        <f t="shared" si="25"/>
        <v>7.7850884610451372</v>
      </c>
      <c r="AH71">
        <v>373.9154705579225</v>
      </c>
      <c r="AI71">
        <v>363.77179393939412</v>
      </c>
      <c r="AJ71">
        <v>1.721094012391351</v>
      </c>
      <c r="AK71">
        <v>65.005134469624949</v>
      </c>
      <c r="AL71">
        <f t="shared" si="26"/>
        <v>1.279164657162714</v>
      </c>
      <c r="AM71">
        <v>36.298075186706647</v>
      </c>
      <c r="AN71">
        <v>36.857936176470567</v>
      </c>
      <c r="AO71">
        <v>-8.9603728505197253E-3</v>
      </c>
      <c r="AP71">
        <v>88.433336690688336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47173.163146584113</v>
      </c>
      <c r="AV71">
        <f t="shared" si="30"/>
        <v>1200.017142857143</v>
      </c>
      <c r="AW71">
        <f t="shared" si="31"/>
        <v>1025.9395852003831</v>
      </c>
      <c r="AX71">
        <f t="shared" si="32"/>
        <v>0.85493744094163904</v>
      </c>
      <c r="AY71">
        <f t="shared" si="33"/>
        <v>0.18842926101736313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1669841671</v>
      </c>
      <c r="BF71">
        <v>347.87400000000002</v>
      </c>
      <c r="BG71">
        <v>360.95728571428572</v>
      </c>
      <c r="BH71">
        <v>36.860957142857153</v>
      </c>
      <c r="BI71">
        <v>36.296185714285713</v>
      </c>
      <c r="BJ71">
        <v>351.3737142857143</v>
      </c>
      <c r="BK71">
        <v>36.726599999999998</v>
      </c>
      <c r="BL71">
        <v>649.96928571428566</v>
      </c>
      <c r="BM71">
        <v>100.64100000000001</v>
      </c>
      <c r="BN71">
        <v>9.9751028571428563E-2</v>
      </c>
      <c r="BO71">
        <v>33.81428571428571</v>
      </c>
      <c r="BP71">
        <v>34.497</v>
      </c>
      <c r="BQ71">
        <v>999.89999999999986</v>
      </c>
      <c r="BR71">
        <v>0</v>
      </c>
      <c r="BS71">
        <v>0</v>
      </c>
      <c r="BT71">
        <v>9039.6428571428569</v>
      </c>
      <c r="BU71">
        <v>0</v>
      </c>
      <c r="BV71">
        <v>413.42528571428568</v>
      </c>
      <c r="BW71">
        <v>-13.083271428571431</v>
      </c>
      <c r="BX71">
        <v>361.18757142857152</v>
      </c>
      <c r="BY71">
        <v>374.55200000000002</v>
      </c>
      <c r="BZ71">
        <v>0.56478428571428574</v>
      </c>
      <c r="CA71">
        <v>360.95728571428572</v>
      </c>
      <c r="CB71">
        <v>36.296185714285713</v>
      </c>
      <c r="CC71">
        <v>3.7097171428571429</v>
      </c>
      <c r="CD71">
        <v>3.652875714285714</v>
      </c>
      <c r="CE71">
        <v>27.6114</v>
      </c>
      <c r="CF71">
        <v>27.347571428571431</v>
      </c>
      <c r="CG71">
        <v>1200.017142857143</v>
      </c>
      <c r="CH71">
        <v>0.50000200000000006</v>
      </c>
      <c r="CI71">
        <v>0.499998</v>
      </c>
      <c r="CJ71">
        <v>0</v>
      </c>
      <c r="CK71">
        <v>913.0354285714285</v>
      </c>
      <c r="CL71">
        <v>4.9990899999999998</v>
      </c>
      <c r="CM71">
        <v>9444.5957142857133</v>
      </c>
      <c r="CN71">
        <v>9557.9799999999977</v>
      </c>
      <c r="CO71">
        <v>44.561999999999998</v>
      </c>
      <c r="CP71">
        <v>46.436999999999998</v>
      </c>
      <c r="CQ71">
        <v>45.436999999999998</v>
      </c>
      <c r="CR71">
        <v>45.561999999999998</v>
      </c>
      <c r="CS71">
        <v>45.936999999999998</v>
      </c>
      <c r="CT71">
        <v>597.51285714285711</v>
      </c>
      <c r="CU71">
        <v>597.50714285714275</v>
      </c>
      <c r="CV71">
        <v>0</v>
      </c>
      <c r="CW71">
        <v>1669841682.8</v>
      </c>
      <c r="CX71">
        <v>0</v>
      </c>
      <c r="CY71">
        <v>1669837671.5999999</v>
      </c>
      <c r="CZ71" t="s">
        <v>356</v>
      </c>
      <c r="DA71">
        <v>1669837671.5999999</v>
      </c>
      <c r="DB71">
        <v>1669837668.5999999</v>
      </c>
      <c r="DC71">
        <v>3</v>
      </c>
      <c r="DD71">
        <v>-1.2E-2</v>
      </c>
      <c r="DE71">
        <v>-1E-3</v>
      </c>
      <c r="DF71">
        <v>-3.61</v>
      </c>
      <c r="DG71">
        <v>0.13400000000000001</v>
      </c>
      <c r="DH71">
        <v>415</v>
      </c>
      <c r="DI71">
        <v>36</v>
      </c>
      <c r="DJ71">
        <v>0.51</v>
      </c>
      <c r="DK71">
        <v>0.24</v>
      </c>
      <c r="DL71">
        <v>-12.863365</v>
      </c>
      <c r="DM71">
        <v>-1.749289305816129</v>
      </c>
      <c r="DN71">
        <v>0.1725796592156793</v>
      </c>
      <c r="DO71">
        <v>0</v>
      </c>
      <c r="DP71">
        <v>0.58606602500000005</v>
      </c>
      <c r="DQ71">
        <v>5.6962300187616097E-2</v>
      </c>
      <c r="DR71">
        <v>3.4447018183354793E-2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3.29474</v>
      </c>
      <c r="EB71">
        <v>2.6256900000000001</v>
      </c>
      <c r="EC71">
        <v>8.8540400000000005E-2</v>
      </c>
      <c r="ED71">
        <v>8.9660199999999995E-2</v>
      </c>
      <c r="EE71">
        <v>0.14585600000000001</v>
      </c>
      <c r="EF71">
        <v>0.14271600000000001</v>
      </c>
      <c r="EG71">
        <v>27513.7</v>
      </c>
      <c r="EH71">
        <v>27962.2</v>
      </c>
      <c r="EI71">
        <v>28091.599999999999</v>
      </c>
      <c r="EJ71">
        <v>29575.7</v>
      </c>
      <c r="EK71">
        <v>33006.800000000003</v>
      </c>
      <c r="EL71">
        <v>35194.9</v>
      </c>
      <c r="EM71">
        <v>39646.400000000001</v>
      </c>
      <c r="EN71">
        <v>42274.3</v>
      </c>
      <c r="EO71">
        <v>2.1832500000000001</v>
      </c>
      <c r="EP71">
        <v>2.1393800000000001</v>
      </c>
      <c r="EQ71">
        <v>0.147812</v>
      </c>
      <c r="ER71">
        <v>0</v>
      </c>
      <c r="ES71">
        <v>32.097200000000001</v>
      </c>
      <c r="ET71">
        <v>999.9</v>
      </c>
      <c r="EU71">
        <v>68.099999999999994</v>
      </c>
      <c r="EV71">
        <v>36.9</v>
      </c>
      <c r="EW71">
        <v>42.432600000000001</v>
      </c>
      <c r="EX71">
        <v>57.0563</v>
      </c>
      <c r="EY71">
        <v>-3.16506</v>
      </c>
      <c r="EZ71">
        <v>2</v>
      </c>
      <c r="FA71">
        <v>0.63774900000000001</v>
      </c>
      <c r="FB71">
        <v>0.97436500000000004</v>
      </c>
      <c r="FC71">
        <v>20.268899999999999</v>
      </c>
      <c r="FD71">
        <v>5.2183400000000004</v>
      </c>
      <c r="FE71">
        <v>12.0099</v>
      </c>
      <c r="FF71">
        <v>4.9857500000000003</v>
      </c>
      <c r="FG71">
        <v>3.2845300000000002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1.86426</v>
      </c>
      <c r="FO71">
        <v>1.8603499999999999</v>
      </c>
      <c r="FP71">
        <v>1.8610500000000001</v>
      </c>
      <c r="FQ71">
        <v>1.86019</v>
      </c>
      <c r="FR71">
        <v>1.86188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-3.5059999999999998</v>
      </c>
      <c r="GH71">
        <v>0.1343</v>
      </c>
      <c r="GI71">
        <v>-2.8021434710705861</v>
      </c>
      <c r="GJ71">
        <v>-2.3075681364705448E-3</v>
      </c>
      <c r="GK71">
        <v>1.0095546511955911E-6</v>
      </c>
      <c r="GL71">
        <v>-2.6335145029951209E-10</v>
      </c>
      <c r="GM71">
        <v>0.1343800000000073</v>
      </c>
      <c r="GN71">
        <v>0</v>
      </c>
      <c r="GO71">
        <v>0</v>
      </c>
      <c r="GP71">
        <v>0</v>
      </c>
      <c r="GQ71">
        <v>4</v>
      </c>
      <c r="GR71">
        <v>2088</v>
      </c>
      <c r="GS71">
        <v>5</v>
      </c>
      <c r="GT71">
        <v>35</v>
      </c>
      <c r="GU71">
        <v>66.7</v>
      </c>
      <c r="GV71">
        <v>66.7</v>
      </c>
      <c r="GW71">
        <v>1.24634</v>
      </c>
      <c r="GX71">
        <v>2.5988799999999999</v>
      </c>
      <c r="GY71">
        <v>2.04834</v>
      </c>
      <c r="GZ71">
        <v>2.6171899999999999</v>
      </c>
      <c r="HA71">
        <v>2.1972700000000001</v>
      </c>
      <c r="HB71">
        <v>2.31812</v>
      </c>
      <c r="HC71">
        <v>41.4041</v>
      </c>
      <c r="HD71">
        <v>13.8956</v>
      </c>
      <c r="HE71">
        <v>18</v>
      </c>
      <c r="HF71">
        <v>694.17899999999997</v>
      </c>
      <c r="HG71">
        <v>730.95100000000002</v>
      </c>
      <c r="HH71">
        <v>30.997199999999999</v>
      </c>
      <c r="HI71">
        <v>35.319699999999997</v>
      </c>
      <c r="HJ71">
        <v>29.999600000000001</v>
      </c>
      <c r="HK71">
        <v>35.259500000000003</v>
      </c>
      <c r="HL71">
        <v>35.268999999999998</v>
      </c>
      <c r="HM71">
        <v>24.9481</v>
      </c>
      <c r="HN71">
        <v>19.191199999999998</v>
      </c>
      <c r="HO71">
        <v>100</v>
      </c>
      <c r="HP71">
        <v>31</v>
      </c>
      <c r="HQ71">
        <v>377.947</v>
      </c>
      <c r="HR71">
        <v>36.311199999999999</v>
      </c>
      <c r="HS71">
        <v>98.978099999999998</v>
      </c>
      <c r="HT71">
        <v>98.030199999999994</v>
      </c>
    </row>
    <row r="72" spans="1:228" x14ac:dyDescent="0.2">
      <c r="A72">
        <v>57</v>
      </c>
      <c r="B72">
        <v>1669841677</v>
      </c>
      <c r="C72">
        <v>224</v>
      </c>
      <c r="D72" t="s">
        <v>472</v>
      </c>
      <c r="E72" t="s">
        <v>473</v>
      </c>
      <c r="F72">
        <v>4</v>
      </c>
      <c r="G72">
        <v>1669841674.6875</v>
      </c>
      <c r="H72">
        <f t="shared" si="0"/>
        <v>1.3496304809544608E-3</v>
      </c>
      <c r="I72">
        <f t="shared" si="1"/>
        <v>1.3496304809544608</v>
      </c>
      <c r="J72">
        <f t="shared" si="2"/>
        <v>7.6802584350588985</v>
      </c>
      <c r="K72">
        <f t="shared" si="3"/>
        <v>354.005875</v>
      </c>
      <c r="L72">
        <f t="shared" si="4"/>
        <v>178.17135532845052</v>
      </c>
      <c r="M72">
        <f t="shared" si="5"/>
        <v>17.949045947416241</v>
      </c>
      <c r="N72">
        <f t="shared" si="6"/>
        <v>35.662678236447519</v>
      </c>
      <c r="O72">
        <f t="shared" si="7"/>
        <v>7.3852381162010483E-2</v>
      </c>
      <c r="P72">
        <f t="shared" si="8"/>
        <v>3.6774030486390736</v>
      </c>
      <c r="Q72">
        <f t="shared" si="9"/>
        <v>7.3038208528806131E-2</v>
      </c>
      <c r="R72">
        <f t="shared" si="10"/>
        <v>4.5721282463401819E-2</v>
      </c>
      <c r="S72">
        <f t="shared" si="11"/>
        <v>226.11591246461231</v>
      </c>
      <c r="T72">
        <f t="shared" si="12"/>
        <v>34.596880726756261</v>
      </c>
      <c r="U72">
        <f t="shared" si="13"/>
        <v>34.483137499999998</v>
      </c>
      <c r="V72">
        <f t="shared" si="14"/>
        <v>5.4886998806327112</v>
      </c>
      <c r="W72">
        <f t="shared" si="15"/>
        <v>70.233111914733655</v>
      </c>
      <c r="X72">
        <f t="shared" si="16"/>
        <v>3.7121864530320776</v>
      </c>
      <c r="Y72">
        <f t="shared" si="17"/>
        <v>5.2855218170296219</v>
      </c>
      <c r="Z72">
        <f t="shared" si="18"/>
        <v>1.7765134276006336</v>
      </c>
      <c r="AA72">
        <f t="shared" si="19"/>
        <v>-59.51870421009172</v>
      </c>
      <c r="AB72">
        <f t="shared" si="20"/>
        <v>-134.20702467854937</v>
      </c>
      <c r="AC72">
        <f t="shared" si="21"/>
        <v>-8.4522959707573584</v>
      </c>
      <c r="AD72">
        <f t="shared" si="22"/>
        <v>23.937887605213859</v>
      </c>
      <c r="AE72">
        <f t="shared" si="23"/>
        <v>30.649933107053389</v>
      </c>
      <c r="AF72">
        <f t="shared" si="24"/>
        <v>1.3813064245739279</v>
      </c>
      <c r="AG72">
        <f t="shared" si="25"/>
        <v>7.6802584350588985</v>
      </c>
      <c r="AH72">
        <v>380.65240695553132</v>
      </c>
      <c r="AI72">
        <v>370.63512727272717</v>
      </c>
      <c r="AJ72">
        <v>1.7007858921732519</v>
      </c>
      <c r="AK72">
        <v>65.005134469624949</v>
      </c>
      <c r="AL72">
        <f t="shared" si="26"/>
        <v>1.3496304809544608</v>
      </c>
      <c r="AM72">
        <v>36.295939093030583</v>
      </c>
      <c r="AN72">
        <v>36.841333235294101</v>
      </c>
      <c r="AO72">
        <v>-1.0203861860716369E-3</v>
      </c>
      <c r="AP72">
        <v>88.433336690688336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47155.083558210543</v>
      </c>
      <c r="AV72">
        <f t="shared" si="30"/>
        <v>1200.0062499999999</v>
      </c>
      <c r="AW72">
        <f t="shared" si="31"/>
        <v>1025.9300764065349</v>
      </c>
      <c r="AX72">
        <f t="shared" si="32"/>
        <v>0.85493727754045867</v>
      </c>
      <c r="AY72">
        <f t="shared" si="33"/>
        <v>0.18842894565308499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1669841674.6875</v>
      </c>
      <c r="BF72">
        <v>354.005875</v>
      </c>
      <c r="BG72">
        <v>366.93950000000001</v>
      </c>
      <c r="BH72">
        <v>36.849050000000013</v>
      </c>
      <c r="BI72">
        <v>36.296462499999997</v>
      </c>
      <c r="BJ72">
        <v>357.51612499999999</v>
      </c>
      <c r="BK72">
        <v>36.714650000000013</v>
      </c>
      <c r="BL72">
        <v>650.05050000000006</v>
      </c>
      <c r="BM72">
        <v>100.64037500000001</v>
      </c>
      <c r="BN72">
        <v>9.9982025000000002E-2</v>
      </c>
      <c r="BO72">
        <v>33.806199999999997</v>
      </c>
      <c r="BP72">
        <v>34.483137499999998</v>
      </c>
      <c r="BQ72">
        <v>999.9</v>
      </c>
      <c r="BR72">
        <v>0</v>
      </c>
      <c r="BS72">
        <v>0</v>
      </c>
      <c r="BT72">
        <v>9035.9362500000007</v>
      </c>
      <c r="BU72">
        <v>0</v>
      </c>
      <c r="BV72">
        <v>384.46487500000001</v>
      </c>
      <c r="BW72">
        <v>-12.9336</v>
      </c>
      <c r="BX72">
        <v>367.54975000000002</v>
      </c>
      <c r="BY72">
        <v>380.7595</v>
      </c>
      <c r="BZ72">
        <v>0.55256550000000004</v>
      </c>
      <c r="CA72">
        <v>366.93950000000001</v>
      </c>
      <c r="CB72">
        <v>36.296462499999997</v>
      </c>
      <c r="CC72">
        <v>3.7085037500000002</v>
      </c>
      <c r="CD72">
        <v>3.6528937500000001</v>
      </c>
      <c r="CE72">
        <v>27.605812499999999</v>
      </c>
      <c r="CF72">
        <v>27.347662499999998</v>
      </c>
      <c r="CG72">
        <v>1200.0062499999999</v>
      </c>
      <c r="CH72">
        <v>0.50000699999999998</v>
      </c>
      <c r="CI72">
        <v>0.49999300000000002</v>
      </c>
      <c r="CJ72">
        <v>0</v>
      </c>
      <c r="CK72">
        <v>913.22762499999999</v>
      </c>
      <c r="CL72">
        <v>4.9990899999999998</v>
      </c>
      <c r="CM72">
        <v>9448.4850000000006</v>
      </c>
      <c r="CN72">
        <v>9557.9275000000016</v>
      </c>
      <c r="CO72">
        <v>44.561999999999998</v>
      </c>
      <c r="CP72">
        <v>46.405999999999999</v>
      </c>
      <c r="CQ72">
        <v>45.421499999999988</v>
      </c>
      <c r="CR72">
        <v>45.530999999999999</v>
      </c>
      <c r="CS72">
        <v>45.936999999999998</v>
      </c>
      <c r="CT72">
        <v>597.51499999999999</v>
      </c>
      <c r="CU72">
        <v>597.49624999999992</v>
      </c>
      <c r="CV72">
        <v>0</v>
      </c>
      <c r="CW72">
        <v>1669841686.4000001</v>
      </c>
      <c r="CX72">
        <v>0</v>
      </c>
      <c r="CY72">
        <v>1669837671.5999999</v>
      </c>
      <c r="CZ72" t="s">
        <v>356</v>
      </c>
      <c r="DA72">
        <v>1669837671.5999999</v>
      </c>
      <c r="DB72">
        <v>1669837668.5999999</v>
      </c>
      <c r="DC72">
        <v>3</v>
      </c>
      <c r="DD72">
        <v>-1.2E-2</v>
      </c>
      <c r="DE72">
        <v>-1E-3</v>
      </c>
      <c r="DF72">
        <v>-3.61</v>
      </c>
      <c r="DG72">
        <v>0.13400000000000001</v>
      </c>
      <c r="DH72">
        <v>415</v>
      </c>
      <c r="DI72">
        <v>36</v>
      </c>
      <c r="DJ72">
        <v>0.51</v>
      </c>
      <c r="DK72">
        <v>0.24</v>
      </c>
      <c r="DL72">
        <v>-12.9337775</v>
      </c>
      <c r="DM72">
        <v>-0.82604240150091912</v>
      </c>
      <c r="DN72">
        <v>0.11324028542771331</v>
      </c>
      <c r="DO72">
        <v>0</v>
      </c>
      <c r="DP72">
        <v>0.58898579999999989</v>
      </c>
      <c r="DQ72">
        <v>-0.23782453283302091</v>
      </c>
      <c r="DR72">
        <v>3.0878750937497462E-2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3.2947000000000002</v>
      </c>
      <c r="EB72">
        <v>2.62534</v>
      </c>
      <c r="EC72">
        <v>8.9832499999999996E-2</v>
      </c>
      <c r="ED72">
        <v>9.0904100000000002E-2</v>
      </c>
      <c r="EE72">
        <v>0.145811</v>
      </c>
      <c r="EF72">
        <v>0.14271200000000001</v>
      </c>
      <c r="EG72">
        <v>27474.6</v>
      </c>
      <c r="EH72">
        <v>27924.5</v>
      </c>
      <c r="EI72">
        <v>28091.599999999999</v>
      </c>
      <c r="EJ72">
        <v>29576.2</v>
      </c>
      <c r="EK72">
        <v>33008.400000000001</v>
      </c>
      <c r="EL72">
        <v>35195.800000000003</v>
      </c>
      <c r="EM72">
        <v>39646.1</v>
      </c>
      <c r="EN72">
        <v>42275.199999999997</v>
      </c>
      <c r="EO72">
        <v>2.1831499999999999</v>
      </c>
      <c r="EP72">
        <v>2.1395200000000001</v>
      </c>
      <c r="EQ72">
        <v>0.14762600000000001</v>
      </c>
      <c r="ER72">
        <v>0</v>
      </c>
      <c r="ES72">
        <v>32.087899999999998</v>
      </c>
      <c r="ET72">
        <v>999.9</v>
      </c>
      <c r="EU72">
        <v>68.2</v>
      </c>
      <c r="EV72">
        <v>36.9</v>
      </c>
      <c r="EW72">
        <v>42.494999999999997</v>
      </c>
      <c r="EX72">
        <v>57.116300000000003</v>
      </c>
      <c r="EY72">
        <v>-3.1129799999999999</v>
      </c>
      <c r="EZ72">
        <v>2</v>
      </c>
      <c r="FA72">
        <v>0.63750499999999999</v>
      </c>
      <c r="FB72">
        <v>0.96374700000000002</v>
      </c>
      <c r="FC72">
        <v>20.268899999999999</v>
      </c>
      <c r="FD72">
        <v>5.2189399999999999</v>
      </c>
      <c r="FE72">
        <v>12.0099</v>
      </c>
      <c r="FF72">
        <v>4.9865000000000004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1.86426</v>
      </c>
      <c r="FO72">
        <v>1.8603499999999999</v>
      </c>
      <c r="FP72">
        <v>1.86103</v>
      </c>
      <c r="FQ72">
        <v>1.8602000000000001</v>
      </c>
      <c r="FR72">
        <v>1.86188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-3.5169999999999999</v>
      </c>
      <c r="GH72">
        <v>0.1343</v>
      </c>
      <c r="GI72">
        <v>-2.8021434710705861</v>
      </c>
      <c r="GJ72">
        <v>-2.3075681364705448E-3</v>
      </c>
      <c r="GK72">
        <v>1.0095546511955911E-6</v>
      </c>
      <c r="GL72">
        <v>-2.6335145029951209E-10</v>
      </c>
      <c r="GM72">
        <v>0.1343800000000073</v>
      </c>
      <c r="GN72">
        <v>0</v>
      </c>
      <c r="GO72">
        <v>0</v>
      </c>
      <c r="GP72">
        <v>0</v>
      </c>
      <c r="GQ72">
        <v>4</v>
      </c>
      <c r="GR72">
        <v>2088</v>
      </c>
      <c r="GS72">
        <v>5</v>
      </c>
      <c r="GT72">
        <v>35</v>
      </c>
      <c r="GU72">
        <v>66.8</v>
      </c>
      <c r="GV72">
        <v>66.8</v>
      </c>
      <c r="GW72">
        <v>1.2634300000000001</v>
      </c>
      <c r="GX72">
        <v>2.5878899999999998</v>
      </c>
      <c r="GY72">
        <v>2.04834</v>
      </c>
      <c r="GZ72">
        <v>2.6171899999999999</v>
      </c>
      <c r="HA72">
        <v>2.1972700000000001</v>
      </c>
      <c r="HB72">
        <v>2.34863</v>
      </c>
      <c r="HC72">
        <v>41.4041</v>
      </c>
      <c r="HD72">
        <v>13.904400000000001</v>
      </c>
      <c r="HE72">
        <v>18</v>
      </c>
      <c r="HF72">
        <v>694.053</v>
      </c>
      <c r="HG72">
        <v>731.04700000000003</v>
      </c>
      <c r="HH72">
        <v>30.9971</v>
      </c>
      <c r="HI72">
        <v>35.314300000000003</v>
      </c>
      <c r="HJ72">
        <v>29.999700000000001</v>
      </c>
      <c r="HK72">
        <v>35.255400000000002</v>
      </c>
      <c r="HL72">
        <v>35.265000000000001</v>
      </c>
      <c r="HM72">
        <v>25.3064</v>
      </c>
      <c r="HN72">
        <v>19.191199999999998</v>
      </c>
      <c r="HO72">
        <v>100</v>
      </c>
      <c r="HP72">
        <v>31</v>
      </c>
      <c r="HQ72">
        <v>384.66</v>
      </c>
      <c r="HR72">
        <v>36.314399999999999</v>
      </c>
      <c r="HS72">
        <v>98.977599999999995</v>
      </c>
      <c r="HT72">
        <v>98.031999999999996</v>
      </c>
    </row>
    <row r="73" spans="1:228" x14ac:dyDescent="0.2">
      <c r="A73">
        <v>58</v>
      </c>
      <c r="B73">
        <v>1669841681</v>
      </c>
      <c r="C73">
        <v>228</v>
      </c>
      <c r="D73" t="s">
        <v>474</v>
      </c>
      <c r="E73" t="s">
        <v>475</v>
      </c>
      <c r="F73">
        <v>4</v>
      </c>
      <c r="G73">
        <v>1669841679</v>
      </c>
      <c r="H73">
        <f t="shared" si="0"/>
        <v>1.3307580480524811E-3</v>
      </c>
      <c r="I73">
        <f t="shared" si="1"/>
        <v>1.330758048052481</v>
      </c>
      <c r="J73">
        <f t="shared" si="2"/>
        <v>8.1008225113126375</v>
      </c>
      <c r="K73">
        <f t="shared" si="3"/>
        <v>360.97685714285711</v>
      </c>
      <c r="L73">
        <f t="shared" si="4"/>
        <v>173.44567251618022</v>
      </c>
      <c r="M73">
        <f t="shared" si="5"/>
        <v>17.472777819483078</v>
      </c>
      <c r="N73">
        <f t="shared" si="6"/>
        <v>36.364518822134585</v>
      </c>
      <c r="O73">
        <f t="shared" si="7"/>
        <v>7.283000275161558E-2</v>
      </c>
      <c r="P73">
        <f t="shared" si="8"/>
        <v>3.6699731290043429</v>
      </c>
      <c r="Q73">
        <f t="shared" si="9"/>
        <v>7.2036501370088615E-2</v>
      </c>
      <c r="R73">
        <f t="shared" si="10"/>
        <v>4.509338577127428E-2</v>
      </c>
      <c r="S73">
        <f t="shared" si="11"/>
        <v>226.11465605016647</v>
      </c>
      <c r="T73">
        <f t="shared" si="12"/>
        <v>34.58962989229645</v>
      </c>
      <c r="U73">
        <f t="shared" si="13"/>
        <v>34.477285714285713</v>
      </c>
      <c r="V73">
        <f t="shared" si="14"/>
        <v>5.4869148252116089</v>
      </c>
      <c r="W73">
        <f t="shared" si="15"/>
        <v>70.258238940811324</v>
      </c>
      <c r="X73">
        <f t="shared" si="16"/>
        <v>3.7108780011575906</v>
      </c>
      <c r="Y73">
        <f t="shared" si="17"/>
        <v>5.2817691662949304</v>
      </c>
      <c r="Z73">
        <f t="shared" si="18"/>
        <v>1.7760368240540183</v>
      </c>
      <c r="AA73">
        <f t="shared" si="19"/>
        <v>-58.686429919114417</v>
      </c>
      <c r="AB73">
        <f t="shared" si="20"/>
        <v>-135.29365335205821</v>
      </c>
      <c r="AC73">
        <f t="shared" si="21"/>
        <v>-8.5372077848516827</v>
      </c>
      <c r="AD73">
        <f t="shared" si="22"/>
        <v>23.597364994142168</v>
      </c>
      <c r="AE73">
        <f t="shared" si="23"/>
        <v>30.625895738676114</v>
      </c>
      <c r="AF73">
        <f t="shared" si="24"/>
        <v>1.3564836610079651</v>
      </c>
      <c r="AG73">
        <f t="shared" si="25"/>
        <v>8.1008225113126375</v>
      </c>
      <c r="AH73">
        <v>387.33073061776332</v>
      </c>
      <c r="AI73">
        <v>377.27746666666673</v>
      </c>
      <c r="AJ73">
        <v>1.6637952394907281</v>
      </c>
      <c r="AK73">
        <v>65.005134469624949</v>
      </c>
      <c r="AL73">
        <f t="shared" si="26"/>
        <v>1.330758048052481</v>
      </c>
      <c r="AM73">
        <v>36.295505751386187</v>
      </c>
      <c r="AN73">
        <v>36.833419705882342</v>
      </c>
      <c r="AO73">
        <v>-1.02858085915339E-3</v>
      </c>
      <c r="AP73">
        <v>88.433336690688336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47024.746670143075</v>
      </c>
      <c r="AV73">
        <f t="shared" si="30"/>
        <v>1200</v>
      </c>
      <c r="AW73">
        <f t="shared" si="31"/>
        <v>1025.9246922539721</v>
      </c>
      <c r="AX73">
        <f t="shared" si="32"/>
        <v>0.8549372435449768</v>
      </c>
      <c r="AY73">
        <f t="shared" si="33"/>
        <v>0.18842888004180539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1669841679</v>
      </c>
      <c r="BF73">
        <v>360.97685714285711</v>
      </c>
      <c r="BG73">
        <v>373.90128571428568</v>
      </c>
      <c r="BH73">
        <v>36.836485714285722</v>
      </c>
      <c r="BI73">
        <v>36.293799999999997</v>
      </c>
      <c r="BJ73">
        <v>364.49857142857138</v>
      </c>
      <c r="BK73">
        <v>36.702100000000009</v>
      </c>
      <c r="BL73">
        <v>650.02485714285729</v>
      </c>
      <c r="BM73">
        <v>100.6394285714286</v>
      </c>
      <c r="BN73">
        <v>9.9768699999999974E-2</v>
      </c>
      <c r="BO73">
        <v>33.793485714285708</v>
      </c>
      <c r="BP73">
        <v>34.477285714285713</v>
      </c>
      <c r="BQ73">
        <v>999.89999999999986</v>
      </c>
      <c r="BR73">
        <v>0</v>
      </c>
      <c r="BS73">
        <v>0</v>
      </c>
      <c r="BT73">
        <v>9010.267142857143</v>
      </c>
      <c r="BU73">
        <v>0</v>
      </c>
      <c r="BV73">
        <v>352.09028571428559</v>
      </c>
      <c r="BW73">
        <v>-12.9246</v>
      </c>
      <c r="BX73">
        <v>374.78214285714279</v>
      </c>
      <c r="BY73">
        <v>387.98257142857148</v>
      </c>
      <c r="BZ73">
        <v>0.54267971428571438</v>
      </c>
      <c r="CA73">
        <v>373.90128571428568</v>
      </c>
      <c r="CB73">
        <v>36.293799999999997</v>
      </c>
      <c r="CC73">
        <v>3.7072014285714281</v>
      </c>
      <c r="CD73">
        <v>3.6525857142857139</v>
      </c>
      <c r="CE73">
        <v>27.599799999999998</v>
      </c>
      <c r="CF73">
        <v>27.3462</v>
      </c>
      <c r="CG73">
        <v>1200</v>
      </c>
      <c r="CH73">
        <v>0.50000800000000001</v>
      </c>
      <c r="CI73">
        <v>0.49999199999999999</v>
      </c>
      <c r="CJ73">
        <v>0</v>
      </c>
      <c r="CK73">
        <v>913.79357142857145</v>
      </c>
      <c r="CL73">
        <v>4.9990899999999998</v>
      </c>
      <c r="CM73">
        <v>9453.3671428571415</v>
      </c>
      <c r="CN73">
        <v>9557.8842857142863</v>
      </c>
      <c r="CO73">
        <v>44.561999999999998</v>
      </c>
      <c r="CP73">
        <v>46.375</v>
      </c>
      <c r="CQ73">
        <v>45.375</v>
      </c>
      <c r="CR73">
        <v>45.5</v>
      </c>
      <c r="CS73">
        <v>45.919285714285706</v>
      </c>
      <c r="CT73">
        <v>597.51142857142872</v>
      </c>
      <c r="CU73">
        <v>597.49</v>
      </c>
      <c r="CV73">
        <v>0</v>
      </c>
      <c r="CW73">
        <v>1669841690.5999999</v>
      </c>
      <c r="CX73">
        <v>0</v>
      </c>
      <c r="CY73">
        <v>1669837671.5999999</v>
      </c>
      <c r="CZ73" t="s">
        <v>356</v>
      </c>
      <c r="DA73">
        <v>1669837671.5999999</v>
      </c>
      <c r="DB73">
        <v>1669837668.5999999</v>
      </c>
      <c r="DC73">
        <v>3</v>
      </c>
      <c r="DD73">
        <v>-1.2E-2</v>
      </c>
      <c r="DE73">
        <v>-1E-3</v>
      </c>
      <c r="DF73">
        <v>-3.61</v>
      </c>
      <c r="DG73">
        <v>0.13400000000000001</v>
      </c>
      <c r="DH73">
        <v>415</v>
      </c>
      <c r="DI73">
        <v>36</v>
      </c>
      <c r="DJ73">
        <v>0.51</v>
      </c>
      <c r="DK73">
        <v>0.24</v>
      </c>
      <c r="DL73">
        <v>-12.964377499999999</v>
      </c>
      <c r="DM73">
        <v>3.0813883677329498E-2</v>
      </c>
      <c r="DN73">
        <v>7.4254647960582162E-2</v>
      </c>
      <c r="DO73">
        <v>1</v>
      </c>
      <c r="DP73">
        <v>0.5765036</v>
      </c>
      <c r="DQ73">
        <v>-0.30636574108818121</v>
      </c>
      <c r="DR73">
        <v>3.089040739760485E-2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3.2945700000000002</v>
      </c>
      <c r="EB73">
        <v>2.6250900000000001</v>
      </c>
      <c r="EC73">
        <v>9.1094599999999998E-2</v>
      </c>
      <c r="ED73">
        <v>9.2159000000000005E-2</v>
      </c>
      <c r="EE73">
        <v>0.145785</v>
      </c>
      <c r="EF73">
        <v>0.14271</v>
      </c>
      <c r="EG73">
        <v>27436.400000000001</v>
      </c>
      <c r="EH73">
        <v>27885.9</v>
      </c>
      <c r="EI73">
        <v>28091.5</v>
      </c>
      <c r="EJ73">
        <v>29576.2</v>
      </c>
      <c r="EK73">
        <v>33009.300000000003</v>
      </c>
      <c r="EL73">
        <v>35195.599999999999</v>
      </c>
      <c r="EM73">
        <v>39645.800000000003</v>
      </c>
      <c r="EN73">
        <v>42274.7</v>
      </c>
      <c r="EO73">
        <v>2.1831499999999999</v>
      </c>
      <c r="EP73">
        <v>2.1397499999999998</v>
      </c>
      <c r="EQ73">
        <v>0.14836299999999999</v>
      </c>
      <c r="ER73">
        <v>0</v>
      </c>
      <c r="ES73">
        <v>32.075099999999999</v>
      </c>
      <c r="ET73">
        <v>999.9</v>
      </c>
      <c r="EU73">
        <v>68.2</v>
      </c>
      <c r="EV73">
        <v>36.9</v>
      </c>
      <c r="EW73">
        <v>42.4953</v>
      </c>
      <c r="EX73">
        <v>57.146299999999997</v>
      </c>
      <c r="EY73">
        <v>-3.0368599999999999</v>
      </c>
      <c r="EZ73">
        <v>2</v>
      </c>
      <c r="FA73">
        <v>0.636961</v>
      </c>
      <c r="FB73">
        <v>0.95364700000000002</v>
      </c>
      <c r="FC73">
        <v>20.269100000000002</v>
      </c>
      <c r="FD73">
        <v>5.2168400000000004</v>
      </c>
      <c r="FE73">
        <v>12.0099</v>
      </c>
      <c r="FF73">
        <v>4.9858500000000001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1.8642799999999999</v>
      </c>
      <c r="FO73">
        <v>1.8603499999999999</v>
      </c>
      <c r="FP73">
        <v>1.8610800000000001</v>
      </c>
      <c r="FQ73">
        <v>1.8601799999999999</v>
      </c>
      <c r="FR73">
        <v>1.86188</v>
      </c>
      <c r="FS73">
        <v>1.8584099999999999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-3.5270000000000001</v>
      </c>
      <c r="GH73">
        <v>0.13439999999999999</v>
      </c>
      <c r="GI73">
        <v>-2.8021434710705861</v>
      </c>
      <c r="GJ73">
        <v>-2.3075681364705448E-3</v>
      </c>
      <c r="GK73">
        <v>1.0095546511955911E-6</v>
      </c>
      <c r="GL73">
        <v>-2.6335145029951209E-10</v>
      </c>
      <c r="GM73">
        <v>0.1343800000000073</v>
      </c>
      <c r="GN73">
        <v>0</v>
      </c>
      <c r="GO73">
        <v>0</v>
      </c>
      <c r="GP73">
        <v>0</v>
      </c>
      <c r="GQ73">
        <v>4</v>
      </c>
      <c r="GR73">
        <v>2088</v>
      </c>
      <c r="GS73">
        <v>5</v>
      </c>
      <c r="GT73">
        <v>35</v>
      </c>
      <c r="GU73">
        <v>66.8</v>
      </c>
      <c r="GV73">
        <v>66.900000000000006</v>
      </c>
      <c r="GW73">
        <v>1.2817400000000001</v>
      </c>
      <c r="GX73">
        <v>2.5854499999999998</v>
      </c>
      <c r="GY73">
        <v>2.04834</v>
      </c>
      <c r="GZ73">
        <v>2.6171899999999999</v>
      </c>
      <c r="HA73">
        <v>2.1972700000000001</v>
      </c>
      <c r="HB73">
        <v>2.36206</v>
      </c>
      <c r="HC73">
        <v>41.4041</v>
      </c>
      <c r="HD73">
        <v>13.9131</v>
      </c>
      <c r="HE73">
        <v>18</v>
      </c>
      <c r="HF73">
        <v>694.01</v>
      </c>
      <c r="HG73">
        <v>731.22400000000005</v>
      </c>
      <c r="HH73">
        <v>30.997199999999999</v>
      </c>
      <c r="HI73">
        <v>35.308300000000003</v>
      </c>
      <c r="HJ73">
        <v>29.999600000000001</v>
      </c>
      <c r="HK73">
        <v>35.251399999999997</v>
      </c>
      <c r="HL73">
        <v>35.261699999999998</v>
      </c>
      <c r="HM73">
        <v>25.6693</v>
      </c>
      <c r="HN73">
        <v>19.191199999999998</v>
      </c>
      <c r="HO73">
        <v>100</v>
      </c>
      <c r="HP73">
        <v>31</v>
      </c>
      <c r="HQ73">
        <v>391.363</v>
      </c>
      <c r="HR73">
        <v>36.324599999999997</v>
      </c>
      <c r="HS73">
        <v>98.977000000000004</v>
      </c>
      <c r="HT73">
        <v>98.031400000000005</v>
      </c>
    </row>
    <row r="74" spans="1:228" x14ac:dyDescent="0.2">
      <c r="A74">
        <v>59</v>
      </c>
      <c r="B74">
        <v>1669841685</v>
      </c>
      <c r="C74">
        <v>232</v>
      </c>
      <c r="D74" t="s">
        <v>476</v>
      </c>
      <c r="E74" t="s">
        <v>477</v>
      </c>
      <c r="F74">
        <v>4</v>
      </c>
      <c r="G74">
        <v>1669841682.6875</v>
      </c>
      <c r="H74">
        <f t="shared" si="0"/>
        <v>1.3150432278934612E-3</v>
      </c>
      <c r="I74">
        <f t="shared" si="1"/>
        <v>1.3150432278934612</v>
      </c>
      <c r="J74">
        <f t="shared" si="2"/>
        <v>8.4528331939441408</v>
      </c>
      <c r="K74">
        <f t="shared" si="3"/>
        <v>366.92824999999999</v>
      </c>
      <c r="L74">
        <f t="shared" si="4"/>
        <v>169.34112198279263</v>
      </c>
      <c r="M74">
        <f t="shared" si="5"/>
        <v>17.05925034054702</v>
      </c>
      <c r="N74">
        <f t="shared" si="6"/>
        <v>36.963974257858489</v>
      </c>
      <c r="O74">
        <f t="shared" si="7"/>
        <v>7.1971601458098847E-2</v>
      </c>
      <c r="P74">
        <f t="shared" si="8"/>
        <v>3.6526764049784362</v>
      </c>
      <c r="Q74">
        <f t="shared" si="9"/>
        <v>7.1192960347447501E-2</v>
      </c>
      <c r="R74">
        <f t="shared" si="10"/>
        <v>4.4564855946251827E-2</v>
      </c>
      <c r="S74">
        <f t="shared" si="11"/>
        <v>226.1143169482101</v>
      </c>
      <c r="T74">
        <f t="shared" si="12"/>
        <v>34.58700304677712</v>
      </c>
      <c r="U74">
        <f t="shared" si="13"/>
        <v>34.473275000000001</v>
      </c>
      <c r="V74">
        <f t="shared" si="14"/>
        <v>5.4856916701449592</v>
      </c>
      <c r="W74">
        <f t="shared" si="15"/>
        <v>70.275360389523854</v>
      </c>
      <c r="X74">
        <f t="shared" si="16"/>
        <v>3.7098158566947443</v>
      </c>
      <c r="Y74">
        <f t="shared" si="17"/>
        <v>5.2789709453382994</v>
      </c>
      <c r="Z74">
        <f t="shared" si="18"/>
        <v>1.7758758134502148</v>
      </c>
      <c r="AA74">
        <f t="shared" si="19"/>
        <v>-57.993406350101637</v>
      </c>
      <c r="AB74">
        <f t="shared" si="20"/>
        <v>-135.73416309768641</v>
      </c>
      <c r="AC74">
        <f t="shared" si="21"/>
        <v>-8.6049958318079689</v>
      </c>
      <c r="AD74">
        <f t="shared" si="22"/>
        <v>23.781751668614106</v>
      </c>
      <c r="AE74">
        <f t="shared" si="23"/>
        <v>30.998680584368568</v>
      </c>
      <c r="AF74">
        <f t="shared" si="24"/>
        <v>1.3325294343217517</v>
      </c>
      <c r="AG74">
        <f t="shared" si="25"/>
        <v>8.4528331939441408</v>
      </c>
      <c r="AH74">
        <v>394.21080262638827</v>
      </c>
      <c r="AI74">
        <v>383.98478787878793</v>
      </c>
      <c r="AJ74">
        <v>1.668882764777653</v>
      </c>
      <c r="AK74">
        <v>65.005134469624949</v>
      </c>
      <c r="AL74">
        <f t="shared" si="26"/>
        <v>1.3150432278934612</v>
      </c>
      <c r="AM74">
        <v>36.293412655170947</v>
      </c>
      <c r="AN74">
        <v>36.822807058823521</v>
      </c>
      <c r="AO74">
        <v>-6.0363211666160062E-4</v>
      </c>
      <c r="AP74">
        <v>88.433336690688336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46718.394638114798</v>
      </c>
      <c r="AV74">
        <f t="shared" si="30"/>
        <v>1199.99875</v>
      </c>
      <c r="AW74">
        <f t="shared" si="31"/>
        <v>1025.9235699213523</v>
      </c>
      <c r="AX74">
        <f t="shared" si="32"/>
        <v>0.85493719882737573</v>
      </c>
      <c r="AY74">
        <f t="shared" si="33"/>
        <v>0.18842879373683524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1669841682.6875</v>
      </c>
      <c r="BF74">
        <v>366.92824999999999</v>
      </c>
      <c r="BG74">
        <v>380.00824999999998</v>
      </c>
      <c r="BH74">
        <v>36.826025000000001</v>
      </c>
      <c r="BI74">
        <v>36.292875000000002</v>
      </c>
      <c r="BJ74">
        <v>370.46</v>
      </c>
      <c r="BK74">
        <v>36.6916625</v>
      </c>
      <c r="BL74">
        <v>649.97387500000002</v>
      </c>
      <c r="BM74">
        <v>100.638875</v>
      </c>
      <c r="BN74">
        <v>0.10009578750000001</v>
      </c>
      <c r="BO74">
        <v>33.783999999999999</v>
      </c>
      <c r="BP74">
        <v>34.473275000000001</v>
      </c>
      <c r="BQ74">
        <v>999.9</v>
      </c>
      <c r="BR74">
        <v>0</v>
      </c>
      <c r="BS74">
        <v>0</v>
      </c>
      <c r="BT74">
        <v>8950.46875</v>
      </c>
      <c r="BU74">
        <v>0</v>
      </c>
      <c r="BV74">
        <v>326.68324999999999</v>
      </c>
      <c r="BW74">
        <v>-13.080325</v>
      </c>
      <c r="BX74">
        <v>380.95737500000001</v>
      </c>
      <c r="BY74">
        <v>394.31937499999998</v>
      </c>
      <c r="BZ74">
        <v>0.53314737499999998</v>
      </c>
      <c r="CA74">
        <v>380.00824999999998</v>
      </c>
      <c r="CB74">
        <v>36.292875000000002</v>
      </c>
      <c r="CC74">
        <v>3.70612875</v>
      </c>
      <c r="CD74">
        <v>3.65247375</v>
      </c>
      <c r="CE74">
        <v>27.594850000000001</v>
      </c>
      <c r="CF74">
        <v>27.3456625</v>
      </c>
      <c r="CG74">
        <v>1199.99875</v>
      </c>
      <c r="CH74">
        <v>0.50000874999999989</v>
      </c>
      <c r="CI74">
        <v>0.49999125</v>
      </c>
      <c r="CJ74">
        <v>0</v>
      </c>
      <c r="CK74">
        <v>913.99287499999991</v>
      </c>
      <c r="CL74">
        <v>4.9990899999999998</v>
      </c>
      <c r="CM74">
        <v>9457.8312499999993</v>
      </c>
      <c r="CN74">
        <v>9557.8912500000006</v>
      </c>
      <c r="CO74">
        <v>44.546499999999988</v>
      </c>
      <c r="CP74">
        <v>46.375</v>
      </c>
      <c r="CQ74">
        <v>45.382750000000001</v>
      </c>
      <c r="CR74">
        <v>45.484250000000003</v>
      </c>
      <c r="CS74">
        <v>45.898249999999997</v>
      </c>
      <c r="CT74">
        <v>597.51250000000005</v>
      </c>
      <c r="CU74">
        <v>597.48749999999995</v>
      </c>
      <c r="CV74">
        <v>0</v>
      </c>
      <c r="CW74">
        <v>1669841694.8</v>
      </c>
      <c r="CX74">
        <v>0</v>
      </c>
      <c r="CY74">
        <v>1669837671.5999999</v>
      </c>
      <c r="CZ74" t="s">
        <v>356</v>
      </c>
      <c r="DA74">
        <v>1669837671.5999999</v>
      </c>
      <c r="DB74">
        <v>1669837668.5999999</v>
      </c>
      <c r="DC74">
        <v>3</v>
      </c>
      <c r="DD74">
        <v>-1.2E-2</v>
      </c>
      <c r="DE74">
        <v>-1E-3</v>
      </c>
      <c r="DF74">
        <v>-3.61</v>
      </c>
      <c r="DG74">
        <v>0.13400000000000001</v>
      </c>
      <c r="DH74">
        <v>415</v>
      </c>
      <c r="DI74">
        <v>36</v>
      </c>
      <c r="DJ74">
        <v>0.51</v>
      </c>
      <c r="DK74">
        <v>0.24</v>
      </c>
      <c r="DL74">
        <v>-12.993550000000001</v>
      </c>
      <c r="DM74">
        <v>-3.838649155714623E-3</v>
      </c>
      <c r="DN74">
        <v>7.6174437969702108E-2</v>
      </c>
      <c r="DO74">
        <v>1</v>
      </c>
      <c r="DP74">
        <v>0.55763475000000007</v>
      </c>
      <c r="DQ74">
        <v>-0.2021842176360224</v>
      </c>
      <c r="DR74">
        <v>1.9939759266036781E-2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3.2945799999999998</v>
      </c>
      <c r="EB74">
        <v>2.6248499999999999</v>
      </c>
      <c r="EC74">
        <v>9.2339500000000005E-2</v>
      </c>
      <c r="ED74">
        <v>9.3419600000000005E-2</v>
      </c>
      <c r="EE74">
        <v>0.14577000000000001</v>
      </c>
      <c r="EF74">
        <v>0.142704</v>
      </c>
      <c r="EG74">
        <v>27399.4</v>
      </c>
      <c r="EH74">
        <v>27847.4</v>
      </c>
      <c r="EI74">
        <v>28092.1</v>
      </c>
      <c r="EJ74">
        <v>29576.400000000001</v>
      </c>
      <c r="EK74">
        <v>33010.9</v>
      </c>
      <c r="EL74">
        <v>35196</v>
      </c>
      <c r="EM74">
        <v>39646.9</v>
      </c>
      <c r="EN74">
        <v>42274.8</v>
      </c>
      <c r="EO74">
        <v>2.1831299999999998</v>
      </c>
      <c r="EP74">
        <v>2.1398700000000002</v>
      </c>
      <c r="EQ74">
        <v>0.14885100000000001</v>
      </c>
      <c r="ER74">
        <v>0</v>
      </c>
      <c r="ES74">
        <v>32.062399999999997</v>
      </c>
      <c r="ET74">
        <v>999.9</v>
      </c>
      <c r="EU74">
        <v>68.2</v>
      </c>
      <c r="EV74">
        <v>36.9</v>
      </c>
      <c r="EW74">
        <v>42.498699999999999</v>
      </c>
      <c r="EX74">
        <v>57.476300000000002</v>
      </c>
      <c r="EY74">
        <v>-3.00481</v>
      </c>
      <c r="EZ74">
        <v>2</v>
      </c>
      <c r="FA74">
        <v>0.63666400000000001</v>
      </c>
      <c r="FB74">
        <v>0.944662</v>
      </c>
      <c r="FC74">
        <v>20.2684</v>
      </c>
      <c r="FD74">
        <v>5.2134</v>
      </c>
      <c r="FE74">
        <v>12.0099</v>
      </c>
      <c r="FF74">
        <v>4.9846000000000004</v>
      </c>
      <c r="FG74">
        <v>3.2839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1.8643000000000001</v>
      </c>
      <c r="FO74">
        <v>1.8603499999999999</v>
      </c>
      <c r="FP74">
        <v>1.8610899999999999</v>
      </c>
      <c r="FQ74">
        <v>1.8602000000000001</v>
      </c>
      <c r="FR74">
        <v>1.86188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-3.5379999999999998</v>
      </c>
      <c r="GH74">
        <v>0.13439999999999999</v>
      </c>
      <c r="GI74">
        <v>-2.8021434710705861</v>
      </c>
      <c r="GJ74">
        <v>-2.3075681364705448E-3</v>
      </c>
      <c r="GK74">
        <v>1.0095546511955911E-6</v>
      </c>
      <c r="GL74">
        <v>-2.6335145029951209E-10</v>
      </c>
      <c r="GM74">
        <v>0.1343800000000073</v>
      </c>
      <c r="GN74">
        <v>0</v>
      </c>
      <c r="GO74">
        <v>0</v>
      </c>
      <c r="GP74">
        <v>0</v>
      </c>
      <c r="GQ74">
        <v>4</v>
      </c>
      <c r="GR74">
        <v>2088</v>
      </c>
      <c r="GS74">
        <v>5</v>
      </c>
      <c r="GT74">
        <v>35</v>
      </c>
      <c r="GU74">
        <v>66.900000000000006</v>
      </c>
      <c r="GV74">
        <v>66.900000000000006</v>
      </c>
      <c r="GW74">
        <v>1.3012699999999999</v>
      </c>
      <c r="GX74">
        <v>2.5866699999999998</v>
      </c>
      <c r="GY74">
        <v>2.04834</v>
      </c>
      <c r="GZ74">
        <v>2.6159699999999999</v>
      </c>
      <c r="HA74">
        <v>2.1972700000000001</v>
      </c>
      <c r="HB74">
        <v>2.3645</v>
      </c>
      <c r="HC74">
        <v>41.4041</v>
      </c>
      <c r="HD74">
        <v>13.9131</v>
      </c>
      <c r="HE74">
        <v>18</v>
      </c>
      <c r="HF74">
        <v>693.95299999999997</v>
      </c>
      <c r="HG74">
        <v>731.28599999999994</v>
      </c>
      <c r="HH74">
        <v>30.997399999999999</v>
      </c>
      <c r="HI74">
        <v>35.302700000000002</v>
      </c>
      <c r="HJ74">
        <v>29.999600000000001</v>
      </c>
      <c r="HK74">
        <v>35.247999999999998</v>
      </c>
      <c r="HL74">
        <v>35.256900000000002</v>
      </c>
      <c r="HM74">
        <v>26.034400000000002</v>
      </c>
      <c r="HN74">
        <v>19.191199999999998</v>
      </c>
      <c r="HO74">
        <v>100</v>
      </c>
      <c r="HP74">
        <v>31</v>
      </c>
      <c r="HQ74">
        <v>398.05599999999998</v>
      </c>
      <c r="HR74">
        <v>36.213900000000002</v>
      </c>
      <c r="HS74">
        <v>98.979600000000005</v>
      </c>
      <c r="HT74">
        <v>98.031800000000004</v>
      </c>
    </row>
    <row r="75" spans="1:228" x14ac:dyDescent="0.2">
      <c r="A75">
        <v>60</v>
      </c>
      <c r="B75">
        <v>1669841688.5</v>
      </c>
      <c r="C75">
        <v>235.5</v>
      </c>
      <c r="D75" t="s">
        <v>478</v>
      </c>
      <c r="E75" t="s">
        <v>479</v>
      </c>
      <c r="F75">
        <v>4</v>
      </c>
      <c r="G75">
        <v>1669841686.125</v>
      </c>
      <c r="H75">
        <f t="shared" si="0"/>
        <v>1.3324371586310095E-3</v>
      </c>
      <c r="I75">
        <f t="shared" si="1"/>
        <v>1.3324371586310095</v>
      </c>
      <c r="J75">
        <f t="shared" si="2"/>
        <v>8.355736848305531</v>
      </c>
      <c r="K75">
        <f t="shared" si="3"/>
        <v>372.470125</v>
      </c>
      <c r="L75">
        <f t="shared" si="4"/>
        <v>179.40692562482587</v>
      </c>
      <c r="M75">
        <f t="shared" si="5"/>
        <v>18.073247333599106</v>
      </c>
      <c r="N75">
        <f t="shared" si="6"/>
        <v>37.522211977362225</v>
      </c>
      <c r="O75">
        <f t="shared" si="7"/>
        <v>7.2979491643239594E-2</v>
      </c>
      <c r="P75">
        <f t="shared" si="8"/>
        <v>3.6624362199538991</v>
      </c>
      <c r="Q75">
        <f t="shared" si="9"/>
        <v>7.2181128436292069E-2</v>
      </c>
      <c r="R75">
        <f t="shared" si="10"/>
        <v>4.518420714647791E-2</v>
      </c>
      <c r="S75">
        <f t="shared" si="11"/>
        <v>226.11390032326142</v>
      </c>
      <c r="T75">
        <f t="shared" si="12"/>
        <v>34.572799865244129</v>
      </c>
      <c r="U75">
        <f t="shared" si="13"/>
        <v>34.469299999999997</v>
      </c>
      <c r="V75">
        <f t="shared" si="14"/>
        <v>5.4844796408333849</v>
      </c>
      <c r="W75">
        <f t="shared" si="15"/>
        <v>70.307420218094464</v>
      </c>
      <c r="X75">
        <f t="shared" si="16"/>
        <v>3.7097383655399399</v>
      </c>
      <c r="Y75">
        <f t="shared" si="17"/>
        <v>5.2764535436406099</v>
      </c>
      <c r="Z75">
        <f t="shared" si="18"/>
        <v>1.7747412752934451</v>
      </c>
      <c r="AA75">
        <f t="shared" si="19"/>
        <v>-58.760478695627519</v>
      </c>
      <c r="AB75">
        <f t="shared" si="20"/>
        <v>-136.9977019691739</v>
      </c>
      <c r="AC75">
        <f t="shared" si="21"/>
        <v>-8.6614254765980139</v>
      </c>
      <c r="AD75">
        <f t="shared" si="22"/>
        <v>21.694294181861977</v>
      </c>
      <c r="AE75">
        <f t="shared" si="23"/>
        <v>31.314813724098613</v>
      </c>
      <c r="AF75">
        <f t="shared" si="24"/>
        <v>1.3324475180650122</v>
      </c>
      <c r="AG75">
        <f t="shared" si="25"/>
        <v>8.355736848305531</v>
      </c>
      <c r="AH75">
        <v>400.17823937492949</v>
      </c>
      <c r="AI75">
        <v>389.88559393939391</v>
      </c>
      <c r="AJ75">
        <v>1.6963656844307551</v>
      </c>
      <c r="AK75">
        <v>65.005134469624949</v>
      </c>
      <c r="AL75">
        <f t="shared" si="26"/>
        <v>1.3324371586310095</v>
      </c>
      <c r="AM75">
        <v>36.292728531168372</v>
      </c>
      <c r="AN75">
        <v>36.827192647058808</v>
      </c>
      <c r="AO75">
        <v>-2.5285975418571271E-4</v>
      </c>
      <c r="AP75">
        <v>88.433336690688336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46893.351684009082</v>
      </c>
      <c r="AV75">
        <f t="shared" si="30"/>
        <v>1199.9974999999999</v>
      </c>
      <c r="AW75">
        <f t="shared" si="31"/>
        <v>1025.9224074213789</v>
      </c>
      <c r="AX75">
        <f t="shared" si="32"/>
        <v>0.85493712063681715</v>
      </c>
      <c r="AY75">
        <f t="shared" si="33"/>
        <v>0.18842864282905708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1669841686.125</v>
      </c>
      <c r="BF75">
        <v>372.470125</v>
      </c>
      <c r="BG75">
        <v>385.68437499999999</v>
      </c>
      <c r="BH75">
        <v>36.825299999999999</v>
      </c>
      <c r="BI75">
        <v>36.292187499999997</v>
      </c>
      <c r="BJ75">
        <v>376.01100000000002</v>
      </c>
      <c r="BK75">
        <v>36.690925</v>
      </c>
      <c r="BL75">
        <v>649.98012500000004</v>
      </c>
      <c r="BM75">
        <v>100.638875</v>
      </c>
      <c r="BN75">
        <v>9.9974800000000003E-2</v>
      </c>
      <c r="BO75">
        <v>33.775462500000003</v>
      </c>
      <c r="BP75">
        <v>34.469299999999997</v>
      </c>
      <c r="BQ75">
        <v>999.9</v>
      </c>
      <c r="BR75">
        <v>0</v>
      </c>
      <c r="BS75">
        <v>0</v>
      </c>
      <c r="BT75">
        <v>8984.2199999999993</v>
      </c>
      <c r="BU75">
        <v>0</v>
      </c>
      <c r="BV75">
        <v>303.84199999999998</v>
      </c>
      <c r="BW75">
        <v>-13.214387500000001</v>
      </c>
      <c r="BX75">
        <v>386.71075000000002</v>
      </c>
      <c r="BY75">
        <v>400.20887499999998</v>
      </c>
      <c r="BZ75">
        <v>0.53311175</v>
      </c>
      <c r="CA75">
        <v>385.68437499999999</v>
      </c>
      <c r="CB75">
        <v>36.292187499999997</v>
      </c>
      <c r="CC75">
        <v>3.7060637500000002</v>
      </c>
      <c r="CD75">
        <v>3.6524125000000001</v>
      </c>
      <c r="CE75">
        <v>27.594550000000002</v>
      </c>
      <c r="CF75">
        <v>27.345375000000001</v>
      </c>
      <c r="CG75">
        <v>1199.9974999999999</v>
      </c>
      <c r="CH75">
        <v>0.50001224999999994</v>
      </c>
      <c r="CI75">
        <v>0.49998775000000001</v>
      </c>
      <c r="CJ75">
        <v>0</v>
      </c>
      <c r="CK75">
        <v>914.50575000000003</v>
      </c>
      <c r="CL75">
        <v>4.9990899999999998</v>
      </c>
      <c r="CM75">
        <v>9462.2937500000007</v>
      </c>
      <c r="CN75">
        <v>9557.8762500000012</v>
      </c>
      <c r="CO75">
        <v>44.523249999999997</v>
      </c>
      <c r="CP75">
        <v>46.375</v>
      </c>
      <c r="CQ75">
        <v>45.382750000000001</v>
      </c>
      <c r="CR75">
        <v>45.452749999999988</v>
      </c>
      <c r="CS75">
        <v>45.875</v>
      </c>
      <c r="CT75">
        <v>597.51499999999999</v>
      </c>
      <c r="CU75">
        <v>597.48374999999999</v>
      </c>
      <c r="CV75">
        <v>0</v>
      </c>
      <c r="CW75">
        <v>1669841697.8</v>
      </c>
      <c r="CX75">
        <v>0</v>
      </c>
      <c r="CY75">
        <v>1669837671.5999999</v>
      </c>
      <c r="CZ75" t="s">
        <v>356</v>
      </c>
      <c r="DA75">
        <v>1669837671.5999999</v>
      </c>
      <c r="DB75">
        <v>1669837668.5999999</v>
      </c>
      <c r="DC75">
        <v>3</v>
      </c>
      <c r="DD75">
        <v>-1.2E-2</v>
      </c>
      <c r="DE75">
        <v>-1E-3</v>
      </c>
      <c r="DF75">
        <v>-3.61</v>
      </c>
      <c r="DG75">
        <v>0.13400000000000001</v>
      </c>
      <c r="DH75">
        <v>415</v>
      </c>
      <c r="DI75">
        <v>36</v>
      </c>
      <c r="DJ75">
        <v>0.51</v>
      </c>
      <c r="DK75">
        <v>0.24</v>
      </c>
      <c r="DL75">
        <v>-13.042160000000001</v>
      </c>
      <c r="DM75">
        <v>-0.61161050656660765</v>
      </c>
      <c r="DN75">
        <v>0.1187581677191089</v>
      </c>
      <c r="DO75">
        <v>0</v>
      </c>
      <c r="DP75">
        <v>0.54640652499999987</v>
      </c>
      <c r="DQ75">
        <v>-0.1304583151970003</v>
      </c>
      <c r="DR75">
        <v>1.310468551699639E-2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3.2946800000000001</v>
      </c>
      <c r="EB75">
        <v>2.6255000000000002</v>
      </c>
      <c r="EC75">
        <v>9.3443799999999994E-2</v>
      </c>
      <c r="ED75">
        <v>9.4526799999999994E-2</v>
      </c>
      <c r="EE75">
        <v>0.14576900000000001</v>
      </c>
      <c r="EF75">
        <v>0.142707</v>
      </c>
      <c r="EG75">
        <v>27366.3</v>
      </c>
      <c r="EH75">
        <v>27813.599999999999</v>
      </c>
      <c r="EI75">
        <v>28092.400000000001</v>
      </c>
      <c r="EJ75">
        <v>29576.6</v>
      </c>
      <c r="EK75">
        <v>33011.1</v>
      </c>
      <c r="EL75">
        <v>35196.400000000001</v>
      </c>
      <c r="EM75">
        <v>39647.1</v>
      </c>
      <c r="EN75">
        <v>42275.3</v>
      </c>
      <c r="EO75">
        <v>2.1832500000000001</v>
      </c>
      <c r="EP75">
        <v>2.1397300000000001</v>
      </c>
      <c r="EQ75">
        <v>0.14854999999999999</v>
      </c>
      <c r="ER75">
        <v>0</v>
      </c>
      <c r="ES75">
        <v>32.052100000000003</v>
      </c>
      <c r="ET75">
        <v>999.9</v>
      </c>
      <c r="EU75">
        <v>68.2</v>
      </c>
      <c r="EV75">
        <v>36.9</v>
      </c>
      <c r="EW75">
        <v>42.494399999999999</v>
      </c>
      <c r="EX75">
        <v>57.536299999999997</v>
      </c>
      <c r="EY75">
        <v>-3.0328499999999998</v>
      </c>
      <c r="EZ75">
        <v>2</v>
      </c>
      <c r="FA75">
        <v>0.63633600000000001</v>
      </c>
      <c r="FB75">
        <v>0.93823000000000001</v>
      </c>
      <c r="FC75">
        <v>20.269100000000002</v>
      </c>
      <c r="FD75">
        <v>5.2168400000000004</v>
      </c>
      <c r="FE75">
        <v>12.0099</v>
      </c>
      <c r="FF75">
        <v>4.9859499999999999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1.8643099999999999</v>
      </c>
      <c r="FO75">
        <v>1.8603499999999999</v>
      </c>
      <c r="FP75">
        <v>1.8610899999999999</v>
      </c>
      <c r="FQ75">
        <v>1.8602000000000001</v>
      </c>
      <c r="FR75">
        <v>1.86188</v>
      </c>
      <c r="FS75">
        <v>1.8584000000000001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-3.5470000000000002</v>
      </c>
      <c r="GH75">
        <v>0.13439999999999999</v>
      </c>
      <c r="GI75">
        <v>-2.8021434710705861</v>
      </c>
      <c r="GJ75">
        <v>-2.3075681364705448E-3</v>
      </c>
      <c r="GK75">
        <v>1.0095546511955911E-6</v>
      </c>
      <c r="GL75">
        <v>-2.6335145029951209E-10</v>
      </c>
      <c r="GM75">
        <v>0.1343800000000073</v>
      </c>
      <c r="GN75">
        <v>0</v>
      </c>
      <c r="GO75">
        <v>0</v>
      </c>
      <c r="GP75">
        <v>0</v>
      </c>
      <c r="GQ75">
        <v>4</v>
      </c>
      <c r="GR75">
        <v>2088</v>
      </c>
      <c r="GS75">
        <v>5</v>
      </c>
      <c r="GT75">
        <v>35</v>
      </c>
      <c r="GU75">
        <v>66.900000000000006</v>
      </c>
      <c r="GV75">
        <v>67</v>
      </c>
      <c r="GW75">
        <v>1.31714</v>
      </c>
      <c r="GX75">
        <v>2.5817899999999998</v>
      </c>
      <c r="GY75">
        <v>2.04834</v>
      </c>
      <c r="GZ75">
        <v>2.6159699999999999</v>
      </c>
      <c r="HA75">
        <v>2.1972700000000001</v>
      </c>
      <c r="HB75">
        <v>2.3584000000000001</v>
      </c>
      <c r="HC75">
        <v>41.4041</v>
      </c>
      <c r="HD75">
        <v>13.9131</v>
      </c>
      <c r="HE75">
        <v>18</v>
      </c>
      <c r="HF75">
        <v>694.01499999999999</v>
      </c>
      <c r="HG75">
        <v>731.11</v>
      </c>
      <c r="HH75">
        <v>30.997699999999998</v>
      </c>
      <c r="HI75">
        <v>35.296999999999997</v>
      </c>
      <c r="HJ75">
        <v>29.999700000000001</v>
      </c>
      <c r="HK75">
        <v>35.243899999999996</v>
      </c>
      <c r="HL75">
        <v>35.254100000000001</v>
      </c>
      <c r="HM75">
        <v>26.357099999999999</v>
      </c>
      <c r="HN75">
        <v>19.191199999999998</v>
      </c>
      <c r="HO75">
        <v>100</v>
      </c>
      <c r="HP75">
        <v>31</v>
      </c>
      <c r="HQ75">
        <v>404.73500000000001</v>
      </c>
      <c r="HR75">
        <v>36.190800000000003</v>
      </c>
      <c r="HS75">
        <v>98.9803</v>
      </c>
      <c r="HT75">
        <v>98.032700000000006</v>
      </c>
    </row>
    <row r="76" spans="1:228" x14ac:dyDescent="0.2">
      <c r="A76">
        <v>61</v>
      </c>
      <c r="B76">
        <v>1669841692.5</v>
      </c>
      <c r="C76">
        <v>239.5</v>
      </c>
      <c r="D76" t="s">
        <v>480</v>
      </c>
      <c r="E76" t="s">
        <v>481</v>
      </c>
      <c r="F76">
        <v>4</v>
      </c>
      <c r="G76">
        <v>1669841690.5</v>
      </c>
      <c r="H76">
        <f t="shared" si="0"/>
        <v>1.3184370646020095E-3</v>
      </c>
      <c r="I76">
        <f t="shared" si="1"/>
        <v>1.3184370646020096</v>
      </c>
      <c r="J76">
        <f t="shared" si="2"/>
        <v>8.9260216685210452</v>
      </c>
      <c r="K76">
        <f t="shared" si="3"/>
        <v>379.61642857142851</v>
      </c>
      <c r="L76">
        <f t="shared" si="4"/>
        <v>172.65698873422653</v>
      </c>
      <c r="M76">
        <f t="shared" si="5"/>
        <v>17.393445510180971</v>
      </c>
      <c r="N76">
        <f t="shared" si="6"/>
        <v>38.242516063398369</v>
      </c>
      <c r="O76">
        <f t="shared" si="7"/>
        <v>7.2496912426234156E-2</v>
      </c>
      <c r="P76">
        <f t="shared" si="8"/>
        <v>3.6646437607363747</v>
      </c>
      <c r="Q76">
        <f t="shared" si="9"/>
        <v>7.1709480293217304E-2</v>
      </c>
      <c r="R76">
        <f t="shared" si="10"/>
        <v>4.4888460016193961E-2</v>
      </c>
      <c r="S76">
        <f t="shared" si="11"/>
        <v>226.11434533589863</v>
      </c>
      <c r="T76">
        <f t="shared" si="12"/>
        <v>34.563847109571313</v>
      </c>
      <c r="U76">
        <f t="shared" si="13"/>
        <v>34.445</v>
      </c>
      <c r="V76">
        <f t="shared" si="14"/>
        <v>5.4770753147111479</v>
      </c>
      <c r="W76">
        <f t="shared" si="15"/>
        <v>70.344861757410044</v>
      </c>
      <c r="X76">
        <f t="shared" si="16"/>
        <v>3.709340495684375</v>
      </c>
      <c r="Y76">
        <f t="shared" si="17"/>
        <v>5.2730795157098127</v>
      </c>
      <c r="Z76">
        <f t="shared" si="18"/>
        <v>1.767734819026773</v>
      </c>
      <c r="AA76">
        <f t="shared" si="19"/>
        <v>-58.143074548948618</v>
      </c>
      <c r="AB76">
        <f t="shared" si="20"/>
        <v>-134.54117248210642</v>
      </c>
      <c r="AC76">
        <f t="shared" si="21"/>
        <v>-8.4995074193175064</v>
      </c>
      <c r="AD76">
        <f t="shared" si="22"/>
        <v>24.930590885526101</v>
      </c>
      <c r="AE76">
        <f t="shared" si="23"/>
        <v>31.75677507172615</v>
      </c>
      <c r="AF76">
        <f t="shared" si="24"/>
        <v>1.3291452446561085</v>
      </c>
      <c r="AG76">
        <f t="shared" si="25"/>
        <v>8.9260216685210452</v>
      </c>
      <c r="AH76">
        <v>407.17335692077108</v>
      </c>
      <c r="AI76">
        <v>396.66138787878782</v>
      </c>
      <c r="AJ76">
        <v>1.6896863400439259</v>
      </c>
      <c r="AK76">
        <v>65.005134469624949</v>
      </c>
      <c r="AL76">
        <f t="shared" si="26"/>
        <v>1.3184370646020096</v>
      </c>
      <c r="AM76">
        <v>36.291651749927247</v>
      </c>
      <c r="AN76">
        <v>36.819369117647049</v>
      </c>
      <c r="AO76">
        <v>-4.2723089952758903E-5</v>
      </c>
      <c r="AP76">
        <v>88.433336690688336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46934.397848753681</v>
      </c>
      <c r="AV76">
        <f t="shared" si="30"/>
        <v>1199.998571428571</v>
      </c>
      <c r="AW76">
        <f t="shared" si="31"/>
        <v>1025.9234493968384</v>
      </c>
      <c r="AX76">
        <f t="shared" si="32"/>
        <v>0.85493722561311025</v>
      </c>
      <c r="AY76">
        <f t="shared" si="33"/>
        <v>0.18842884543330302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1669841690.5</v>
      </c>
      <c r="BF76">
        <v>379.61642857142851</v>
      </c>
      <c r="BG76">
        <v>393.01714285714291</v>
      </c>
      <c r="BH76">
        <v>36.820971428571418</v>
      </c>
      <c r="BI76">
        <v>36.289200000000001</v>
      </c>
      <c r="BJ76">
        <v>383.16942857142863</v>
      </c>
      <c r="BK76">
        <v>36.686585714285719</v>
      </c>
      <c r="BL76">
        <v>650.00728571428567</v>
      </c>
      <c r="BM76">
        <v>100.63971428571431</v>
      </c>
      <c r="BN76">
        <v>0.1001725714285714</v>
      </c>
      <c r="BO76">
        <v>33.764014285714282</v>
      </c>
      <c r="BP76">
        <v>34.445</v>
      </c>
      <c r="BQ76">
        <v>999.89999999999986</v>
      </c>
      <c r="BR76">
        <v>0</v>
      </c>
      <c r="BS76">
        <v>0</v>
      </c>
      <c r="BT76">
        <v>8991.7857142857138</v>
      </c>
      <c r="BU76">
        <v>0</v>
      </c>
      <c r="BV76">
        <v>276.66514285714283</v>
      </c>
      <c r="BW76">
        <v>-13.400485714285709</v>
      </c>
      <c r="BX76">
        <v>394.12857142857138</v>
      </c>
      <c r="BY76">
        <v>407.81599999999997</v>
      </c>
      <c r="BZ76">
        <v>0.53175785714285717</v>
      </c>
      <c r="CA76">
        <v>393.01714285714291</v>
      </c>
      <c r="CB76">
        <v>36.289200000000001</v>
      </c>
      <c r="CC76">
        <v>3.705647142857142</v>
      </c>
      <c r="CD76">
        <v>3.6521314285714288</v>
      </c>
      <c r="CE76">
        <v>27.592614285714291</v>
      </c>
      <c r="CF76">
        <v>27.344085714285711</v>
      </c>
      <c r="CG76">
        <v>1199.998571428571</v>
      </c>
      <c r="CH76">
        <v>0.50000999999999995</v>
      </c>
      <c r="CI76">
        <v>0.49998999999999999</v>
      </c>
      <c r="CJ76">
        <v>0</v>
      </c>
      <c r="CK76">
        <v>915.02371428571428</v>
      </c>
      <c r="CL76">
        <v>4.9990899999999998</v>
      </c>
      <c r="CM76">
        <v>9468.2271428571421</v>
      </c>
      <c r="CN76">
        <v>9557.8842857142863</v>
      </c>
      <c r="CO76">
        <v>44.508857142857153</v>
      </c>
      <c r="CP76">
        <v>46.375</v>
      </c>
      <c r="CQ76">
        <v>45.375</v>
      </c>
      <c r="CR76">
        <v>45.436999999999998</v>
      </c>
      <c r="CS76">
        <v>45.875</v>
      </c>
      <c r="CT76">
        <v>597.51142857142872</v>
      </c>
      <c r="CU76">
        <v>597.48857142857139</v>
      </c>
      <c r="CV76">
        <v>0</v>
      </c>
      <c r="CW76">
        <v>1669841702</v>
      </c>
      <c r="CX76">
        <v>0</v>
      </c>
      <c r="CY76">
        <v>1669837671.5999999</v>
      </c>
      <c r="CZ76" t="s">
        <v>356</v>
      </c>
      <c r="DA76">
        <v>1669837671.5999999</v>
      </c>
      <c r="DB76">
        <v>1669837668.5999999</v>
      </c>
      <c r="DC76">
        <v>3</v>
      </c>
      <c r="DD76">
        <v>-1.2E-2</v>
      </c>
      <c r="DE76">
        <v>-1E-3</v>
      </c>
      <c r="DF76">
        <v>-3.61</v>
      </c>
      <c r="DG76">
        <v>0.13400000000000001</v>
      </c>
      <c r="DH76">
        <v>415</v>
      </c>
      <c r="DI76">
        <v>36</v>
      </c>
      <c r="DJ76">
        <v>0.51</v>
      </c>
      <c r="DK76">
        <v>0.24</v>
      </c>
      <c r="DL76">
        <v>-13.105370000000001</v>
      </c>
      <c r="DM76">
        <v>-1.762273170731633</v>
      </c>
      <c r="DN76">
        <v>0.1852492269889405</v>
      </c>
      <c r="DO76">
        <v>0</v>
      </c>
      <c r="DP76">
        <v>0.53943585000000005</v>
      </c>
      <c r="DQ76">
        <v>-8.3773328330207494E-2</v>
      </c>
      <c r="DR76">
        <v>9.091134809664848E-3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3.2947000000000002</v>
      </c>
      <c r="EB76">
        <v>2.6253000000000002</v>
      </c>
      <c r="EC76">
        <v>9.4699800000000001E-2</v>
      </c>
      <c r="ED76">
        <v>9.5775299999999994E-2</v>
      </c>
      <c r="EE76">
        <v>0.14577000000000001</v>
      </c>
      <c r="EF76">
        <v>0.14269599999999999</v>
      </c>
      <c r="EG76">
        <v>27328</v>
      </c>
      <c r="EH76">
        <v>27775.5</v>
      </c>
      <c r="EI76">
        <v>28092</v>
      </c>
      <c r="EJ76">
        <v>29576.9</v>
      </c>
      <c r="EK76">
        <v>33010.699999999997</v>
      </c>
      <c r="EL76">
        <v>35197.4</v>
      </c>
      <c r="EM76">
        <v>39646.6</v>
      </c>
      <c r="EN76">
        <v>42275.9</v>
      </c>
      <c r="EO76">
        <v>2.1834799999999999</v>
      </c>
      <c r="EP76">
        <v>2.13978</v>
      </c>
      <c r="EQ76">
        <v>0.14868400000000001</v>
      </c>
      <c r="ER76">
        <v>0</v>
      </c>
      <c r="ES76">
        <v>32.038400000000003</v>
      </c>
      <c r="ET76">
        <v>999.9</v>
      </c>
      <c r="EU76">
        <v>68.2</v>
      </c>
      <c r="EV76">
        <v>36.9</v>
      </c>
      <c r="EW76">
        <v>42.490499999999997</v>
      </c>
      <c r="EX76">
        <v>57.506300000000003</v>
      </c>
      <c r="EY76">
        <v>-3.0809299999999999</v>
      </c>
      <c r="EZ76">
        <v>2</v>
      </c>
      <c r="FA76">
        <v>0.63583800000000001</v>
      </c>
      <c r="FB76">
        <v>0.93076800000000004</v>
      </c>
      <c r="FC76">
        <v>20.269200000000001</v>
      </c>
      <c r="FD76">
        <v>5.2163899999999996</v>
      </c>
      <c r="FE76">
        <v>12.0099</v>
      </c>
      <c r="FF76">
        <v>4.9861000000000004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1.8642700000000001</v>
      </c>
      <c r="FO76">
        <v>1.8603499999999999</v>
      </c>
      <c r="FP76">
        <v>1.8610599999999999</v>
      </c>
      <c r="FQ76">
        <v>1.8602000000000001</v>
      </c>
      <c r="FR76">
        <v>1.86188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-3.5579999999999998</v>
      </c>
      <c r="GH76">
        <v>0.13439999999999999</v>
      </c>
      <c r="GI76">
        <v>-2.8021434710705861</v>
      </c>
      <c r="GJ76">
        <v>-2.3075681364705448E-3</v>
      </c>
      <c r="GK76">
        <v>1.0095546511955911E-6</v>
      </c>
      <c r="GL76">
        <v>-2.6335145029951209E-10</v>
      </c>
      <c r="GM76">
        <v>0.1343800000000073</v>
      </c>
      <c r="GN76">
        <v>0</v>
      </c>
      <c r="GO76">
        <v>0</v>
      </c>
      <c r="GP76">
        <v>0</v>
      </c>
      <c r="GQ76">
        <v>4</v>
      </c>
      <c r="GR76">
        <v>2088</v>
      </c>
      <c r="GS76">
        <v>5</v>
      </c>
      <c r="GT76">
        <v>35</v>
      </c>
      <c r="GU76">
        <v>67</v>
      </c>
      <c r="GV76">
        <v>67.099999999999994</v>
      </c>
      <c r="GW76">
        <v>1.33545</v>
      </c>
      <c r="GX76">
        <v>2.5891099999999998</v>
      </c>
      <c r="GY76">
        <v>2.04834</v>
      </c>
      <c r="GZ76">
        <v>2.6159699999999999</v>
      </c>
      <c r="HA76">
        <v>2.1972700000000001</v>
      </c>
      <c r="HB76">
        <v>2.3547400000000001</v>
      </c>
      <c r="HC76">
        <v>41.4041</v>
      </c>
      <c r="HD76">
        <v>13.904400000000001</v>
      </c>
      <c r="HE76">
        <v>18</v>
      </c>
      <c r="HF76">
        <v>694.15700000000004</v>
      </c>
      <c r="HG76">
        <v>731.11</v>
      </c>
      <c r="HH76">
        <v>30.997800000000002</v>
      </c>
      <c r="HI76">
        <v>35.2913</v>
      </c>
      <c r="HJ76">
        <v>29.999600000000001</v>
      </c>
      <c r="HK76">
        <v>35.239699999999999</v>
      </c>
      <c r="HL76">
        <v>35.250100000000003</v>
      </c>
      <c r="HM76">
        <v>26.7239</v>
      </c>
      <c r="HN76">
        <v>19.468699999999998</v>
      </c>
      <c r="HO76">
        <v>100</v>
      </c>
      <c r="HP76">
        <v>31</v>
      </c>
      <c r="HQ76">
        <v>411.41300000000001</v>
      </c>
      <c r="HR76">
        <v>36.143700000000003</v>
      </c>
      <c r="HS76">
        <v>98.978800000000007</v>
      </c>
      <c r="HT76">
        <v>98.033900000000003</v>
      </c>
    </row>
    <row r="77" spans="1:228" x14ac:dyDescent="0.2">
      <c r="A77">
        <v>62</v>
      </c>
      <c r="B77">
        <v>1669841696.5</v>
      </c>
      <c r="C77">
        <v>243.5</v>
      </c>
      <c r="D77" t="s">
        <v>482</v>
      </c>
      <c r="E77" t="s">
        <v>483</v>
      </c>
      <c r="F77">
        <v>4</v>
      </c>
      <c r="G77">
        <v>1669841694.1875</v>
      </c>
      <c r="H77">
        <f t="shared" si="0"/>
        <v>1.3406375128924937E-3</v>
      </c>
      <c r="I77">
        <f t="shared" si="1"/>
        <v>1.3406375128924937</v>
      </c>
      <c r="J77">
        <f t="shared" si="2"/>
        <v>8.4937601920288142</v>
      </c>
      <c r="K77">
        <f t="shared" si="3"/>
        <v>385.71100000000001</v>
      </c>
      <c r="L77">
        <f t="shared" si="4"/>
        <v>191.31205841024766</v>
      </c>
      <c r="M77">
        <f t="shared" si="5"/>
        <v>19.272724366266953</v>
      </c>
      <c r="N77">
        <f t="shared" si="6"/>
        <v>38.856420498578487</v>
      </c>
      <c r="O77">
        <f t="shared" si="7"/>
        <v>7.3790451175502508E-2</v>
      </c>
      <c r="P77">
        <f t="shared" si="8"/>
        <v>3.6670626566843141</v>
      </c>
      <c r="Q77">
        <f t="shared" si="9"/>
        <v>7.2975370666684719E-2</v>
      </c>
      <c r="R77">
        <f t="shared" si="10"/>
        <v>4.5682088072908099E-2</v>
      </c>
      <c r="S77">
        <f t="shared" si="11"/>
        <v>226.11574869813813</v>
      </c>
      <c r="T77">
        <f t="shared" si="12"/>
        <v>34.555573056949484</v>
      </c>
      <c r="U77">
        <f t="shared" si="13"/>
        <v>34.441524999999999</v>
      </c>
      <c r="V77">
        <f t="shared" si="14"/>
        <v>5.47601717619147</v>
      </c>
      <c r="W77">
        <f t="shared" si="15"/>
        <v>70.363854834703403</v>
      </c>
      <c r="X77">
        <f t="shared" si="16"/>
        <v>3.7096938219694859</v>
      </c>
      <c r="Y77">
        <f t="shared" si="17"/>
        <v>5.2721583129352192</v>
      </c>
      <c r="Z77">
        <f t="shared" si="18"/>
        <v>1.7663233542219841</v>
      </c>
      <c r="AA77">
        <f t="shared" si="19"/>
        <v>-59.122114318558971</v>
      </c>
      <c r="AB77">
        <f t="shared" si="20"/>
        <v>-134.56113663381257</v>
      </c>
      <c r="AC77">
        <f t="shared" si="21"/>
        <v>-8.4948873564663039</v>
      </c>
      <c r="AD77">
        <f t="shared" si="22"/>
        <v>23.937610389300289</v>
      </c>
      <c r="AE77">
        <f t="shared" si="23"/>
        <v>31.917451540427095</v>
      </c>
      <c r="AF77">
        <f t="shared" si="24"/>
        <v>1.3954410283357728</v>
      </c>
      <c r="AG77">
        <f t="shared" si="25"/>
        <v>8.4937601920288142</v>
      </c>
      <c r="AH77">
        <v>414.09096326650479</v>
      </c>
      <c r="AI77">
        <v>403.59909696969692</v>
      </c>
      <c r="AJ77">
        <v>1.7319168808332011</v>
      </c>
      <c r="AK77">
        <v>65.005134469624949</v>
      </c>
      <c r="AL77">
        <f t="shared" si="26"/>
        <v>1.3406375128924937</v>
      </c>
      <c r="AM77">
        <v>36.28958398690213</v>
      </c>
      <c r="AN77">
        <v>36.825629117647047</v>
      </c>
      <c r="AO77">
        <v>5.6652485756374793E-5</v>
      </c>
      <c r="AP77">
        <v>88.433336690688336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46977.933295468589</v>
      </c>
      <c r="AV77">
        <f t="shared" si="30"/>
        <v>1200.0050000000001</v>
      </c>
      <c r="AW77">
        <f t="shared" si="31"/>
        <v>1025.9290449213149</v>
      </c>
      <c r="AX77">
        <f t="shared" si="32"/>
        <v>0.85493730852897687</v>
      </c>
      <c r="AY77">
        <f t="shared" si="33"/>
        <v>0.18842900546092567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1669841694.1875</v>
      </c>
      <c r="BF77">
        <v>385.71100000000001</v>
      </c>
      <c r="BG77">
        <v>399.19200000000001</v>
      </c>
      <c r="BH77">
        <v>36.824537499999998</v>
      </c>
      <c r="BI77">
        <v>36.266262500000003</v>
      </c>
      <c r="BJ77">
        <v>389.27387499999998</v>
      </c>
      <c r="BK77">
        <v>36.690150000000003</v>
      </c>
      <c r="BL77">
        <v>650.02862500000003</v>
      </c>
      <c r="BM77">
        <v>100.63975000000001</v>
      </c>
      <c r="BN77">
        <v>9.9976112499999992E-2</v>
      </c>
      <c r="BO77">
        <v>33.760887500000003</v>
      </c>
      <c r="BP77">
        <v>34.441524999999999</v>
      </c>
      <c r="BQ77">
        <v>999.9</v>
      </c>
      <c r="BR77">
        <v>0</v>
      </c>
      <c r="BS77">
        <v>0</v>
      </c>
      <c r="BT77">
        <v>9000.1574999999993</v>
      </c>
      <c r="BU77">
        <v>0</v>
      </c>
      <c r="BV77">
        <v>255.29137499999999</v>
      </c>
      <c r="BW77">
        <v>-13.480987499999999</v>
      </c>
      <c r="BX77">
        <v>400.45749999999998</v>
      </c>
      <c r="BY77">
        <v>414.21375</v>
      </c>
      <c r="BZ77">
        <v>0.55827587500000009</v>
      </c>
      <c r="CA77">
        <v>399.19200000000001</v>
      </c>
      <c r="CB77">
        <v>36.266262500000003</v>
      </c>
      <c r="CC77">
        <v>3.70601</v>
      </c>
      <c r="CD77">
        <v>3.6498249999999999</v>
      </c>
      <c r="CE77">
        <v>27.5943</v>
      </c>
      <c r="CF77">
        <v>27.333300000000001</v>
      </c>
      <c r="CG77">
        <v>1200.0050000000001</v>
      </c>
      <c r="CH77">
        <v>0.50000699999999998</v>
      </c>
      <c r="CI77">
        <v>0.49999300000000002</v>
      </c>
      <c r="CJ77">
        <v>0</v>
      </c>
      <c r="CK77">
        <v>915.37725</v>
      </c>
      <c r="CL77">
        <v>4.9990899999999998</v>
      </c>
      <c r="CM77">
        <v>9473.1112499999981</v>
      </c>
      <c r="CN77">
        <v>9557.9174999999996</v>
      </c>
      <c r="CO77">
        <v>44.507750000000001</v>
      </c>
      <c r="CP77">
        <v>46.367125000000001</v>
      </c>
      <c r="CQ77">
        <v>45.375</v>
      </c>
      <c r="CR77">
        <v>45.436999999999998</v>
      </c>
      <c r="CS77">
        <v>45.875</v>
      </c>
      <c r="CT77">
        <v>597.51125000000002</v>
      </c>
      <c r="CU77">
        <v>597.495</v>
      </c>
      <c r="CV77">
        <v>0</v>
      </c>
      <c r="CW77">
        <v>1669841706.2</v>
      </c>
      <c r="CX77">
        <v>0</v>
      </c>
      <c r="CY77">
        <v>1669837671.5999999</v>
      </c>
      <c r="CZ77" t="s">
        <v>356</v>
      </c>
      <c r="DA77">
        <v>1669837671.5999999</v>
      </c>
      <c r="DB77">
        <v>1669837668.5999999</v>
      </c>
      <c r="DC77">
        <v>3</v>
      </c>
      <c r="DD77">
        <v>-1.2E-2</v>
      </c>
      <c r="DE77">
        <v>-1E-3</v>
      </c>
      <c r="DF77">
        <v>-3.61</v>
      </c>
      <c r="DG77">
        <v>0.13400000000000001</v>
      </c>
      <c r="DH77">
        <v>415</v>
      </c>
      <c r="DI77">
        <v>36</v>
      </c>
      <c r="DJ77">
        <v>0.51</v>
      </c>
      <c r="DK77">
        <v>0.24</v>
      </c>
      <c r="DL77">
        <v>-13.2107125</v>
      </c>
      <c r="DM77">
        <v>-2.211384990619115</v>
      </c>
      <c r="DN77">
        <v>0.21426923272777629</v>
      </c>
      <c r="DO77">
        <v>0</v>
      </c>
      <c r="DP77">
        <v>0.540261675</v>
      </c>
      <c r="DQ77">
        <v>4.5793609756096663E-2</v>
      </c>
      <c r="DR77">
        <v>1.336432455529927E-2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3.2946599999999999</v>
      </c>
      <c r="EB77">
        <v>2.6252399999999998</v>
      </c>
      <c r="EC77">
        <v>9.5961599999999994E-2</v>
      </c>
      <c r="ED77">
        <v>9.7042799999999999E-2</v>
      </c>
      <c r="EE77">
        <v>0.14576500000000001</v>
      </c>
      <c r="EF77">
        <v>0.14252200000000001</v>
      </c>
      <c r="EG77">
        <v>27290.7</v>
      </c>
      <c r="EH77">
        <v>27736.400000000001</v>
      </c>
      <c r="EI77">
        <v>28092.799999999999</v>
      </c>
      <c r="EJ77">
        <v>29576.799999999999</v>
      </c>
      <c r="EK77">
        <v>33012.199999999997</v>
      </c>
      <c r="EL77">
        <v>35204.300000000003</v>
      </c>
      <c r="EM77">
        <v>39648</v>
      </c>
      <c r="EN77">
        <v>42275.5</v>
      </c>
      <c r="EO77">
        <v>2.1835300000000002</v>
      </c>
      <c r="EP77">
        <v>2.1398999999999999</v>
      </c>
      <c r="EQ77">
        <v>0.14857899999999999</v>
      </c>
      <c r="ER77">
        <v>0</v>
      </c>
      <c r="ES77">
        <v>32.027500000000003</v>
      </c>
      <c r="ET77">
        <v>999.9</v>
      </c>
      <c r="EU77">
        <v>68.2</v>
      </c>
      <c r="EV77">
        <v>36.9</v>
      </c>
      <c r="EW77">
        <v>42.496600000000001</v>
      </c>
      <c r="EX77">
        <v>57.2363</v>
      </c>
      <c r="EY77">
        <v>-3.1450300000000002</v>
      </c>
      <c r="EZ77">
        <v>2</v>
      </c>
      <c r="FA77">
        <v>0.63567799999999997</v>
      </c>
      <c r="FB77">
        <v>0.92390300000000003</v>
      </c>
      <c r="FC77">
        <v>20.269400000000001</v>
      </c>
      <c r="FD77">
        <v>5.2166899999999998</v>
      </c>
      <c r="FE77">
        <v>12.0099</v>
      </c>
      <c r="FF77">
        <v>4.9859499999999999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1.8622000000000001</v>
      </c>
      <c r="FN77">
        <v>1.8643000000000001</v>
      </c>
      <c r="FO77">
        <v>1.8603499999999999</v>
      </c>
      <c r="FP77">
        <v>1.8610599999999999</v>
      </c>
      <c r="FQ77">
        <v>1.86019</v>
      </c>
      <c r="FR77">
        <v>1.86189</v>
      </c>
      <c r="FS77">
        <v>1.85842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-3.569</v>
      </c>
      <c r="GH77">
        <v>0.13439999999999999</v>
      </c>
      <c r="GI77">
        <v>-2.8021434710705861</v>
      </c>
      <c r="GJ77">
        <v>-2.3075681364705448E-3</v>
      </c>
      <c r="GK77">
        <v>1.0095546511955911E-6</v>
      </c>
      <c r="GL77">
        <v>-2.6335145029951209E-10</v>
      </c>
      <c r="GM77">
        <v>0.1343800000000073</v>
      </c>
      <c r="GN77">
        <v>0</v>
      </c>
      <c r="GO77">
        <v>0</v>
      </c>
      <c r="GP77">
        <v>0</v>
      </c>
      <c r="GQ77">
        <v>4</v>
      </c>
      <c r="GR77">
        <v>2088</v>
      </c>
      <c r="GS77">
        <v>5</v>
      </c>
      <c r="GT77">
        <v>35</v>
      </c>
      <c r="GU77">
        <v>67.099999999999994</v>
      </c>
      <c r="GV77">
        <v>67.099999999999994</v>
      </c>
      <c r="GW77">
        <v>1.3537600000000001</v>
      </c>
      <c r="GX77">
        <v>2.5939899999999998</v>
      </c>
      <c r="GY77">
        <v>2.04834</v>
      </c>
      <c r="GZ77">
        <v>2.6159699999999999</v>
      </c>
      <c r="HA77">
        <v>2.1972700000000001</v>
      </c>
      <c r="HB77">
        <v>2.34741</v>
      </c>
      <c r="HC77">
        <v>41.4041</v>
      </c>
      <c r="HD77">
        <v>13.8956</v>
      </c>
      <c r="HE77">
        <v>18</v>
      </c>
      <c r="HF77">
        <v>694.16499999999996</v>
      </c>
      <c r="HG77">
        <v>731.18200000000002</v>
      </c>
      <c r="HH77">
        <v>30.998000000000001</v>
      </c>
      <c r="HI77">
        <v>35.2849</v>
      </c>
      <c r="HJ77">
        <v>29.999700000000001</v>
      </c>
      <c r="HK77">
        <v>35.236499999999999</v>
      </c>
      <c r="HL77">
        <v>35.246099999999998</v>
      </c>
      <c r="HM77">
        <v>27.084800000000001</v>
      </c>
      <c r="HN77">
        <v>19.468699999999998</v>
      </c>
      <c r="HO77">
        <v>100</v>
      </c>
      <c r="HP77">
        <v>31</v>
      </c>
      <c r="HQ77">
        <v>418.09199999999998</v>
      </c>
      <c r="HR77">
        <v>36.105200000000004</v>
      </c>
      <c r="HS77">
        <v>98.982100000000003</v>
      </c>
      <c r="HT77">
        <v>98.033199999999994</v>
      </c>
    </row>
    <row r="78" spans="1:228" x14ac:dyDescent="0.2">
      <c r="A78">
        <v>63</v>
      </c>
      <c r="B78">
        <v>1669841700.5</v>
      </c>
      <c r="C78">
        <v>247.5</v>
      </c>
      <c r="D78" t="s">
        <v>484</v>
      </c>
      <c r="E78" t="s">
        <v>485</v>
      </c>
      <c r="F78">
        <v>4</v>
      </c>
      <c r="G78">
        <v>1669841698.5</v>
      </c>
      <c r="H78">
        <f t="shared" si="0"/>
        <v>1.4098404146709626E-3</v>
      </c>
      <c r="I78">
        <f t="shared" si="1"/>
        <v>1.4098404146709627</v>
      </c>
      <c r="J78">
        <f t="shared" si="2"/>
        <v>8.8951634288084325</v>
      </c>
      <c r="K78">
        <f t="shared" si="3"/>
        <v>392.87485714285719</v>
      </c>
      <c r="L78">
        <f t="shared" si="4"/>
        <v>199.20518223859861</v>
      </c>
      <c r="M78">
        <f t="shared" si="5"/>
        <v>20.067413041586438</v>
      </c>
      <c r="N78">
        <f t="shared" si="6"/>
        <v>39.577193441167196</v>
      </c>
      <c r="O78">
        <f t="shared" si="7"/>
        <v>7.7710059739212634E-2</v>
      </c>
      <c r="P78">
        <f t="shared" si="8"/>
        <v>3.668327080303861</v>
      </c>
      <c r="Q78">
        <f t="shared" si="9"/>
        <v>7.6806967654333369E-2</v>
      </c>
      <c r="R78">
        <f t="shared" si="10"/>
        <v>4.8084619430130697E-2</v>
      </c>
      <c r="S78">
        <f t="shared" si="11"/>
        <v>226.1159605795315</v>
      </c>
      <c r="T78">
        <f t="shared" si="12"/>
        <v>34.537997479888844</v>
      </c>
      <c r="U78">
        <f t="shared" si="13"/>
        <v>34.431157142857153</v>
      </c>
      <c r="V78">
        <f t="shared" si="14"/>
        <v>5.4728612167341817</v>
      </c>
      <c r="W78">
        <f t="shared" si="15"/>
        <v>70.343174921870514</v>
      </c>
      <c r="X78">
        <f t="shared" si="16"/>
        <v>3.7080229784404803</v>
      </c>
      <c r="Y78">
        <f t="shared" si="17"/>
        <v>5.2713329794382267</v>
      </c>
      <c r="Z78">
        <f t="shared" si="18"/>
        <v>1.7648382382937013</v>
      </c>
      <c r="AA78">
        <f t="shared" si="19"/>
        <v>-62.17396228698945</v>
      </c>
      <c r="AB78">
        <f t="shared" si="20"/>
        <v>-133.11121595294077</v>
      </c>
      <c r="AC78">
        <f t="shared" si="21"/>
        <v>-8.3999162980674278</v>
      </c>
      <c r="AD78">
        <f t="shared" si="22"/>
        <v>22.430866041533847</v>
      </c>
      <c r="AE78">
        <f t="shared" si="23"/>
        <v>32.146956958887891</v>
      </c>
      <c r="AF78">
        <f t="shared" si="24"/>
        <v>1.5213351651371922</v>
      </c>
      <c r="AG78">
        <f t="shared" si="25"/>
        <v>8.8951634288084325</v>
      </c>
      <c r="AH78">
        <v>421.08410491582151</v>
      </c>
      <c r="AI78">
        <v>410.4671818181817</v>
      </c>
      <c r="AJ78">
        <v>1.7195713016065131</v>
      </c>
      <c r="AK78">
        <v>65.005134469624949</v>
      </c>
      <c r="AL78">
        <f t="shared" si="26"/>
        <v>1.4098404146709627</v>
      </c>
      <c r="AM78">
        <v>36.232451999668378</v>
      </c>
      <c r="AN78">
        <v>36.796174705882351</v>
      </c>
      <c r="AO78">
        <v>7.2278836272900661E-5</v>
      </c>
      <c r="AP78">
        <v>88.433336690688336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47000.855752240619</v>
      </c>
      <c r="AV78">
        <f t="shared" si="30"/>
        <v>1200.004285714286</v>
      </c>
      <c r="AW78">
        <f t="shared" si="31"/>
        <v>1025.9286137717781</v>
      </c>
      <c r="AX78">
        <f t="shared" si="32"/>
        <v>0.85493745812841682</v>
      </c>
      <c r="AY78">
        <f t="shared" si="33"/>
        <v>0.1884292941878446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1669841698.5</v>
      </c>
      <c r="BF78">
        <v>392.87485714285719</v>
      </c>
      <c r="BG78">
        <v>406.4772857142857</v>
      </c>
      <c r="BH78">
        <v>36.808800000000012</v>
      </c>
      <c r="BI78">
        <v>36.200085714285713</v>
      </c>
      <c r="BJ78">
        <v>396.44942857142848</v>
      </c>
      <c r="BK78">
        <v>36.674414285714292</v>
      </c>
      <c r="BL78">
        <v>649.96157142857135</v>
      </c>
      <c r="BM78">
        <v>100.63757142857141</v>
      </c>
      <c r="BN78">
        <v>9.9833171428571427E-2</v>
      </c>
      <c r="BO78">
        <v>33.758085714285713</v>
      </c>
      <c r="BP78">
        <v>34.431157142857153</v>
      </c>
      <c r="BQ78">
        <v>999.89999999999986</v>
      </c>
      <c r="BR78">
        <v>0</v>
      </c>
      <c r="BS78">
        <v>0</v>
      </c>
      <c r="BT78">
        <v>9004.7314285714292</v>
      </c>
      <c r="BU78">
        <v>0</v>
      </c>
      <c r="BV78">
        <v>232.97057142857139</v>
      </c>
      <c r="BW78">
        <v>-13.60257142857143</v>
      </c>
      <c r="BX78">
        <v>407.88871428571417</v>
      </c>
      <c r="BY78">
        <v>421.74471428571428</v>
      </c>
      <c r="BZ78">
        <v>0.60871814285714276</v>
      </c>
      <c r="CA78">
        <v>406.4772857142857</v>
      </c>
      <c r="CB78">
        <v>36.200085714285713</v>
      </c>
      <c r="CC78">
        <v>3.704347142857142</v>
      </c>
      <c r="CD78">
        <v>3.6430857142857138</v>
      </c>
      <c r="CE78">
        <v>27.58662857142857</v>
      </c>
      <c r="CF78">
        <v>27.301757142857142</v>
      </c>
      <c r="CG78">
        <v>1200.004285714286</v>
      </c>
      <c r="CH78">
        <v>0.50000200000000006</v>
      </c>
      <c r="CI78">
        <v>0.499998</v>
      </c>
      <c r="CJ78">
        <v>0</v>
      </c>
      <c r="CK78">
        <v>916.02742857142857</v>
      </c>
      <c r="CL78">
        <v>4.9990899999999998</v>
      </c>
      <c r="CM78">
        <v>9478.1071428571431</v>
      </c>
      <c r="CN78">
        <v>9557.8871428571438</v>
      </c>
      <c r="CO78">
        <v>44.5</v>
      </c>
      <c r="CP78">
        <v>46.33</v>
      </c>
      <c r="CQ78">
        <v>45.375</v>
      </c>
      <c r="CR78">
        <v>45.375</v>
      </c>
      <c r="CS78">
        <v>45.875</v>
      </c>
      <c r="CT78">
        <v>597.50571428571425</v>
      </c>
      <c r="CU78">
        <v>597.50142857142862</v>
      </c>
      <c r="CV78">
        <v>0</v>
      </c>
      <c r="CW78">
        <v>1669841709.8</v>
      </c>
      <c r="CX78">
        <v>0</v>
      </c>
      <c r="CY78">
        <v>1669837671.5999999</v>
      </c>
      <c r="CZ78" t="s">
        <v>356</v>
      </c>
      <c r="DA78">
        <v>1669837671.5999999</v>
      </c>
      <c r="DB78">
        <v>1669837668.5999999</v>
      </c>
      <c r="DC78">
        <v>3</v>
      </c>
      <c r="DD78">
        <v>-1.2E-2</v>
      </c>
      <c r="DE78">
        <v>-1E-3</v>
      </c>
      <c r="DF78">
        <v>-3.61</v>
      </c>
      <c r="DG78">
        <v>0.13400000000000001</v>
      </c>
      <c r="DH78">
        <v>415</v>
      </c>
      <c r="DI78">
        <v>36</v>
      </c>
      <c r="DJ78">
        <v>0.51</v>
      </c>
      <c r="DK78">
        <v>0.24</v>
      </c>
      <c r="DL78">
        <v>-13.3492075</v>
      </c>
      <c r="DM78">
        <v>-2.012810881801145</v>
      </c>
      <c r="DN78">
        <v>0.19578528722493421</v>
      </c>
      <c r="DO78">
        <v>0</v>
      </c>
      <c r="DP78">
        <v>0.553004575</v>
      </c>
      <c r="DQ78">
        <v>0.25600240525328138</v>
      </c>
      <c r="DR78">
        <v>3.0416657815979301E-2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3.2946</v>
      </c>
      <c r="EB78">
        <v>2.6252399999999998</v>
      </c>
      <c r="EC78">
        <v>9.7209000000000004E-2</v>
      </c>
      <c r="ED78">
        <v>9.8280199999999998E-2</v>
      </c>
      <c r="EE78">
        <v>0.14569099999999999</v>
      </c>
      <c r="EF78">
        <v>0.142452</v>
      </c>
      <c r="EG78">
        <v>27253.200000000001</v>
      </c>
      <c r="EH78">
        <v>27698.6</v>
      </c>
      <c r="EI78">
        <v>28092.9</v>
      </c>
      <c r="EJ78">
        <v>29576.9</v>
      </c>
      <c r="EK78">
        <v>33015</v>
      </c>
      <c r="EL78">
        <v>35207.4</v>
      </c>
      <c r="EM78">
        <v>39647.800000000003</v>
      </c>
      <c r="EN78">
        <v>42275.6</v>
      </c>
      <c r="EO78">
        <v>2.1835800000000001</v>
      </c>
      <c r="EP78">
        <v>2.1399300000000001</v>
      </c>
      <c r="EQ78">
        <v>0.148669</v>
      </c>
      <c r="ER78">
        <v>0</v>
      </c>
      <c r="ES78">
        <v>32.018599999999999</v>
      </c>
      <c r="ET78">
        <v>999.9</v>
      </c>
      <c r="EU78">
        <v>68.2</v>
      </c>
      <c r="EV78">
        <v>36.9</v>
      </c>
      <c r="EW78">
        <v>42.495699999999999</v>
      </c>
      <c r="EX78">
        <v>57.4163</v>
      </c>
      <c r="EY78">
        <v>-3.1169899999999999</v>
      </c>
      <c r="EZ78">
        <v>2</v>
      </c>
      <c r="FA78">
        <v>0.63520600000000005</v>
      </c>
      <c r="FB78">
        <v>0.91986900000000005</v>
      </c>
      <c r="FC78">
        <v>20.269500000000001</v>
      </c>
      <c r="FD78">
        <v>5.2156399999999996</v>
      </c>
      <c r="FE78">
        <v>12.0099</v>
      </c>
      <c r="FF78">
        <v>4.9859999999999998</v>
      </c>
      <c r="FG78">
        <v>3.28443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1.86429</v>
      </c>
      <c r="FO78">
        <v>1.8603499999999999</v>
      </c>
      <c r="FP78">
        <v>1.8610800000000001</v>
      </c>
      <c r="FQ78">
        <v>1.8602000000000001</v>
      </c>
      <c r="FR78">
        <v>1.86189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-3.58</v>
      </c>
      <c r="GH78">
        <v>0.13439999999999999</v>
      </c>
      <c r="GI78">
        <v>-2.8021434710705861</v>
      </c>
      <c r="GJ78">
        <v>-2.3075681364705448E-3</v>
      </c>
      <c r="GK78">
        <v>1.0095546511955911E-6</v>
      </c>
      <c r="GL78">
        <v>-2.6335145029951209E-10</v>
      </c>
      <c r="GM78">
        <v>0.1343800000000073</v>
      </c>
      <c r="GN78">
        <v>0</v>
      </c>
      <c r="GO78">
        <v>0</v>
      </c>
      <c r="GP78">
        <v>0</v>
      </c>
      <c r="GQ78">
        <v>4</v>
      </c>
      <c r="GR78">
        <v>2088</v>
      </c>
      <c r="GS78">
        <v>5</v>
      </c>
      <c r="GT78">
        <v>35</v>
      </c>
      <c r="GU78">
        <v>67.099999999999994</v>
      </c>
      <c r="GV78">
        <v>67.2</v>
      </c>
      <c r="GW78">
        <v>1.3708499999999999</v>
      </c>
      <c r="GX78">
        <v>2.5964399999999999</v>
      </c>
      <c r="GY78">
        <v>2.04834</v>
      </c>
      <c r="GZ78">
        <v>2.6159699999999999</v>
      </c>
      <c r="HA78">
        <v>2.1972700000000001</v>
      </c>
      <c r="HB78">
        <v>2.31934</v>
      </c>
      <c r="HC78">
        <v>41.4041</v>
      </c>
      <c r="HD78">
        <v>13.886900000000001</v>
      </c>
      <c r="HE78">
        <v>18</v>
      </c>
      <c r="HF78">
        <v>694.16300000000001</v>
      </c>
      <c r="HG78">
        <v>731.16800000000001</v>
      </c>
      <c r="HH78">
        <v>30.9986</v>
      </c>
      <c r="HI78">
        <v>35.279200000000003</v>
      </c>
      <c r="HJ78">
        <v>29.999700000000001</v>
      </c>
      <c r="HK78">
        <v>35.232500000000002</v>
      </c>
      <c r="HL78">
        <v>35.242800000000003</v>
      </c>
      <c r="HM78">
        <v>27.444199999999999</v>
      </c>
      <c r="HN78">
        <v>19.468699999999998</v>
      </c>
      <c r="HO78">
        <v>100</v>
      </c>
      <c r="HP78">
        <v>31</v>
      </c>
      <c r="HQ78">
        <v>424.77</v>
      </c>
      <c r="HR78">
        <v>36.1</v>
      </c>
      <c r="HS78">
        <v>98.981999999999999</v>
      </c>
      <c r="HT78">
        <v>98.033600000000007</v>
      </c>
    </row>
    <row r="79" spans="1:228" x14ac:dyDescent="0.2">
      <c r="A79">
        <v>64</v>
      </c>
      <c r="B79">
        <v>1669841704.5</v>
      </c>
      <c r="C79">
        <v>251.5</v>
      </c>
      <c r="D79" t="s">
        <v>486</v>
      </c>
      <c r="E79" t="s">
        <v>487</v>
      </c>
      <c r="F79">
        <v>4</v>
      </c>
      <c r="G79">
        <v>1669841702.1875</v>
      </c>
      <c r="H79">
        <f t="shared" si="0"/>
        <v>1.3407420979289835E-3</v>
      </c>
      <c r="I79">
        <f t="shared" si="1"/>
        <v>1.3407420979289835</v>
      </c>
      <c r="J79">
        <f t="shared" si="2"/>
        <v>9.2983399938489733</v>
      </c>
      <c r="K79">
        <f t="shared" si="3"/>
        <v>398.95600000000002</v>
      </c>
      <c r="L79">
        <f t="shared" si="4"/>
        <v>187.03114955345745</v>
      </c>
      <c r="M79">
        <f t="shared" si="5"/>
        <v>18.84116895913245</v>
      </c>
      <c r="N79">
        <f t="shared" si="6"/>
        <v>40.190082888365005</v>
      </c>
      <c r="O79">
        <f t="shared" si="7"/>
        <v>7.3868322089755092E-2</v>
      </c>
      <c r="P79">
        <f t="shared" si="8"/>
        <v>3.6622550776441671</v>
      </c>
      <c r="Q79">
        <f t="shared" si="9"/>
        <v>7.3050471211661194E-2</v>
      </c>
      <c r="R79">
        <f t="shared" si="10"/>
        <v>4.5729270510536033E-2</v>
      </c>
      <c r="S79">
        <f t="shared" si="11"/>
        <v>226.11551237451147</v>
      </c>
      <c r="T79">
        <f t="shared" si="12"/>
        <v>34.552895516067935</v>
      </c>
      <c r="U79">
        <f t="shared" si="13"/>
        <v>34.422849999999997</v>
      </c>
      <c r="V79">
        <f t="shared" si="14"/>
        <v>5.4703336766865203</v>
      </c>
      <c r="W79">
        <f t="shared" si="15"/>
        <v>70.301029943797104</v>
      </c>
      <c r="X79">
        <f t="shared" si="16"/>
        <v>3.7056283246869843</v>
      </c>
      <c r="Y79">
        <f t="shared" si="17"/>
        <v>5.2710868214156861</v>
      </c>
      <c r="Z79">
        <f t="shared" si="18"/>
        <v>1.7647053519995359</v>
      </c>
      <c r="AA79">
        <f t="shared" si="19"/>
        <v>-59.126726518668171</v>
      </c>
      <c r="AB79">
        <f t="shared" si="20"/>
        <v>-131.41572836850543</v>
      </c>
      <c r="AC79">
        <f t="shared" si="21"/>
        <v>-8.306301862163906</v>
      </c>
      <c r="AD79">
        <f t="shared" si="22"/>
        <v>27.266755625173971</v>
      </c>
      <c r="AE79">
        <f t="shared" si="23"/>
        <v>32.324210141411442</v>
      </c>
      <c r="AF79">
        <f t="shared" si="24"/>
        <v>1.4770650325898542</v>
      </c>
      <c r="AG79">
        <f t="shared" si="25"/>
        <v>9.2983399938489733</v>
      </c>
      <c r="AH79">
        <v>427.9937156247924</v>
      </c>
      <c r="AI79">
        <v>417.27518181818181</v>
      </c>
      <c r="AJ79">
        <v>1.7014591554699281</v>
      </c>
      <c r="AK79">
        <v>65.005134469624949</v>
      </c>
      <c r="AL79">
        <f t="shared" si="26"/>
        <v>1.3407420979289835</v>
      </c>
      <c r="AM79">
        <v>36.196208272108599</v>
      </c>
      <c r="AN79">
        <v>36.775402647058812</v>
      </c>
      <c r="AO79">
        <v>-7.9682853931891066E-3</v>
      </c>
      <c r="AP79">
        <v>88.433336690688336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46892.905873425392</v>
      </c>
      <c r="AV79">
        <f t="shared" si="30"/>
        <v>1200.00125</v>
      </c>
      <c r="AW79">
        <f t="shared" si="31"/>
        <v>1025.9260825774672</v>
      </c>
      <c r="AX79">
        <f t="shared" si="32"/>
        <v>0.85493751158798137</v>
      </c>
      <c r="AY79">
        <f t="shared" si="33"/>
        <v>0.18842939736480396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1669841702.1875</v>
      </c>
      <c r="BF79">
        <v>398.95600000000002</v>
      </c>
      <c r="BG79">
        <v>412.62762500000002</v>
      </c>
      <c r="BH79">
        <v>36.784762499999999</v>
      </c>
      <c r="BI79">
        <v>36.193787499999999</v>
      </c>
      <c r="BJ79">
        <v>402.54075</v>
      </c>
      <c r="BK79">
        <v>36.6503625</v>
      </c>
      <c r="BL79">
        <v>650.00637499999993</v>
      </c>
      <c r="BM79">
        <v>100.63800000000001</v>
      </c>
      <c r="BN79">
        <v>0.10013374999999999</v>
      </c>
      <c r="BO79">
        <v>33.757249999999999</v>
      </c>
      <c r="BP79">
        <v>34.422849999999997</v>
      </c>
      <c r="BQ79">
        <v>999.9</v>
      </c>
      <c r="BR79">
        <v>0</v>
      </c>
      <c r="BS79">
        <v>0</v>
      </c>
      <c r="BT79">
        <v>8983.6712499999994</v>
      </c>
      <c r="BU79">
        <v>0</v>
      </c>
      <c r="BV79">
        <v>214.936375</v>
      </c>
      <c r="BW79">
        <v>-13.6716</v>
      </c>
      <c r="BX79">
        <v>414.19200000000001</v>
      </c>
      <c r="BY79">
        <v>428.12299999999999</v>
      </c>
      <c r="BZ79">
        <v>0.59098662499999999</v>
      </c>
      <c r="CA79">
        <v>412.62762500000002</v>
      </c>
      <c r="CB79">
        <v>36.193787499999999</v>
      </c>
      <c r="CC79">
        <v>3.7019475000000002</v>
      </c>
      <c r="CD79">
        <v>3.6424687499999999</v>
      </c>
      <c r="CE79">
        <v>27.575537499999999</v>
      </c>
      <c r="CF79">
        <v>27.298874999999999</v>
      </c>
      <c r="CG79">
        <v>1200.00125</v>
      </c>
      <c r="CH79">
        <v>0.5</v>
      </c>
      <c r="CI79">
        <v>0.5</v>
      </c>
      <c r="CJ79">
        <v>0</v>
      </c>
      <c r="CK79">
        <v>916.52350000000001</v>
      </c>
      <c r="CL79">
        <v>4.9990899999999998</v>
      </c>
      <c r="CM79">
        <v>9483.1324999999997</v>
      </c>
      <c r="CN79">
        <v>9557.8624999999993</v>
      </c>
      <c r="CO79">
        <v>44.5</v>
      </c>
      <c r="CP79">
        <v>46.311999999999998</v>
      </c>
      <c r="CQ79">
        <v>45.375</v>
      </c>
      <c r="CR79">
        <v>45.382750000000001</v>
      </c>
      <c r="CS79">
        <v>45.875</v>
      </c>
      <c r="CT79">
        <v>597.50250000000005</v>
      </c>
      <c r="CU79">
        <v>597.50250000000005</v>
      </c>
      <c r="CV79">
        <v>0</v>
      </c>
      <c r="CW79">
        <v>1669841714</v>
      </c>
      <c r="CX79">
        <v>0</v>
      </c>
      <c r="CY79">
        <v>1669837671.5999999</v>
      </c>
      <c r="CZ79" t="s">
        <v>356</v>
      </c>
      <c r="DA79">
        <v>1669837671.5999999</v>
      </c>
      <c r="DB79">
        <v>1669837668.5999999</v>
      </c>
      <c r="DC79">
        <v>3</v>
      </c>
      <c r="DD79">
        <v>-1.2E-2</v>
      </c>
      <c r="DE79">
        <v>-1E-3</v>
      </c>
      <c r="DF79">
        <v>-3.61</v>
      </c>
      <c r="DG79">
        <v>0.13400000000000001</v>
      </c>
      <c r="DH79">
        <v>415</v>
      </c>
      <c r="DI79">
        <v>36</v>
      </c>
      <c r="DJ79">
        <v>0.51</v>
      </c>
      <c r="DK79">
        <v>0.24</v>
      </c>
      <c r="DL79">
        <v>-13.472825</v>
      </c>
      <c r="DM79">
        <v>-1.675726829268257</v>
      </c>
      <c r="DN79">
        <v>0.16352749271911429</v>
      </c>
      <c r="DO79">
        <v>0</v>
      </c>
      <c r="DP79">
        <v>0.56440077499999997</v>
      </c>
      <c r="DQ79">
        <v>0.28063340712945523</v>
      </c>
      <c r="DR79">
        <v>3.1766669996623427E-2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3.2947099999999998</v>
      </c>
      <c r="EB79">
        <v>2.6251199999999999</v>
      </c>
      <c r="EC79">
        <v>9.8443500000000003E-2</v>
      </c>
      <c r="ED79">
        <v>9.9505399999999994E-2</v>
      </c>
      <c r="EE79">
        <v>0.14563499999999999</v>
      </c>
      <c r="EF79">
        <v>0.14244499999999999</v>
      </c>
      <c r="EG79">
        <v>27215.9</v>
      </c>
      <c r="EH79">
        <v>27661</v>
      </c>
      <c r="EI79">
        <v>28092.9</v>
      </c>
      <c r="EJ79">
        <v>29577</v>
      </c>
      <c r="EK79">
        <v>33017.300000000003</v>
      </c>
      <c r="EL79">
        <v>35208</v>
      </c>
      <c r="EM79">
        <v>39647.9</v>
      </c>
      <c r="EN79">
        <v>42275.8</v>
      </c>
      <c r="EO79">
        <v>2.1837200000000001</v>
      </c>
      <c r="EP79">
        <v>2.1399300000000001</v>
      </c>
      <c r="EQ79">
        <v>0.14874299999999999</v>
      </c>
      <c r="ER79">
        <v>0</v>
      </c>
      <c r="ES79">
        <v>32.010199999999998</v>
      </c>
      <c r="ET79">
        <v>999.9</v>
      </c>
      <c r="EU79">
        <v>68.2</v>
      </c>
      <c r="EV79">
        <v>36.9</v>
      </c>
      <c r="EW79">
        <v>42.495399999999997</v>
      </c>
      <c r="EX79">
        <v>57.326300000000003</v>
      </c>
      <c r="EY79">
        <v>-3.0689099999999998</v>
      </c>
      <c r="EZ79">
        <v>2</v>
      </c>
      <c r="FA79">
        <v>0.63507899999999995</v>
      </c>
      <c r="FB79">
        <v>0.92071099999999995</v>
      </c>
      <c r="FC79">
        <v>20.2697</v>
      </c>
      <c r="FD79">
        <v>5.2166899999999998</v>
      </c>
      <c r="FE79">
        <v>12.0099</v>
      </c>
      <c r="FF79">
        <v>4.9863499999999998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1.8642799999999999</v>
      </c>
      <c r="FO79">
        <v>1.8603499999999999</v>
      </c>
      <c r="FP79">
        <v>1.8610899999999999</v>
      </c>
      <c r="FQ79">
        <v>1.86019</v>
      </c>
      <c r="FR79">
        <v>1.86188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-3.5910000000000002</v>
      </c>
      <c r="GH79">
        <v>0.13439999999999999</v>
      </c>
      <c r="GI79">
        <v>-2.8021434710705861</v>
      </c>
      <c r="GJ79">
        <v>-2.3075681364705448E-3</v>
      </c>
      <c r="GK79">
        <v>1.0095546511955911E-6</v>
      </c>
      <c r="GL79">
        <v>-2.6335145029951209E-10</v>
      </c>
      <c r="GM79">
        <v>0.1343800000000073</v>
      </c>
      <c r="GN79">
        <v>0</v>
      </c>
      <c r="GO79">
        <v>0</v>
      </c>
      <c r="GP79">
        <v>0</v>
      </c>
      <c r="GQ79">
        <v>4</v>
      </c>
      <c r="GR79">
        <v>2088</v>
      </c>
      <c r="GS79">
        <v>5</v>
      </c>
      <c r="GT79">
        <v>35</v>
      </c>
      <c r="GU79">
        <v>67.2</v>
      </c>
      <c r="GV79">
        <v>67.3</v>
      </c>
      <c r="GW79">
        <v>1.38916</v>
      </c>
      <c r="GX79">
        <v>2.5878899999999998</v>
      </c>
      <c r="GY79">
        <v>2.04834</v>
      </c>
      <c r="GZ79">
        <v>2.6159699999999999</v>
      </c>
      <c r="HA79">
        <v>2.1972700000000001</v>
      </c>
      <c r="HB79">
        <v>2.34497</v>
      </c>
      <c r="HC79">
        <v>41.4041</v>
      </c>
      <c r="HD79">
        <v>13.8956</v>
      </c>
      <c r="HE79">
        <v>18</v>
      </c>
      <c r="HF79">
        <v>694.24</v>
      </c>
      <c r="HG79">
        <v>731.12099999999998</v>
      </c>
      <c r="HH79">
        <v>30.999500000000001</v>
      </c>
      <c r="HI79">
        <v>35.273499999999999</v>
      </c>
      <c r="HJ79">
        <v>29.999700000000001</v>
      </c>
      <c r="HK79">
        <v>35.227800000000002</v>
      </c>
      <c r="HL79">
        <v>35.238799999999998</v>
      </c>
      <c r="HM79">
        <v>27.8049</v>
      </c>
      <c r="HN79">
        <v>19.468699999999998</v>
      </c>
      <c r="HO79">
        <v>100</v>
      </c>
      <c r="HP79">
        <v>31</v>
      </c>
      <c r="HQ79">
        <v>431.44900000000001</v>
      </c>
      <c r="HR79">
        <v>36.098599999999998</v>
      </c>
      <c r="HS79">
        <v>98.982100000000003</v>
      </c>
      <c r="HT79">
        <v>98.034000000000006</v>
      </c>
    </row>
    <row r="80" spans="1:228" x14ac:dyDescent="0.2">
      <c r="A80">
        <v>65</v>
      </c>
      <c r="B80">
        <v>1669841708.5</v>
      </c>
      <c r="C80">
        <v>255.5</v>
      </c>
      <c r="D80" t="s">
        <v>488</v>
      </c>
      <c r="E80" t="s">
        <v>489</v>
      </c>
      <c r="F80">
        <v>4</v>
      </c>
      <c r="G80">
        <v>1669841706.5</v>
      </c>
      <c r="H80">
        <f t="shared" ref="H80:H143" si="34">(I80)/1000</f>
        <v>1.3246538201636539E-3</v>
      </c>
      <c r="I80">
        <f t="shared" ref="I80:I143" si="35">IF(BD80, AL80, AF80)</f>
        <v>1.324653820163654</v>
      </c>
      <c r="J80">
        <f t="shared" ref="J80:J143" si="36">IF(BD80, AG80, AE80)</f>
        <v>9.7392687905884863</v>
      </c>
      <c r="K80">
        <f t="shared" ref="K80:K143" si="37">BF80 - IF(AS80&gt;1, J80*AZ80*100/(AU80*BT80), 0)</f>
        <v>406.05842857142858</v>
      </c>
      <c r="L80">
        <f t="shared" ref="L80:L143" si="38">((R80-H80/2)*K80-J80)/(R80+H80/2)</f>
        <v>182.10128106866506</v>
      </c>
      <c r="M80">
        <f t="shared" ref="M80:M143" si="39">L80*(BM80+BN80)/1000</f>
        <v>18.344757600081895</v>
      </c>
      <c r="N80">
        <f t="shared" ref="N80:N143" si="40">(BF80 - IF(AS80&gt;1, J80*AZ80*100/(AU80*BT80), 0))*(BM80+BN80)/1000</f>
        <v>40.9060463490326</v>
      </c>
      <c r="O80">
        <f t="shared" ref="O80:O143" si="41">2/((1/Q80-1/P80)+SIGN(Q80)*SQRT((1/Q80-1/P80)*(1/Q80-1/P80) + 4*BA80/((BA80+1)*(BA80+1))*(2*1/Q80*1/P80-1/P80*1/P80)))</f>
        <v>7.3048643200632632E-2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3.6623626015779283</v>
      </c>
      <c r="Q80">
        <f t="shared" ref="Q80:Q143" si="43">H80*(1000-(1000*0.61365*EXP(17.502*U80/(240.97+U80))/(BM80+BN80)+BH80)/2)/(1000*0.61365*EXP(17.502*U80/(240.97+U80))/(BM80+BN80)-BH80)</f>
        <v>7.2248759357848497E-2</v>
      </c>
      <c r="R80">
        <f t="shared" ref="R80:R143" si="44">1/((BA80+1)/(O80/1.6)+1/(P80/1.37)) + BA80/((BA80+1)/(O80/1.6) + BA80/(P80/1.37))</f>
        <v>4.5226611013091465E-2</v>
      </c>
      <c r="S80">
        <f t="shared" ref="S80:S143" si="45">(AV80*AY80)</f>
        <v>226.11461362138076</v>
      </c>
      <c r="T80">
        <f t="shared" ref="T80:T143" si="46">(BO80+(S80+2*0.95*0.0000000567*(((BO80+$B$6)+273)^4-(BO80+273)^4)-44100*H80)/(1.84*29.3*P80+8*0.95*0.0000000567*(BO80+273)^3))</f>
        <v>34.547760737531313</v>
      </c>
      <c r="U80">
        <f t="shared" ref="U80:U143" si="47">($C$6*BP80+$D$6*BQ80+$E$6*T80)</f>
        <v>34.409642857142863</v>
      </c>
      <c r="V80">
        <f t="shared" ref="V80:V143" si="48">0.61365*EXP(17.502*U80/(240.97+U80))</f>
        <v>5.4663173467805217</v>
      </c>
      <c r="W80">
        <f t="shared" ref="W80:W143" si="49">(X80/Y80*100)</f>
        <v>70.291372312097096</v>
      </c>
      <c r="X80">
        <f t="shared" ref="X80:X143" si="50">BH80*(BM80+BN80)/1000</f>
        <v>3.7033612840116734</v>
      </c>
      <c r="Y80">
        <f t="shared" ref="Y80:Y143" si="51">0.61365*EXP(17.502*BO80/(240.97+BO80))</f>
        <v>5.2685858337899143</v>
      </c>
      <c r="Z80">
        <f t="shared" ref="Z80:Z143" si="52">(V80-BH80*(BM80+BN80)/1000)</f>
        <v>1.7629560627688483</v>
      </c>
      <c r="AA80">
        <f t="shared" ref="AA80:AA143" si="53">(-H80*44100)</f>
        <v>-58.417233469217138</v>
      </c>
      <c r="AB80">
        <f t="shared" ref="AB80:AB143" si="54">2*29.3*P80*0.92*(BO80-U80)</f>
        <v>-130.48877321662189</v>
      </c>
      <c r="AC80">
        <f t="shared" ref="AC80:AC143" si="55">2*0.95*0.0000000567*(((BO80+$B$6)+273)^4-(U80+273)^4)</f>
        <v>-8.2465960158717628</v>
      </c>
      <c r="AD80">
        <f t="shared" ref="AD80:AD143" si="56">S80+AC80+AA80+AB80</f>
        <v>28.96201091966995</v>
      </c>
      <c r="AE80">
        <f t="shared" ref="AE80:AE143" si="57">BL80*AS80*(BG80-BF80*(1000-AS80*BI80)/(1000-AS80*BH80))/(100*AZ80)</f>
        <v>32.730404607385807</v>
      </c>
      <c r="AF80">
        <f t="shared" ref="AF80:AF143" si="58">1000*BL80*AS80*(BH80-BI80)/(100*AZ80*(1000-AS80*BH80))</f>
        <v>1.4309400104532672</v>
      </c>
      <c r="AG80">
        <f t="shared" ref="AG80:AG143" si="59">(AH80 - AI80 - BM80*1000/(8.314*(BO80+273.15)) * AK80/BL80 * AJ80) * BL80/(100*AZ80) * (1000 - BI80)/1000</f>
        <v>9.7392687905884863</v>
      </c>
      <c r="AH80">
        <v>435.01128856102162</v>
      </c>
      <c r="AI80">
        <v>424.10503030303022</v>
      </c>
      <c r="AJ80">
        <v>1.7007675910021911</v>
      </c>
      <c r="AK80">
        <v>65.005134469624949</v>
      </c>
      <c r="AL80">
        <f t="shared" ref="AL80:AL143" si="60">(AN80 - AM80 + BM80*1000/(8.314*(BO80+273.15)) * AP80/BL80 * AO80) * BL80/(100*AZ80) * 1000/(1000 - AN80)</f>
        <v>1.324653820163654</v>
      </c>
      <c r="AM80">
        <v>36.191519189333881</v>
      </c>
      <c r="AN80">
        <v>36.756411764705867</v>
      </c>
      <c r="AO80">
        <v>-6.4987426343780432E-3</v>
      </c>
      <c r="AP80">
        <v>88.433336690688336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46896.126730775584</v>
      </c>
      <c r="AV80">
        <f t="shared" ref="AV80:AV143" si="64">$B$10*BU80+$C$10*BV80+$F$10*CG80*(1-CJ80)</f>
        <v>1199.997142857143</v>
      </c>
      <c r="AW80">
        <f t="shared" ref="AW80:AW143" si="65">AV80*AX80</f>
        <v>1025.9225065395756</v>
      </c>
      <c r="AX80">
        <f t="shared" ref="AX80:AX143" si="66">($B$10*$D$8+$C$10*$D$8+$F$10*((CT80+CL80)/MAX(CT80+CL80+CU80, 0.1)*$I$8+CU80/MAX(CT80+CL80+CU80, 0.1)*$J$8))/($B$10+$C$10+$F$10)</f>
        <v>0.85493745768168838</v>
      </c>
      <c r="AY80">
        <f t="shared" ref="AY80:AY143" si="67">($B$10*$K$8+$C$10*$K$8+$F$10*((CT80+CL80)/MAX(CT80+CL80+CU80, 0.1)*$P$8+CU80/MAX(CT80+CL80+CU80, 0.1)*$Q$8))/($B$10+$C$10+$F$10)</f>
        <v>0.18842929332565853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1669841706.5</v>
      </c>
      <c r="BF80">
        <v>406.05842857142858</v>
      </c>
      <c r="BG80">
        <v>419.89557142857149</v>
      </c>
      <c r="BH80">
        <v>36.761828571428573</v>
      </c>
      <c r="BI80">
        <v>36.18928571428571</v>
      </c>
      <c r="BJ80">
        <v>409.65442857142858</v>
      </c>
      <c r="BK80">
        <v>36.627457142857153</v>
      </c>
      <c r="BL80">
        <v>649.99628571428559</v>
      </c>
      <c r="BM80">
        <v>100.63928571428571</v>
      </c>
      <c r="BN80">
        <v>0.1000253571428571</v>
      </c>
      <c r="BO80">
        <v>33.748757142857137</v>
      </c>
      <c r="BP80">
        <v>34.409642857142863</v>
      </c>
      <c r="BQ80">
        <v>999.89999999999986</v>
      </c>
      <c r="BR80">
        <v>0</v>
      </c>
      <c r="BS80">
        <v>0</v>
      </c>
      <c r="BT80">
        <v>8983.9285714285706</v>
      </c>
      <c r="BU80">
        <v>0</v>
      </c>
      <c r="BV80">
        <v>196.92857142857139</v>
      </c>
      <c r="BW80">
        <v>-13.83718571428571</v>
      </c>
      <c r="BX80">
        <v>421.55542857142848</v>
      </c>
      <c r="BY80">
        <v>435.66185714285712</v>
      </c>
      <c r="BZ80">
        <v>0.57254399999999994</v>
      </c>
      <c r="CA80">
        <v>419.89557142857149</v>
      </c>
      <c r="CB80">
        <v>36.18928571428571</v>
      </c>
      <c r="CC80">
        <v>3.699684285714286</v>
      </c>
      <c r="CD80">
        <v>3.6420628571428568</v>
      </c>
      <c r="CE80">
        <v>27.565100000000001</v>
      </c>
      <c r="CF80">
        <v>27.296971428571432</v>
      </c>
      <c r="CG80">
        <v>1199.997142857143</v>
      </c>
      <c r="CH80">
        <v>0.50000200000000006</v>
      </c>
      <c r="CI80">
        <v>0.499998</v>
      </c>
      <c r="CJ80">
        <v>0</v>
      </c>
      <c r="CK80">
        <v>917.0291428571428</v>
      </c>
      <c r="CL80">
        <v>4.9990899999999998</v>
      </c>
      <c r="CM80">
        <v>9489.3242857142886</v>
      </c>
      <c r="CN80">
        <v>9557.8328571428574</v>
      </c>
      <c r="CO80">
        <v>44.5</v>
      </c>
      <c r="CP80">
        <v>46.311999999999998</v>
      </c>
      <c r="CQ80">
        <v>45.375</v>
      </c>
      <c r="CR80">
        <v>45.375</v>
      </c>
      <c r="CS80">
        <v>45.857000000000014</v>
      </c>
      <c r="CT80">
        <v>597.50142857142862</v>
      </c>
      <c r="CU80">
        <v>597.49714285714288</v>
      </c>
      <c r="CV80">
        <v>0</v>
      </c>
      <c r="CW80">
        <v>1669841718.2</v>
      </c>
      <c r="CX80">
        <v>0</v>
      </c>
      <c r="CY80">
        <v>1669837671.5999999</v>
      </c>
      <c r="CZ80" t="s">
        <v>356</v>
      </c>
      <c r="DA80">
        <v>1669837671.5999999</v>
      </c>
      <c r="DB80">
        <v>1669837668.5999999</v>
      </c>
      <c r="DC80">
        <v>3</v>
      </c>
      <c r="DD80">
        <v>-1.2E-2</v>
      </c>
      <c r="DE80">
        <v>-1E-3</v>
      </c>
      <c r="DF80">
        <v>-3.61</v>
      </c>
      <c r="DG80">
        <v>0.13400000000000001</v>
      </c>
      <c r="DH80">
        <v>415</v>
      </c>
      <c r="DI80">
        <v>36</v>
      </c>
      <c r="DJ80">
        <v>0.51</v>
      </c>
      <c r="DK80">
        <v>0.24</v>
      </c>
      <c r="DL80">
        <v>-13.5934425</v>
      </c>
      <c r="DM80">
        <v>-1.6005692307691719</v>
      </c>
      <c r="DN80">
        <v>0.15561451231729651</v>
      </c>
      <c r="DO80">
        <v>0</v>
      </c>
      <c r="DP80">
        <v>0.57242989999999994</v>
      </c>
      <c r="DQ80">
        <v>0.17081941463414541</v>
      </c>
      <c r="DR80">
        <v>2.7780302870739178E-2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3.2946800000000001</v>
      </c>
      <c r="EB80">
        <v>2.6253199999999999</v>
      </c>
      <c r="EC80">
        <v>9.9661799999999995E-2</v>
      </c>
      <c r="ED80">
        <v>0.10073</v>
      </c>
      <c r="EE80">
        <v>0.145597</v>
      </c>
      <c r="EF80">
        <v>0.142459</v>
      </c>
      <c r="EG80">
        <v>27179.3</v>
      </c>
      <c r="EH80">
        <v>27623.9</v>
      </c>
      <c r="EI80">
        <v>28093.1</v>
      </c>
      <c r="EJ80">
        <v>29577.599999999999</v>
      </c>
      <c r="EK80">
        <v>33019.1</v>
      </c>
      <c r="EL80">
        <v>35208.1</v>
      </c>
      <c r="EM80">
        <v>39648.1</v>
      </c>
      <c r="EN80">
        <v>42276.6</v>
      </c>
      <c r="EO80">
        <v>2.1837</v>
      </c>
      <c r="EP80">
        <v>2.1402199999999998</v>
      </c>
      <c r="EQ80">
        <v>0.148423</v>
      </c>
      <c r="ER80">
        <v>0</v>
      </c>
      <c r="ES80">
        <v>32.003900000000002</v>
      </c>
      <c r="ET80">
        <v>999.9</v>
      </c>
      <c r="EU80">
        <v>68.2</v>
      </c>
      <c r="EV80">
        <v>36.9</v>
      </c>
      <c r="EW80">
        <v>42.492699999999999</v>
      </c>
      <c r="EX80">
        <v>57.686300000000003</v>
      </c>
      <c r="EY80">
        <v>-3.00481</v>
      </c>
      <c r="EZ80">
        <v>2</v>
      </c>
      <c r="FA80">
        <v>0.63464200000000004</v>
      </c>
      <c r="FB80">
        <v>0.92160399999999998</v>
      </c>
      <c r="FC80">
        <v>20.269500000000001</v>
      </c>
      <c r="FD80">
        <v>5.2166899999999998</v>
      </c>
      <c r="FE80">
        <v>12.0099</v>
      </c>
      <c r="FF80">
        <v>4.9861500000000003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1.8643099999999999</v>
      </c>
      <c r="FO80">
        <v>1.8603499999999999</v>
      </c>
      <c r="FP80">
        <v>1.8611</v>
      </c>
      <c r="FQ80">
        <v>1.86019</v>
      </c>
      <c r="FR80">
        <v>1.86189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-3.601</v>
      </c>
      <c r="GH80">
        <v>0.13439999999999999</v>
      </c>
      <c r="GI80">
        <v>-2.8021434710705861</v>
      </c>
      <c r="GJ80">
        <v>-2.3075681364705448E-3</v>
      </c>
      <c r="GK80">
        <v>1.0095546511955911E-6</v>
      </c>
      <c r="GL80">
        <v>-2.6335145029951209E-10</v>
      </c>
      <c r="GM80">
        <v>0.1343800000000073</v>
      </c>
      <c r="GN80">
        <v>0</v>
      </c>
      <c r="GO80">
        <v>0</v>
      </c>
      <c r="GP80">
        <v>0</v>
      </c>
      <c r="GQ80">
        <v>4</v>
      </c>
      <c r="GR80">
        <v>2088</v>
      </c>
      <c r="GS80">
        <v>5</v>
      </c>
      <c r="GT80">
        <v>35</v>
      </c>
      <c r="GU80">
        <v>67.3</v>
      </c>
      <c r="GV80">
        <v>67.3</v>
      </c>
      <c r="GW80">
        <v>1.40747</v>
      </c>
      <c r="GX80">
        <v>2.5830099999999998</v>
      </c>
      <c r="GY80">
        <v>2.04834</v>
      </c>
      <c r="GZ80">
        <v>2.6171899999999999</v>
      </c>
      <c r="HA80">
        <v>2.1972700000000001</v>
      </c>
      <c r="HB80">
        <v>2.33765</v>
      </c>
      <c r="HC80">
        <v>41.4041</v>
      </c>
      <c r="HD80">
        <v>13.904400000000001</v>
      </c>
      <c r="HE80">
        <v>18</v>
      </c>
      <c r="HF80">
        <v>694.18200000000002</v>
      </c>
      <c r="HG80">
        <v>731.36900000000003</v>
      </c>
      <c r="HH80">
        <v>31</v>
      </c>
      <c r="HI80">
        <v>35.268500000000003</v>
      </c>
      <c r="HJ80">
        <v>29.9998</v>
      </c>
      <c r="HK80">
        <v>35.224400000000003</v>
      </c>
      <c r="HL80">
        <v>35.235599999999998</v>
      </c>
      <c r="HM80">
        <v>28.163599999999999</v>
      </c>
      <c r="HN80">
        <v>19.753399999999999</v>
      </c>
      <c r="HO80">
        <v>100</v>
      </c>
      <c r="HP80">
        <v>31</v>
      </c>
      <c r="HQ80">
        <v>438.12700000000001</v>
      </c>
      <c r="HR80">
        <v>36.089500000000001</v>
      </c>
      <c r="HS80">
        <v>98.982799999999997</v>
      </c>
      <c r="HT80">
        <v>98.035799999999995</v>
      </c>
    </row>
    <row r="81" spans="1:228" x14ac:dyDescent="0.2">
      <c r="A81">
        <v>66</v>
      </c>
      <c r="B81">
        <v>1669841712.5</v>
      </c>
      <c r="C81">
        <v>259.5</v>
      </c>
      <c r="D81" t="s">
        <v>490</v>
      </c>
      <c r="E81" t="s">
        <v>491</v>
      </c>
      <c r="F81">
        <v>4</v>
      </c>
      <c r="G81">
        <v>1669841710.1875</v>
      </c>
      <c r="H81">
        <f t="shared" si="34"/>
        <v>1.3742083432989555E-3</v>
      </c>
      <c r="I81">
        <f t="shared" si="35"/>
        <v>1.3742083432989556</v>
      </c>
      <c r="J81">
        <f t="shared" si="36"/>
        <v>10.209893474719992</v>
      </c>
      <c r="K81">
        <f t="shared" si="37"/>
        <v>412.05725000000001</v>
      </c>
      <c r="L81">
        <f t="shared" si="38"/>
        <v>185.80528720474967</v>
      </c>
      <c r="M81">
        <f t="shared" si="39"/>
        <v>18.717845990513098</v>
      </c>
      <c r="N81">
        <f t="shared" si="40"/>
        <v>41.510251192556993</v>
      </c>
      <c r="O81">
        <f t="shared" si="41"/>
        <v>7.5844388903138174E-2</v>
      </c>
      <c r="P81">
        <f t="shared" si="42"/>
        <v>3.6718042032233695</v>
      </c>
      <c r="Q81">
        <f t="shared" si="43"/>
        <v>7.4984685279453275E-2</v>
      </c>
      <c r="R81">
        <f t="shared" si="44"/>
        <v>4.6941857152937264E-2</v>
      </c>
      <c r="S81">
        <f t="shared" si="45"/>
        <v>226.11669126426474</v>
      </c>
      <c r="T81">
        <f t="shared" si="46"/>
        <v>34.529670964327153</v>
      </c>
      <c r="U81">
        <f t="shared" si="47"/>
        <v>34.405124999999998</v>
      </c>
      <c r="V81">
        <f t="shared" si="48"/>
        <v>5.4649440421227693</v>
      </c>
      <c r="W81">
        <f t="shared" si="49"/>
        <v>70.302559235923852</v>
      </c>
      <c r="X81">
        <f t="shared" si="50"/>
        <v>3.7027540270399451</v>
      </c>
      <c r="Y81">
        <f t="shared" si="51"/>
        <v>5.2668836914088866</v>
      </c>
      <c r="Z81">
        <f t="shared" si="52"/>
        <v>1.7621900150828242</v>
      </c>
      <c r="AA81">
        <f t="shared" si="53"/>
        <v>-60.602587939483939</v>
      </c>
      <c r="AB81">
        <f t="shared" si="54"/>
        <v>-131.07544517739606</v>
      </c>
      <c r="AC81">
        <f t="shared" si="55"/>
        <v>-8.2619562368416037</v>
      </c>
      <c r="AD81">
        <f t="shared" si="56"/>
        <v>26.17670191054313</v>
      </c>
      <c r="AE81">
        <f t="shared" si="57"/>
        <v>33.108865934573082</v>
      </c>
      <c r="AF81">
        <f t="shared" si="58"/>
        <v>1.3409140556342396</v>
      </c>
      <c r="AG81">
        <f t="shared" si="59"/>
        <v>10.209893474719992</v>
      </c>
      <c r="AH81">
        <v>441.91326256881661</v>
      </c>
      <c r="AI81">
        <v>430.84396969696968</v>
      </c>
      <c r="AJ81">
        <v>1.690615982310286</v>
      </c>
      <c r="AK81">
        <v>65.005134469624949</v>
      </c>
      <c r="AL81">
        <f t="shared" si="60"/>
        <v>1.3742083432989556</v>
      </c>
      <c r="AM81">
        <v>36.192803492854608</v>
      </c>
      <c r="AN81">
        <v>36.755625294117657</v>
      </c>
      <c r="AO81">
        <v>-2.4178627145629511E-3</v>
      </c>
      <c r="AP81">
        <v>88.433336690688336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47065.090241375168</v>
      </c>
      <c r="AV81">
        <f t="shared" si="64"/>
        <v>1200.0074999999999</v>
      </c>
      <c r="AW81">
        <f t="shared" si="65"/>
        <v>1025.931426561795</v>
      </c>
      <c r="AX81">
        <f t="shared" si="66"/>
        <v>0.85493751210871194</v>
      </c>
      <c r="AY81">
        <f t="shared" si="67"/>
        <v>0.18842939836981415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1669841710.1875</v>
      </c>
      <c r="BF81">
        <v>412.05725000000001</v>
      </c>
      <c r="BG81">
        <v>426.03975000000003</v>
      </c>
      <c r="BH81">
        <v>36.755899999999997</v>
      </c>
      <c r="BI81">
        <v>36.219374999999999</v>
      </c>
      <c r="BJ81">
        <v>415.66312499999998</v>
      </c>
      <c r="BK81">
        <v>36.621537500000002</v>
      </c>
      <c r="BL81">
        <v>649.99662499999999</v>
      </c>
      <c r="BM81">
        <v>100.63912500000001</v>
      </c>
      <c r="BN81">
        <v>9.9913550000000004E-2</v>
      </c>
      <c r="BO81">
        <v>33.742975000000001</v>
      </c>
      <c r="BP81">
        <v>34.405124999999998</v>
      </c>
      <c r="BQ81">
        <v>999.9</v>
      </c>
      <c r="BR81">
        <v>0</v>
      </c>
      <c r="BS81">
        <v>0</v>
      </c>
      <c r="BT81">
        <v>9016.6387500000001</v>
      </c>
      <c r="BU81">
        <v>0</v>
      </c>
      <c r="BV81">
        <v>184.68</v>
      </c>
      <c r="BW81">
        <v>-13.9824</v>
      </c>
      <c r="BX81">
        <v>427.78062499999999</v>
      </c>
      <c r="BY81">
        <v>442.05037499999997</v>
      </c>
      <c r="BZ81">
        <v>0.53652000000000011</v>
      </c>
      <c r="CA81">
        <v>426.03975000000003</v>
      </c>
      <c r="CB81">
        <v>36.219374999999999</v>
      </c>
      <c r="CC81">
        <v>3.6990824999999998</v>
      </c>
      <c r="CD81">
        <v>3.6450874999999998</v>
      </c>
      <c r="CE81">
        <v>27.562312500000001</v>
      </c>
      <c r="CF81">
        <v>27.311137500000001</v>
      </c>
      <c r="CG81">
        <v>1200.0074999999999</v>
      </c>
      <c r="CH81">
        <v>0.5</v>
      </c>
      <c r="CI81">
        <v>0.5</v>
      </c>
      <c r="CJ81">
        <v>0</v>
      </c>
      <c r="CK81">
        <v>917.76575000000003</v>
      </c>
      <c r="CL81">
        <v>4.9990899999999998</v>
      </c>
      <c r="CM81">
        <v>9494.8787499999999</v>
      </c>
      <c r="CN81">
        <v>9557.8912500000006</v>
      </c>
      <c r="CO81">
        <v>44.5</v>
      </c>
      <c r="CP81">
        <v>46.311999999999998</v>
      </c>
      <c r="CQ81">
        <v>45.351374999999997</v>
      </c>
      <c r="CR81">
        <v>45.405999999999999</v>
      </c>
      <c r="CS81">
        <v>45.835624999999993</v>
      </c>
      <c r="CT81">
        <v>597.50749999999994</v>
      </c>
      <c r="CU81">
        <v>597.50749999999994</v>
      </c>
      <c r="CV81">
        <v>0</v>
      </c>
      <c r="CW81">
        <v>1669841721.8</v>
      </c>
      <c r="CX81">
        <v>0</v>
      </c>
      <c r="CY81">
        <v>1669837671.5999999</v>
      </c>
      <c r="CZ81" t="s">
        <v>356</v>
      </c>
      <c r="DA81">
        <v>1669837671.5999999</v>
      </c>
      <c r="DB81">
        <v>1669837668.5999999</v>
      </c>
      <c r="DC81">
        <v>3</v>
      </c>
      <c r="DD81">
        <v>-1.2E-2</v>
      </c>
      <c r="DE81">
        <v>-1E-3</v>
      </c>
      <c r="DF81">
        <v>-3.61</v>
      </c>
      <c r="DG81">
        <v>0.13400000000000001</v>
      </c>
      <c r="DH81">
        <v>415</v>
      </c>
      <c r="DI81">
        <v>36</v>
      </c>
      <c r="DJ81">
        <v>0.51</v>
      </c>
      <c r="DK81">
        <v>0.24</v>
      </c>
      <c r="DL81">
        <v>-13.712327500000001</v>
      </c>
      <c r="DM81">
        <v>-1.8652491557223041</v>
      </c>
      <c r="DN81">
        <v>0.1821812517624963</v>
      </c>
      <c r="DO81">
        <v>0</v>
      </c>
      <c r="DP81">
        <v>0.57322355000000003</v>
      </c>
      <c r="DQ81">
        <v>-0.1176361575985007</v>
      </c>
      <c r="DR81">
        <v>2.7602677051284351E-2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3.2946499999999999</v>
      </c>
      <c r="EB81">
        <v>2.6253700000000002</v>
      </c>
      <c r="EC81">
        <v>0.100859</v>
      </c>
      <c r="ED81">
        <v>0.10194499999999999</v>
      </c>
      <c r="EE81">
        <v>0.145592</v>
      </c>
      <c r="EF81">
        <v>0.14258399999999999</v>
      </c>
      <c r="EG81">
        <v>27143</v>
      </c>
      <c r="EH81">
        <v>27586.5</v>
      </c>
      <c r="EI81">
        <v>28093</v>
      </c>
      <c r="EJ81">
        <v>29577.5</v>
      </c>
      <c r="EK81">
        <v>33019.800000000003</v>
      </c>
      <c r="EL81">
        <v>35203.1</v>
      </c>
      <c r="EM81">
        <v>39648.6</v>
      </c>
      <c r="EN81">
        <v>42276.6</v>
      </c>
      <c r="EO81">
        <v>2.1836000000000002</v>
      </c>
      <c r="EP81">
        <v>2.1402000000000001</v>
      </c>
      <c r="EQ81">
        <v>0.14862400000000001</v>
      </c>
      <c r="ER81">
        <v>0</v>
      </c>
      <c r="ES81">
        <v>31.998200000000001</v>
      </c>
      <c r="ET81">
        <v>999.9</v>
      </c>
      <c r="EU81">
        <v>68.2</v>
      </c>
      <c r="EV81">
        <v>36.9</v>
      </c>
      <c r="EW81">
        <v>42.498199999999997</v>
      </c>
      <c r="EX81">
        <v>57.446300000000001</v>
      </c>
      <c r="EY81">
        <v>-3.0248400000000002</v>
      </c>
      <c r="EZ81">
        <v>2</v>
      </c>
      <c r="FA81">
        <v>0.63448199999999999</v>
      </c>
      <c r="FB81">
        <v>0.92403299999999999</v>
      </c>
      <c r="FC81">
        <v>20.269500000000001</v>
      </c>
      <c r="FD81">
        <v>5.2168400000000004</v>
      </c>
      <c r="FE81">
        <v>12.0099</v>
      </c>
      <c r="FF81">
        <v>4.9863499999999998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1.8643099999999999</v>
      </c>
      <c r="FO81">
        <v>1.8603499999999999</v>
      </c>
      <c r="FP81">
        <v>1.8611</v>
      </c>
      <c r="FQ81">
        <v>1.8602000000000001</v>
      </c>
      <c r="FR81">
        <v>1.86188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-3.6120000000000001</v>
      </c>
      <c r="GH81">
        <v>0.13439999999999999</v>
      </c>
      <c r="GI81">
        <v>-2.8021434710705861</v>
      </c>
      <c r="GJ81">
        <v>-2.3075681364705448E-3</v>
      </c>
      <c r="GK81">
        <v>1.0095546511955911E-6</v>
      </c>
      <c r="GL81">
        <v>-2.6335145029951209E-10</v>
      </c>
      <c r="GM81">
        <v>0.1343800000000073</v>
      </c>
      <c r="GN81">
        <v>0</v>
      </c>
      <c r="GO81">
        <v>0</v>
      </c>
      <c r="GP81">
        <v>0</v>
      </c>
      <c r="GQ81">
        <v>4</v>
      </c>
      <c r="GR81">
        <v>2088</v>
      </c>
      <c r="GS81">
        <v>5</v>
      </c>
      <c r="GT81">
        <v>35</v>
      </c>
      <c r="GU81">
        <v>67.3</v>
      </c>
      <c r="GV81">
        <v>67.400000000000006</v>
      </c>
      <c r="GW81">
        <v>1.42578</v>
      </c>
      <c r="GX81">
        <v>2.5830099999999998</v>
      </c>
      <c r="GY81">
        <v>2.04834</v>
      </c>
      <c r="GZ81">
        <v>2.6159699999999999</v>
      </c>
      <c r="HA81">
        <v>2.1972700000000001</v>
      </c>
      <c r="HB81">
        <v>2.3584000000000001</v>
      </c>
      <c r="HC81">
        <v>41.378100000000003</v>
      </c>
      <c r="HD81">
        <v>13.904400000000001</v>
      </c>
      <c r="HE81">
        <v>18</v>
      </c>
      <c r="HF81">
        <v>694.05600000000004</v>
      </c>
      <c r="HG81">
        <v>731.30799999999999</v>
      </c>
      <c r="HH81">
        <v>31.000299999999999</v>
      </c>
      <c r="HI81">
        <v>35.262999999999998</v>
      </c>
      <c r="HJ81">
        <v>29.999700000000001</v>
      </c>
      <c r="HK81">
        <v>35.220399999999998</v>
      </c>
      <c r="HL81">
        <v>35.232399999999998</v>
      </c>
      <c r="HM81">
        <v>28.5213</v>
      </c>
      <c r="HN81">
        <v>20.044699999999999</v>
      </c>
      <c r="HO81">
        <v>100</v>
      </c>
      <c r="HP81">
        <v>31</v>
      </c>
      <c r="HQ81">
        <v>444.80599999999998</v>
      </c>
      <c r="HR81">
        <v>36.071199999999997</v>
      </c>
      <c r="HS81">
        <v>98.983400000000003</v>
      </c>
      <c r="HT81">
        <v>98.035799999999995</v>
      </c>
    </row>
    <row r="82" spans="1:228" x14ac:dyDescent="0.2">
      <c r="A82">
        <v>67</v>
      </c>
      <c r="B82">
        <v>1669841716.5</v>
      </c>
      <c r="C82">
        <v>263.5</v>
      </c>
      <c r="D82" t="s">
        <v>492</v>
      </c>
      <c r="E82" t="s">
        <v>493</v>
      </c>
      <c r="F82">
        <v>4</v>
      </c>
      <c r="G82">
        <v>1669841714.5</v>
      </c>
      <c r="H82">
        <f t="shared" si="34"/>
        <v>1.2950668922144869E-3</v>
      </c>
      <c r="I82">
        <f t="shared" si="35"/>
        <v>1.2950668922144868</v>
      </c>
      <c r="J82">
        <f t="shared" si="36"/>
        <v>10.149722587963502</v>
      </c>
      <c r="K82">
        <f t="shared" si="37"/>
        <v>419.16542857142861</v>
      </c>
      <c r="L82">
        <f t="shared" si="38"/>
        <v>180.95646774649373</v>
      </c>
      <c r="M82">
        <f t="shared" si="39"/>
        <v>18.229100264399325</v>
      </c>
      <c r="N82">
        <f t="shared" si="40"/>
        <v>42.225672947501145</v>
      </c>
      <c r="O82">
        <f t="shared" si="41"/>
        <v>7.1439658565723152E-2</v>
      </c>
      <c r="P82">
        <f t="shared" si="42"/>
        <v>3.6644815975782077</v>
      </c>
      <c r="Q82">
        <f t="shared" si="43"/>
        <v>7.0674861761221147E-2</v>
      </c>
      <c r="R82">
        <f t="shared" si="44"/>
        <v>4.4239820160734876E-2</v>
      </c>
      <c r="S82">
        <f t="shared" si="45"/>
        <v>226.11432429428834</v>
      </c>
      <c r="T82">
        <f t="shared" si="46"/>
        <v>34.536346049329637</v>
      </c>
      <c r="U82">
        <f t="shared" si="47"/>
        <v>34.404657142857147</v>
      </c>
      <c r="V82">
        <f t="shared" si="48"/>
        <v>5.4648018435249872</v>
      </c>
      <c r="W82">
        <f t="shared" si="49"/>
        <v>70.349332698742771</v>
      </c>
      <c r="X82">
        <f t="shared" si="50"/>
        <v>3.7028539519250603</v>
      </c>
      <c r="Y82">
        <f t="shared" si="51"/>
        <v>5.263523916824921</v>
      </c>
      <c r="Z82">
        <f t="shared" si="52"/>
        <v>1.7619478915999269</v>
      </c>
      <c r="AA82">
        <f t="shared" si="53"/>
        <v>-57.11244994665887</v>
      </c>
      <c r="AB82">
        <f t="shared" si="54"/>
        <v>-132.97732091424217</v>
      </c>
      <c r="AC82">
        <f t="shared" si="55"/>
        <v>-8.3980972422822848</v>
      </c>
      <c r="AD82">
        <f t="shared" si="56"/>
        <v>27.626456191105007</v>
      </c>
      <c r="AE82">
        <f t="shared" si="57"/>
        <v>33.526269780922128</v>
      </c>
      <c r="AF82">
        <f t="shared" si="58"/>
        <v>1.3759933195697094</v>
      </c>
      <c r="AG82">
        <f t="shared" si="59"/>
        <v>10.149722587963502</v>
      </c>
      <c r="AH82">
        <v>448.97027871548067</v>
      </c>
      <c r="AI82">
        <v>437.76128484848448</v>
      </c>
      <c r="AJ82">
        <v>1.7327470351457359</v>
      </c>
      <c r="AK82">
        <v>65.005134469624949</v>
      </c>
      <c r="AL82">
        <f t="shared" si="60"/>
        <v>1.2950668922144868</v>
      </c>
      <c r="AM82">
        <v>36.240020211387751</v>
      </c>
      <c r="AN82">
        <v>36.758367058823509</v>
      </c>
      <c r="AO82">
        <v>-3.672224066112918E-5</v>
      </c>
      <c r="AP82">
        <v>88.433336690688336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46936.461698122206</v>
      </c>
      <c r="AV82">
        <f t="shared" si="64"/>
        <v>1199.997142857143</v>
      </c>
      <c r="AW82">
        <f t="shared" si="65"/>
        <v>1025.9223566291651</v>
      </c>
      <c r="AX82">
        <f t="shared" si="66"/>
        <v>0.85493733275604877</v>
      </c>
      <c r="AY82">
        <f t="shared" si="67"/>
        <v>0.18842905221917411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1669841714.5</v>
      </c>
      <c r="BF82">
        <v>419.16542857142861</v>
      </c>
      <c r="BG82">
        <v>433.33057142857149</v>
      </c>
      <c r="BH82">
        <v>36.757457142857149</v>
      </c>
      <c r="BI82">
        <v>36.20692857142857</v>
      </c>
      <c r="BJ82">
        <v>422.78271428571418</v>
      </c>
      <c r="BK82">
        <v>36.623085714285708</v>
      </c>
      <c r="BL82">
        <v>650.03371428571427</v>
      </c>
      <c r="BM82">
        <v>100.6374285714286</v>
      </c>
      <c r="BN82">
        <v>0.10006089999999999</v>
      </c>
      <c r="BO82">
        <v>33.731557142857142</v>
      </c>
      <c r="BP82">
        <v>34.404657142857147</v>
      </c>
      <c r="BQ82">
        <v>999.89999999999986</v>
      </c>
      <c r="BR82">
        <v>0</v>
      </c>
      <c r="BS82">
        <v>0</v>
      </c>
      <c r="BT82">
        <v>8991.4285714285706</v>
      </c>
      <c r="BU82">
        <v>0</v>
      </c>
      <c r="BV82">
        <v>173.52600000000001</v>
      </c>
      <c r="BW82">
        <v>-14.164957142857141</v>
      </c>
      <c r="BX82">
        <v>435.1608571428572</v>
      </c>
      <c r="BY82">
        <v>449.60928571428582</v>
      </c>
      <c r="BZ82">
        <v>0.55056071428571429</v>
      </c>
      <c r="CA82">
        <v>433.33057142857149</v>
      </c>
      <c r="CB82">
        <v>36.20692857142857</v>
      </c>
      <c r="CC82">
        <v>3.699175714285714</v>
      </c>
      <c r="CD82">
        <v>3.643767142857143</v>
      </c>
      <c r="CE82">
        <v>27.562742857142862</v>
      </c>
      <c r="CF82">
        <v>27.304942857142859</v>
      </c>
      <c r="CG82">
        <v>1199.997142857143</v>
      </c>
      <c r="CH82">
        <v>0.50000614285714284</v>
      </c>
      <c r="CI82">
        <v>0.4999938571428571</v>
      </c>
      <c r="CJ82">
        <v>0</v>
      </c>
      <c r="CK82">
        <v>918.31628571428575</v>
      </c>
      <c r="CL82">
        <v>4.9990899999999998</v>
      </c>
      <c r="CM82">
        <v>9503.0157142857151</v>
      </c>
      <c r="CN82">
        <v>9557.8585714285709</v>
      </c>
      <c r="CO82">
        <v>44.5</v>
      </c>
      <c r="CP82">
        <v>46.311999999999998</v>
      </c>
      <c r="CQ82">
        <v>45.311999999999998</v>
      </c>
      <c r="CR82">
        <v>45.392714285714291</v>
      </c>
      <c r="CS82">
        <v>45.821000000000012</v>
      </c>
      <c r="CT82">
        <v>597.50714285714287</v>
      </c>
      <c r="CU82">
        <v>597.49285714285713</v>
      </c>
      <c r="CV82">
        <v>0</v>
      </c>
      <c r="CW82">
        <v>1669841726</v>
      </c>
      <c r="CX82">
        <v>0</v>
      </c>
      <c r="CY82">
        <v>1669837671.5999999</v>
      </c>
      <c r="CZ82" t="s">
        <v>356</v>
      </c>
      <c r="DA82">
        <v>1669837671.5999999</v>
      </c>
      <c r="DB82">
        <v>1669837668.5999999</v>
      </c>
      <c r="DC82">
        <v>3</v>
      </c>
      <c r="DD82">
        <v>-1.2E-2</v>
      </c>
      <c r="DE82">
        <v>-1E-3</v>
      </c>
      <c r="DF82">
        <v>-3.61</v>
      </c>
      <c r="DG82">
        <v>0.13400000000000001</v>
      </c>
      <c r="DH82">
        <v>415</v>
      </c>
      <c r="DI82">
        <v>36</v>
      </c>
      <c r="DJ82">
        <v>0.51</v>
      </c>
      <c r="DK82">
        <v>0.24</v>
      </c>
      <c r="DL82">
        <v>-13.84864</v>
      </c>
      <c r="DM82">
        <v>-2.1281606003752258</v>
      </c>
      <c r="DN82">
        <v>0.20846070588962329</v>
      </c>
      <c r="DO82">
        <v>0</v>
      </c>
      <c r="DP82">
        <v>0.57065885000000005</v>
      </c>
      <c r="DQ82">
        <v>-0.25792282176360259</v>
      </c>
      <c r="DR82">
        <v>3.0318689707464271E-2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3.2946900000000001</v>
      </c>
      <c r="EB82">
        <v>2.6251000000000002</v>
      </c>
      <c r="EC82">
        <v>0.102078</v>
      </c>
      <c r="ED82">
        <v>0.103146</v>
      </c>
      <c r="EE82">
        <v>0.145592</v>
      </c>
      <c r="EF82">
        <v>0.14235600000000001</v>
      </c>
      <c r="EG82">
        <v>27106.799999999999</v>
      </c>
      <c r="EH82">
        <v>27549.7</v>
      </c>
      <c r="EI82">
        <v>28093.7</v>
      </c>
      <c r="EJ82">
        <v>29577.7</v>
      </c>
      <c r="EK82">
        <v>33020.300000000003</v>
      </c>
      <c r="EL82">
        <v>35212.800000000003</v>
      </c>
      <c r="EM82">
        <v>39649.1</v>
      </c>
      <c r="EN82">
        <v>42276.9</v>
      </c>
      <c r="EO82">
        <v>2.1838799999999998</v>
      </c>
      <c r="EP82">
        <v>2.14018</v>
      </c>
      <c r="EQ82">
        <v>0.14885499999999999</v>
      </c>
      <c r="ER82">
        <v>0</v>
      </c>
      <c r="ES82">
        <v>31.9922</v>
      </c>
      <c r="ET82">
        <v>999.9</v>
      </c>
      <c r="EU82">
        <v>68.2</v>
      </c>
      <c r="EV82">
        <v>36.9</v>
      </c>
      <c r="EW82">
        <v>42.4923</v>
      </c>
      <c r="EX82">
        <v>56.996299999999998</v>
      </c>
      <c r="EY82">
        <v>-3.1290100000000001</v>
      </c>
      <c r="EZ82">
        <v>2</v>
      </c>
      <c r="FA82">
        <v>0.63400400000000001</v>
      </c>
      <c r="FB82">
        <v>0.92350200000000005</v>
      </c>
      <c r="FC82">
        <v>20.2697</v>
      </c>
      <c r="FD82">
        <v>5.2171399999999997</v>
      </c>
      <c r="FE82">
        <v>12.0099</v>
      </c>
      <c r="FF82">
        <v>4.9867999999999997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1.86425</v>
      </c>
      <c r="FO82">
        <v>1.8603400000000001</v>
      </c>
      <c r="FP82">
        <v>1.8610800000000001</v>
      </c>
      <c r="FQ82">
        <v>1.86019</v>
      </c>
      <c r="FR82">
        <v>1.86188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-3.6219999999999999</v>
      </c>
      <c r="GH82">
        <v>0.13439999999999999</v>
      </c>
      <c r="GI82">
        <v>-2.8021434710705861</v>
      </c>
      <c r="GJ82">
        <v>-2.3075681364705448E-3</v>
      </c>
      <c r="GK82">
        <v>1.0095546511955911E-6</v>
      </c>
      <c r="GL82">
        <v>-2.6335145029951209E-10</v>
      </c>
      <c r="GM82">
        <v>0.1343800000000073</v>
      </c>
      <c r="GN82">
        <v>0</v>
      </c>
      <c r="GO82">
        <v>0</v>
      </c>
      <c r="GP82">
        <v>0</v>
      </c>
      <c r="GQ82">
        <v>4</v>
      </c>
      <c r="GR82">
        <v>2088</v>
      </c>
      <c r="GS82">
        <v>5</v>
      </c>
      <c r="GT82">
        <v>35</v>
      </c>
      <c r="GU82">
        <v>67.400000000000006</v>
      </c>
      <c r="GV82">
        <v>67.5</v>
      </c>
      <c r="GW82">
        <v>1.4428700000000001</v>
      </c>
      <c r="GX82">
        <v>2.5903299999999998</v>
      </c>
      <c r="GY82">
        <v>2.04834</v>
      </c>
      <c r="GZ82">
        <v>2.6171899999999999</v>
      </c>
      <c r="HA82">
        <v>2.1972700000000001</v>
      </c>
      <c r="HB82">
        <v>2.3290999999999999</v>
      </c>
      <c r="HC82">
        <v>41.4041</v>
      </c>
      <c r="HD82">
        <v>13.886900000000001</v>
      </c>
      <c r="HE82">
        <v>18</v>
      </c>
      <c r="HF82">
        <v>694.25099999999998</v>
      </c>
      <c r="HG82">
        <v>731.24099999999999</v>
      </c>
      <c r="HH82">
        <v>31.0001</v>
      </c>
      <c r="HI82">
        <v>35.258000000000003</v>
      </c>
      <c r="HJ82">
        <v>29.999700000000001</v>
      </c>
      <c r="HK82">
        <v>35.217199999999998</v>
      </c>
      <c r="HL82">
        <v>35.228700000000003</v>
      </c>
      <c r="HM82">
        <v>28.88</v>
      </c>
      <c r="HN82">
        <v>20.044699999999999</v>
      </c>
      <c r="HO82">
        <v>100</v>
      </c>
      <c r="HP82">
        <v>31</v>
      </c>
      <c r="HQ82">
        <v>451.48500000000001</v>
      </c>
      <c r="HR82">
        <v>36.061100000000003</v>
      </c>
      <c r="HS82">
        <v>98.984999999999999</v>
      </c>
      <c r="HT82">
        <v>98.036299999999997</v>
      </c>
    </row>
    <row r="83" spans="1:228" x14ac:dyDescent="0.2">
      <c r="A83">
        <v>68</v>
      </c>
      <c r="B83">
        <v>1669841720.5</v>
      </c>
      <c r="C83">
        <v>267.5</v>
      </c>
      <c r="D83" t="s">
        <v>494</v>
      </c>
      <c r="E83" t="s">
        <v>495</v>
      </c>
      <c r="F83">
        <v>4</v>
      </c>
      <c r="G83">
        <v>1669841718.1875</v>
      </c>
      <c r="H83">
        <f t="shared" si="34"/>
        <v>1.4020408123993186E-3</v>
      </c>
      <c r="I83">
        <f t="shared" si="35"/>
        <v>1.4020408123993187</v>
      </c>
      <c r="J83">
        <f t="shared" si="36"/>
        <v>10.363251167276749</v>
      </c>
      <c r="K83">
        <f t="shared" si="37"/>
        <v>425.29225000000002</v>
      </c>
      <c r="L83">
        <f t="shared" si="38"/>
        <v>199.75942145902803</v>
      </c>
      <c r="M83">
        <f t="shared" si="39"/>
        <v>20.123174540335011</v>
      </c>
      <c r="N83">
        <f t="shared" si="40"/>
        <v>42.842686041504884</v>
      </c>
      <c r="O83">
        <f t="shared" si="41"/>
        <v>7.7398166097271182E-2</v>
      </c>
      <c r="P83">
        <f t="shared" si="42"/>
        <v>3.6634977105220963</v>
      </c>
      <c r="Q83">
        <f t="shared" si="43"/>
        <v>7.650109736131705E-2</v>
      </c>
      <c r="R83">
        <f t="shared" si="44"/>
        <v>4.7892917469158885E-2</v>
      </c>
      <c r="S83">
        <f t="shared" si="45"/>
        <v>226.11486069818952</v>
      </c>
      <c r="T83">
        <f t="shared" si="46"/>
        <v>34.508026839002227</v>
      </c>
      <c r="U83">
        <f t="shared" si="47"/>
        <v>34.401325</v>
      </c>
      <c r="V83">
        <f t="shared" si="48"/>
        <v>5.4637891786119832</v>
      </c>
      <c r="W83">
        <f t="shared" si="49"/>
        <v>70.348588284169665</v>
      </c>
      <c r="X83">
        <f t="shared" si="50"/>
        <v>3.7015614428062427</v>
      </c>
      <c r="Y83">
        <f t="shared" si="51"/>
        <v>5.2617423221827382</v>
      </c>
      <c r="Z83">
        <f t="shared" si="52"/>
        <v>1.7622277358057405</v>
      </c>
      <c r="AA83">
        <f t="shared" si="53"/>
        <v>-61.829999826809953</v>
      </c>
      <c r="AB83">
        <f t="shared" si="54"/>
        <v>-133.47982263759602</v>
      </c>
      <c r="AC83">
        <f t="shared" si="55"/>
        <v>-8.4317097165859298</v>
      </c>
      <c r="AD83">
        <f t="shared" si="56"/>
        <v>22.373328517197621</v>
      </c>
      <c r="AE83">
        <f t="shared" si="57"/>
        <v>33.503106442616385</v>
      </c>
      <c r="AF83">
        <f t="shared" si="58"/>
        <v>1.4951226489107134</v>
      </c>
      <c r="AG83">
        <f t="shared" si="59"/>
        <v>10.363251167276749</v>
      </c>
      <c r="AH83">
        <v>455.82121876581232</v>
      </c>
      <c r="AI83">
        <v>444.61353939393939</v>
      </c>
      <c r="AJ83">
        <v>1.709064798458175</v>
      </c>
      <c r="AK83">
        <v>65.005134469624949</v>
      </c>
      <c r="AL83">
        <f t="shared" si="60"/>
        <v>1.4020408123993187</v>
      </c>
      <c r="AM83">
        <v>36.172138162489127</v>
      </c>
      <c r="AN83">
        <v>36.731944705882341</v>
      </c>
      <c r="AO83">
        <v>2.1812503436393241E-4</v>
      </c>
      <c r="AP83">
        <v>88.433336690688336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46919.872587329715</v>
      </c>
      <c r="AV83">
        <f t="shared" si="64"/>
        <v>1200.00125</v>
      </c>
      <c r="AW83">
        <f t="shared" si="65"/>
        <v>1025.9257449213417</v>
      </c>
      <c r="AX83">
        <f t="shared" si="66"/>
        <v>0.85493723020816992</v>
      </c>
      <c r="AY83">
        <f t="shared" si="67"/>
        <v>0.18842885430176803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1669841718.1875</v>
      </c>
      <c r="BF83">
        <v>425.29225000000002</v>
      </c>
      <c r="BG83">
        <v>439.47262499999999</v>
      </c>
      <c r="BH83">
        <v>36.744787500000001</v>
      </c>
      <c r="BI83">
        <v>36.146574999999999</v>
      </c>
      <c r="BJ83">
        <v>428.91912500000001</v>
      </c>
      <c r="BK83">
        <v>36.610399999999998</v>
      </c>
      <c r="BL83">
        <v>650.01962499999991</v>
      </c>
      <c r="BM83">
        <v>100.637125</v>
      </c>
      <c r="BN83">
        <v>9.9923562500000007E-2</v>
      </c>
      <c r="BO83">
        <v>33.725499999999997</v>
      </c>
      <c r="BP83">
        <v>34.401325</v>
      </c>
      <c r="BQ83">
        <v>999.9</v>
      </c>
      <c r="BR83">
        <v>0</v>
      </c>
      <c r="BS83">
        <v>0</v>
      </c>
      <c r="BT83">
        <v>8988.0499999999993</v>
      </c>
      <c r="BU83">
        <v>0</v>
      </c>
      <c r="BV83">
        <v>168.67449999999999</v>
      </c>
      <c r="BW83">
        <v>-14.180474999999999</v>
      </c>
      <c r="BX83">
        <v>441.515625</v>
      </c>
      <c r="BY83">
        <v>455.95387499999998</v>
      </c>
      <c r="BZ83">
        <v>0.59819112500000005</v>
      </c>
      <c r="CA83">
        <v>439.47262499999999</v>
      </c>
      <c r="CB83">
        <v>36.146574999999999</v>
      </c>
      <c r="CC83">
        <v>3.69789375</v>
      </c>
      <c r="CD83">
        <v>3.63769125</v>
      </c>
      <c r="CE83">
        <v>27.556812499999999</v>
      </c>
      <c r="CF83">
        <v>27.276462500000001</v>
      </c>
      <c r="CG83">
        <v>1200.00125</v>
      </c>
      <c r="CH83">
        <v>0.50000874999999989</v>
      </c>
      <c r="CI83">
        <v>0.49999125</v>
      </c>
      <c r="CJ83">
        <v>0</v>
      </c>
      <c r="CK83">
        <v>919.02125000000001</v>
      </c>
      <c r="CL83">
        <v>4.9990899999999998</v>
      </c>
      <c r="CM83">
        <v>9509.4087500000005</v>
      </c>
      <c r="CN83">
        <v>9557.9075000000012</v>
      </c>
      <c r="CO83">
        <v>44.5</v>
      </c>
      <c r="CP83">
        <v>46.304250000000003</v>
      </c>
      <c r="CQ83">
        <v>45.311999999999998</v>
      </c>
      <c r="CR83">
        <v>45.405999999999999</v>
      </c>
      <c r="CS83">
        <v>45.819875000000003</v>
      </c>
      <c r="CT83">
        <v>597.51250000000005</v>
      </c>
      <c r="CU83">
        <v>597.49</v>
      </c>
      <c r="CV83">
        <v>0</v>
      </c>
      <c r="CW83">
        <v>1669841730.2</v>
      </c>
      <c r="CX83">
        <v>0</v>
      </c>
      <c r="CY83">
        <v>1669837671.5999999</v>
      </c>
      <c r="CZ83" t="s">
        <v>356</v>
      </c>
      <c r="DA83">
        <v>1669837671.5999999</v>
      </c>
      <c r="DB83">
        <v>1669837668.5999999</v>
      </c>
      <c r="DC83">
        <v>3</v>
      </c>
      <c r="DD83">
        <v>-1.2E-2</v>
      </c>
      <c r="DE83">
        <v>-1E-3</v>
      </c>
      <c r="DF83">
        <v>-3.61</v>
      </c>
      <c r="DG83">
        <v>0.13400000000000001</v>
      </c>
      <c r="DH83">
        <v>415</v>
      </c>
      <c r="DI83">
        <v>36</v>
      </c>
      <c r="DJ83">
        <v>0.51</v>
      </c>
      <c r="DK83">
        <v>0.24</v>
      </c>
      <c r="DL83">
        <v>-13.965272499999999</v>
      </c>
      <c r="DM83">
        <v>-2.019087804878049</v>
      </c>
      <c r="DN83">
        <v>0.1998350069275901</v>
      </c>
      <c r="DO83">
        <v>0</v>
      </c>
      <c r="DP83">
        <v>0.56905514999999995</v>
      </c>
      <c r="DQ83">
        <v>-1.513229268292768E-2</v>
      </c>
      <c r="DR83">
        <v>2.8419334800052931E-2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3.29461</v>
      </c>
      <c r="EB83">
        <v>2.62514</v>
      </c>
      <c r="EC83">
        <v>0.103284</v>
      </c>
      <c r="ED83">
        <v>0.10434499999999999</v>
      </c>
      <c r="EE83">
        <v>0.145536</v>
      </c>
      <c r="EF83">
        <v>0.14230499999999999</v>
      </c>
      <c r="EG83">
        <v>27070.400000000001</v>
      </c>
      <c r="EH83">
        <v>27512.799999999999</v>
      </c>
      <c r="EI83">
        <v>28093.599999999999</v>
      </c>
      <c r="EJ83">
        <v>29577.599999999999</v>
      </c>
      <c r="EK83">
        <v>33022.400000000001</v>
      </c>
      <c r="EL83">
        <v>35215</v>
      </c>
      <c r="EM83">
        <v>39648.9</v>
      </c>
      <c r="EN83">
        <v>42276.9</v>
      </c>
      <c r="EO83">
        <v>2.1839300000000001</v>
      </c>
      <c r="EP83">
        <v>2.1402999999999999</v>
      </c>
      <c r="EQ83">
        <v>0.14931700000000001</v>
      </c>
      <c r="ER83">
        <v>0</v>
      </c>
      <c r="ES83">
        <v>31.986000000000001</v>
      </c>
      <c r="ET83">
        <v>999.9</v>
      </c>
      <c r="EU83">
        <v>68.2</v>
      </c>
      <c r="EV83">
        <v>36.9</v>
      </c>
      <c r="EW83">
        <v>42.495800000000003</v>
      </c>
      <c r="EX83">
        <v>57.296300000000002</v>
      </c>
      <c r="EY83">
        <v>-3.0689099999999998</v>
      </c>
      <c r="EZ83">
        <v>2</v>
      </c>
      <c r="FA83">
        <v>0.63397400000000004</v>
      </c>
      <c r="FB83">
        <v>0.92446899999999999</v>
      </c>
      <c r="FC83">
        <v>20.269600000000001</v>
      </c>
      <c r="FD83">
        <v>5.2166899999999998</v>
      </c>
      <c r="FE83">
        <v>12.0099</v>
      </c>
      <c r="FF83">
        <v>4.98665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1.86429</v>
      </c>
      <c r="FO83">
        <v>1.8603499999999999</v>
      </c>
      <c r="FP83">
        <v>1.8610800000000001</v>
      </c>
      <c r="FQ83">
        <v>1.86019</v>
      </c>
      <c r="FR83">
        <v>1.86188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-3.633</v>
      </c>
      <c r="GH83">
        <v>0.13439999999999999</v>
      </c>
      <c r="GI83">
        <v>-2.8021434710705861</v>
      </c>
      <c r="GJ83">
        <v>-2.3075681364705448E-3</v>
      </c>
      <c r="GK83">
        <v>1.0095546511955911E-6</v>
      </c>
      <c r="GL83">
        <v>-2.6335145029951209E-10</v>
      </c>
      <c r="GM83">
        <v>0.1343800000000073</v>
      </c>
      <c r="GN83">
        <v>0</v>
      </c>
      <c r="GO83">
        <v>0</v>
      </c>
      <c r="GP83">
        <v>0</v>
      </c>
      <c r="GQ83">
        <v>4</v>
      </c>
      <c r="GR83">
        <v>2088</v>
      </c>
      <c r="GS83">
        <v>5</v>
      </c>
      <c r="GT83">
        <v>35</v>
      </c>
      <c r="GU83">
        <v>67.5</v>
      </c>
      <c r="GV83">
        <v>67.5</v>
      </c>
      <c r="GW83">
        <v>1.4611799999999999</v>
      </c>
      <c r="GX83">
        <v>2.5805699999999998</v>
      </c>
      <c r="GY83">
        <v>2.04834</v>
      </c>
      <c r="GZ83">
        <v>2.6171899999999999</v>
      </c>
      <c r="HA83">
        <v>2.1972700000000001</v>
      </c>
      <c r="HB83">
        <v>2.34009</v>
      </c>
      <c r="HC83">
        <v>41.378100000000003</v>
      </c>
      <c r="HD83">
        <v>13.8956</v>
      </c>
      <c r="HE83">
        <v>18</v>
      </c>
      <c r="HF83">
        <v>694.25</v>
      </c>
      <c r="HG83">
        <v>731.30899999999997</v>
      </c>
      <c r="HH83">
        <v>31.0002</v>
      </c>
      <c r="HI83">
        <v>35.252499999999998</v>
      </c>
      <c r="HJ83">
        <v>29.9998</v>
      </c>
      <c r="HK83">
        <v>35.213200000000001</v>
      </c>
      <c r="HL83">
        <v>35.224299999999999</v>
      </c>
      <c r="HM83">
        <v>29.235700000000001</v>
      </c>
      <c r="HN83">
        <v>20.044699999999999</v>
      </c>
      <c r="HO83">
        <v>100</v>
      </c>
      <c r="HP83">
        <v>31</v>
      </c>
      <c r="HQ83">
        <v>458.16300000000001</v>
      </c>
      <c r="HR83">
        <v>36.070500000000003</v>
      </c>
      <c r="HS83">
        <v>98.984700000000004</v>
      </c>
      <c r="HT83">
        <v>98.0364</v>
      </c>
    </row>
    <row r="84" spans="1:228" x14ac:dyDescent="0.2">
      <c r="A84">
        <v>69</v>
      </c>
      <c r="B84">
        <v>1669841724.5</v>
      </c>
      <c r="C84">
        <v>271.5</v>
      </c>
      <c r="D84" t="s">
        <v>496</v>
      </c>
      <c r="E84" t="s">
        <v>497</v>
      </c>
      <c r="F84">
        <v>4</v>
      </c>
      <c r="G84">
        <v>1669841722.5</v>
      </c>
      <c r="H84">
        <f t="shared" si="34"/>
        <v>1.3519072755566353E-3</v>
      </c>
      <c r="I84">
        <f t="shared" si="35"/>
        <v>1.3519072755566353</v>
      </c>
      <c r="J84">
        <f t="shared" si="36"/>
        <v>10.635470664049455</v>
      </c>
      <c r="K84">
        <f t="shared" si="37"/>
        <v>432.42157142857138</v>
      </c>
      <c r="L84">
        <f t="shared" si="38"/>
        <v>192.68683033509998</v>
      </c>
      <c r="M84">
        <f t="shared" si="39"/>
        <v>19.411116331961686</v>
      </c>
      <c r="N84">
        <f t="shared" si="40"/>
        <v>43.561801358463988</v>
      </c>
      <c r="O84">
        <f t="shared" si="41"/>
        <v>7.4514571144697894E-2</v>
      </c>
      <c r="P84">
        <f t="shared" si="42"/>
        <v>3.6666710231316588</v>
      </c>
      <c r="Q84">
        <f t="shared" si="43"/>
        <v>7.3683424537100001E-2</v>
      </c>
      <c r="R84">
        <f t="shared" si="44"/>
        <v>4.6126042941418879E-2</v>
      </c>
      <c r="S84">
        <f t="shared" si="45"/>
        <v>226.11482237685581</v>
      </c>
      <c r="T84">
        <f t="shared" si="46"/>
        <v>34.511243534110129</v>
      </c>
      <c r="U84">
        <f t="shared" si="47"/>
        <v>34.400328571428567</v>
      </c>
      <c r="V84">
        <f t="shared" si="48"/>
        <v>5.4634863876751938</v>
      </c>
      <c r="W84">
        <f t="shared" si="49"/>
        <v>70.330492116924162</v>
      </c>
      <c r="X84">
        <f t="shared" si="50"/>
        <v>3.6992296181826978</v>
      </c>
      <c r="Y84">
        <f t="shared" si="51"/>
        <v>5.2597806539342047</v>
      </c>
      <c r="Z84">
        <f t="shared" si="52"/>
        <v>1.764256769492496</v>
      </c>
      <c r="AA84">
        <f t="shared" si="53"/>
        <v>-59.619110852047619</v>
      </c>
      <c r="AB84">
        <f t="shared" si="54"/>
        <v>-134.71726272766887</v>
      </c>
      <c r="AC84">
        <f t="shared" si="55"/>
        <v>-8.5021936953969863</v>
      </c>
      <c r="AD84">
        <f t="shared" si="56"/>
        <v>23.27625510174235</v>
      </c>
      <c r="AE84">
        <f t="shared" si="57"/>
        <v>33.805836915671435</v>
      </c>
      <c r="AF84">
        <f t="shared" si="58"/>
        <v>1.4626616776642822</v>
      </c>
      <c r="AG84">
        <f t="shared" si="59"/>
        <v>10.635470664049455</v>
      </c>
      <c r="AH84">
        <v>462.8159716193552</v>
      </c>
      <c r="AI84">
        <v>451.47353939393952</v>
      </c>
      <c r="AJ84">
        <v>1.7131962314952749</v>
      </c>
      <c r="AK84">
        <v>65.005134469624949</v>
      </c>
      <c r="AL84">
        <f t="shared" si="60"/>
        <v>1.3519072755566353</v>
      </c>
      <c r="AM84">
        <v>36.138919296732332</v>
      </c>
      <c r="AN84">
        <v>36.712713529411758</v>
      </c>
      <c r="AO84">
        <v>-6.1156416228946124E-3</v>
      </c>
      <c r="AP84">
        <v>88.433336690688336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46977.399474603531</v>
      </c>
      <c r="AV84">
        <f t="shared" si="64"/>
        <v>1200.002857142857</v>
      </c>
      <c r="AW84">
        <f t="shared" si="65"/>
        <v>1025.9269421641736</v>
      </c>
      <c r="AX84">
        <f t="shared" si="66"/>
        <v>0.85493708290566173</v>
      </c>
      <c r="AY84">
        <f t="shared" si="67"/>
        <v>0.18842857000792745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1669841722.5</v>
      </c>
      <c r="BF84">
        <v>432.42157142857138</v>
      </c>
      <c r="BG84">
        <v>446.72742857142862</v>
      </c>
      <c r="BH84">
        <v>36.720857142857142</v>
      </c>
      <c r="BI84">
        <v>36.135571428571417</v>
      </c>
      <c r="BJ84">
        <v>436.05985714285708</v>
      </c>
      <c r="BK84">
        <v>36.586457142857142</v>
      </c>
      <c r="BL84">
        <v>649.96785714285704</v>
      </c>
      <c r="BM84">
        <v>100.63928571428571</v>
      </c>
      <c r="BN84">
        <v>9.9910100000000002E-2</v>
      </c>
      <c r="BO84">
        <v>33.718828571428567</v>
      </c>
      <c r="BP84">
        <v>34.400328571428567</v>
      </c>
      <c r="BQ84">
        <v>999.89999999999986</v>
      </c>
      <c r="BR84">
        <v>0</v>
      </c>
      <c r="BS84">
        <v>0</v>
      </c>
      <c r="BT84">
        <v>8998.8428571428558</v>
      </c>
      <c r="BU84">
        <v>0</v>
      </c>
      <c r="BV84">
        <v>165.93985714285711</v>
      </c>
      <c r="BW84">
        <v>-14.3057</v>
      </c>
      <c r="BX84">
        <v>448.90557142857142</v>
      </c>
      <c r="BY84">
        <v>463.47514285714288</v>
      </c>
      <c r="BZ84">
        <v>0.58525785714285716</v>
      </c>
      <c r="CA84">
        <v>446.72742857142862</v>
      </c>
      <c r="CB84">
        <v>36.135571428571417</v>
      </c>
      <c r="CC84">
        <v>3.6955528571428569</v>
      </c>
      <c r="CD84">
        <v>3.6366542857142861</v>
      </c>
      <c r="CE84">
        <v>27.545999999999999</v>
      </c>
      <c r="CF84">
        <v>27.271599999999999</v>
      </c>
      <c r="CG84">
        <v>1200.002857142857</v>
      </c>
      <c r="CH84">
        <v>0.50001400000000007</v>
      </c>
      <c r="CI84">
        <v>0.49998599999999987</v>
      </c>
      <c r="CJ84">
        <v>0</v>
      </c>
      <c r="CK84">
        <v>919.77742857142846</v>
      </c>
      <c r="CL84">
        <v>4.9990899999999998</v>
      </c>
      <c r="CM84">
        <v>9515.91</v>
      </c>
      <c r="CN84">
        <v>9557.9228571428575</v>
      </c>
      <c r="CO84">
        <v>44.5</v>
      </c>
      <c r="CP84">
        <v>46.25</v>
      </c>
      <c r="CQ84">
        <v>45.311999999999998</v>
      </c>
      <c r="CR84">
        <v>45.392714285714291</v>
      </c>
      <c r="CS84">
        <v>45.811999999999998</v>
      </c>
      <c r="CT84">
        <v>597.51857142857148</v>
      </c>
      <c r="CU84">
        <v>597.48428571428565</v>
      </c>
      <c r="CV84">
        <v>0</v>
      </c>
      <c r="CW84">
        <v>1669841733.8</v>
      </c>
      <c r="CX84">
        <v>0</v>
      </c>
      <c r="CY84">
        <v>1669837671.5999999</v>
      </c>
      <c r="CZ84" t="s">
        <v>356</v>
      </c>
      <c r="DA84">
        <v>1669837671.5999999</v>
      </c>
      <c r="DB84">
        <v>1669837668.5999999</v>
      </c>
      <c r="DC84">
        <v>3</v>
      </c>
      <c r="DD84">
        <v>-1.2E-2</v>
      </c>
      <c r="DE84">
        <v>-1E-3</v>
      </c>
      <c r="DF84">
        <v>-3.61</v>
      </c>
      <c r="DG84">
        <v>0.13400000000000001</v>
      </c>
      <c r="DH84">
        <v>415</v>
      </c>
      <c r="DI84">
        <v>36</v>
      </c>
      <c r="DJ84">
        <v>0.51</v>
      </c>
      <c r="DK84">
        <v>0.24</v>
      </c>
      <c r="DL84">
        <v>-14.090070000000001</v>
      </c>
      <c r="DM84">
        <v>-1.7255549718573979</v>
      </c>
      <c r="DN84">
        <v>0.17239716819019971</v>
      </c>
      <c r="DO84">
        <v>0</v>
      </c>
      <c r="DP84">
        <v>0.5682221999999999</v>
      </c>
      <c r="DQ84">
        <v>0.12867190243902379</v>
      </c>
      <c r="DR84">
        <v>2.7861772671709171E-2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3.2947099999999998</v>
      </c>
      <c r="EB84">
        <v>2.6252200000000001</v>
      </c>
      <c r="EC84">
        <v>0.104478</v>
      </c>
      <c r="ED84">
        <v>0.105534</v>
      </c>
      <c r="EE84">
        <v>0.14547299999999999</v>
      </c>
      <c r="EF84">
        <v>0.14230300000000001</v>
      </c>
      <c r="EG84">
        <v>27034.3</v>
      </c>
      <c r="EH84">
        <v>27476.3</v>
      </c>
      <c r="EI84">
        <v>28093.599999999999</v>
      </c>
      <c r="EJ84">
        <v>29577.7</v>
      </c>
      <c r="EK84">
        <v>33024.6</v>
      </c>
      <c r="EL84">
        <v>35215</v>
      </c>
      <c r="EM84">
        <v>39648.6</v>
      </c>
      <c r="EN84">
        <v>42276.7</v>
      </c>
      <c r="EO84">
        <v>2.1838500000000001</v>
      </c>
      <c r="EP84">
        <v>2.1402999999999999</v>
      </c>
      <c r="EQ84">
        <v>0.14875099999999999</v>
      </c>
      <c r="ER84">
        <v>0</v>
      </c>
      <c r="ES84">
        <v>31.981300000000001</v>
      </c>
      <c r="ET84">
        <v>999.9</v>
      </c>
      <c r="EU84">
        <v>68.2</v>
      </c>
      <c r="EV84">
        <v>36.9</v>
      </c>
      <c r="EW84">
        <v>42.498199999999997</v>
      </c>
      <c r="EX84">
        <v>57.146299999999997</v>
      </c>
      <c r="EY84">
        <v>-2.9887800000000002</v>
      </c>
      <c r="EZ84">
        <v>2</v>
      </c>
      <c r="FA84">
        <v>0.63347600000000004</v>
      </c>
      <c r="FB84">
        <v>0.92399200000000004</v>
      </c>
      <c r="FC84">
        <v>20.269600000000001</v>
      </c>
      <c r="FD84">
        <v>5.2168400000000004</v>
      </c>
      <c r="FE84">
        <v>12.0099</v>
      </c>
      <c r="FF84">
        <v>4.9866000000000001</v>
      </c>
      <c r="FG84">
        <v>3.2846299999999999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1.86429</v>
      </c>
      <c r="FO84">
        <v>1.8603499999999999</v>
      </c>
      <c r="FP84">
        <v>1.86111</v>
      </c>
      <c r="FQ84">
        <v>1.86019</v>
      </c>
      <c r="FR84">
        <v>1.86188</v>
      </c>
      <c r="FS84">
        <v>1.85839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-3.6440000000000001</v>
      </c>
      <c r="GH84">
        <v>0.13439999999999999</v>
      </c>
      <c r="GI84">
        <v>-2.8021434710705861</v>
      </c>
      <c r="GJ84">
        <v>-2.3075681364705448E-3</v>
      </c>
      <c r="GK84">
        <v>1.0095546511955911E-6</v>
      </c>
      <c r="GL84">
        <v>-2.6335145029951209E-10</v>
      </c>
      <c r="GM84">
        <v>0.1343800000000073</v>
      </c>
      <c r="GN84">
        <v>0</v>
      </c>
      <c r="GO84">
        <v>0</v>
      </c>
      <c r="GP84">
        <v>0</v>
      </c>
      <c r="GQ84">
        <v>4</v>
      </c>
      <c r="GR84">
        <v>2088</v>
      </c>
      <c r="GS84">
        <v>5</v>
      </c>
      <c r="GT84">
        <v>35</v>
      </c>
      <c r="GU84">
        <v>67.5</v>
      </c>
      <c r="GV84">
        <v>67.599999999999994</v>
      </c>
      <c r="GW84">
        <v>1.47827</v>
      </c>
      <c r="GX84">
        <v>2.5781200000000002</v>
      </c>
      <c r="GY84">
        <v>2.04834</v>
      </c>
      <c r="GZ84">
        <v>2.6171899999999999</v>
      </c>
      <c r="HA84">
        <v>2.1972700000000001</v>
      </c>
      <c r="HB84">
        <v>2.34131</v>
      </c>
      <c r="HC84">
        <v>41.378100000000003</v>
      </c>
      <c r="HD84">
        <v>13.904400000000001</v>
      </c>
      <c r="HE84">
        <v>18</v>
      </c>
      <c r="HF84">
        <v>694.14499999999998</v>
      </c>
      <c r="HG84">
        <v>731.27099999999996</v>
      </c>
      <c r="HH84">
        <v>31</v>
      </c>
      <c r="HI84">
        <v>35.2483</v>
      </c>
      <c r="HJ84">
        <v>29.999700000000001</v>
      </c>
      <c r="HK84">
        <v>35.209099999999999</v>
      </c>
      <c r="HL84">
        <v>35.2211</v>
      </c>
      <c r="HM84">
        <v>29.588999999999999</v>
      </c>
      <c r="HN84">
        <v>20.044699999999999</v>
      </c>
      <c r="HO84">
        <v>100</v>
      </c>
      <c r="HP84">
        <v>31</v>
      </c>
      <c r="HQ84">
        <v>464.84100000000001</v>
      </c>
      <c r="HR84">
        <v>36.077500000000001</v>
      </c>
      <c r="HS84">
        <v>98.984200000000001</v>
      </c>
      <c r="HT84">
        <v>98.036100000000005</v>
      </c>
    </row>
    <row r="85" spans="1:228" x14ac:dyDescent="0.2">
      <c r="A85">
        <v>70</v>
      </c>
      <c r="B85">
        <v>1669841728.5</v>
      </c>
      <c r="C85">
        <v>275.5</v>
      </c>
      <c r="D85" t="s">
        <v>498</v>
      </c>
      <c r="E85" t="s">
        <v>499</v>
      </c>
      <c r="F85">
        <v>4</v>
      </c>
      <c r="G85">
        <v>1669841726.1875</v>
      </c>
      <c r="H85">
        <f t="shared" si="34"/>
        <v>1.3202660338484361E-3</v>
      </c>
      <c r="I85">
        <f t="shared" si="35"/>
        <v>1.320266033848436</v>
      </c>
      <c r="J85">
        <f t="shared" si="36"/>
        <v>10.649838655477396</v>
      </c>
      <c r="K85">
        <f t="shared" si="37"/>
        <v>438.53550000000001</v>
      </c>
      <c r="L85">
        <f t="shared" si="38"/>
        <v>193.54905426927871</v>
      </c>
      <c r="M85">
        <f t="shared" si="39"/>
        <v>19.497672921473356</v>
      </c>
      <c r="N85">
        <f t="shared" si="40"/>
        <v>44.177026727078946</v>
      </c>
      <c r="O85">
        <f t="shared" si="41"/>
        <v>7.2962798514019503E-2</v>
      </c>
      <c r="P85">
        <f t="shared" si="42"/>
        <v>3.6655634176815575</v>
      </c>
      <c r="Q85">
        <f t="shared" si="43"/>
        <v>7.2165471113551788E-2</v>
      </c>
      <c r="R85">
        <f t="shared" si="44"/>
        <v>4.5174329976617807E-2</v>
      </c>
      <c r="S85">
        <f t="shared" si="45"/>
        <v>226.1137916089825</v>
      </c>
      <c r="T85">
        <f t="shared" si="46"/>
        <v>34.513480477734873</v>
      </c>
      <c r="U85">
        <f t="shared" si="47"/>
        <v>34.378262499999998</v>
      </c>
      <c r="V85">
        <f t="shared" si="48"/>
        <v>5.4567847712647923</v>
      </c>
      <c r="W85">
        <f t="shared" si="49"/>
        <v>70.316380001920166</v>
      </c>
      <c r="X85">
        <f t="shared" si="50"/>
        <v>3.6975306185433996</v>
      </c>
      <c r="Y85">
        <f t="shared" si="51"/>
        <v>5.2584200415926263</v>
      </c>
      <c r="Z85">
        <f t="shared" si="52"/>
        <v>1.7592541527213927</v>
      </c>
      <c r="AA85">
        <f t="shared" si="53"/>
        <v>-58.223732092716027</v>
      </c>
      <c r="AB85">
        <f t="shared" si="54"/>
        <v>-131.23060681870103</v>
      </c>
      <c r="AC85">
        <f t="shared" si="55"/>
        <v>-8.28356774721588</v>
      </c>
      <c r="AD85">
        <f t="shared" si="56"/>
        <v>28.375884950349558</v>
      </c>
      <c r="AE85">
        <f t="shared" si="57"/>
        <v>33.976639394397814</v>
      </c>
      <c r="AF85">
        <f t="shared" si="58"/>
        <v>1.4259446679165424</v>
      </c>
      <c r="AG85">
        <f t="shared" si="59"/>
        <v>10.649838655477396</v>
      </c>
      <c r="AH85">
        <v>469.78684727595407</v>
      </c>
      <c r="AI85">
        <v>458.37761212121222</v>
      </c>
      <c r="AJ85">
        <v>1.72883271176169</v>
      </c>
      <c r="AK85">
        <v>65.005134469624949</v>
      </c>
      <c r="AL85">
        <f t="shared" si="60"/>
        <v>1.320266033848436</v>
      </c>
      <c r="AM85">
        <v>36.134979747474233</v>
      </c>
      <c r="AN85">
        <v>36.700739999999989</v>
      </c>
      <c r="AO85">
        <v>-6.9864240793800743E-3</v>
      </c>
      <c r="AP85">
        <v>88.433336690688336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46958.377972346047</v>
      </c>
      <c r="AV85">
        <f t="shared" si="64"/>
        <v>1199.9974999999999</v>
      </c>
      <c r="AW85">
        <f t="shared" si="65"/>
        <v>1025.922351092737</v>
      </c>
      <c r="AX85">
        <f t="shared" si="66"/>
        <v>0.85493707369618444</v>
      </c>
      <c r="AY85">
        <f t="shared" si="67"/>
        <v>0.18842855223363592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1669841726.1875</v>
      </c>
      <c r="BF85">
        <v>438.53550000000001</v>
      </c>
      <c r="BG85">
        <v>452.90800000000002</v>
      </c>
      <c r="BH85">
        <v>36.704562499999987</v>
      </c>
      <c r="BI85">
        <v>36.134012499999997</v>
      </c>
      <c r="BJ85">
        <v>442.18349999999998</v>
      </c>
      <c r="BK85">
        <v>36.570174999999999</v>
      </c>
      <c r="BL85">
        <v>650.02825000000007</v>
      </c>
      <c r="BM85">
        <v>100.637625</v>
      </c>
      <c r="BN85">
        <v>0.1000045125</v>
      </c>
      <c r="BO85">
        <v>33.714200000000012</v>
      </c>
      <c r="BP85">
        <v>34.378262499999998</v>
      </c>
      <c r="BQ85">
        <v>999.9</v>
      </c>
      <c r="BR85">
        <v>0</v>
      </c>
      <c r="BS85">
        <v>0</v>
      </c>
      <c r="BT85">
        <v>8995.15625</v>
      </c>
      <c r="BU85">
        <v>0</v>
      </c>
      <c r="BV85">
        <v>165.191125</v>
      </c>
      <c r="BW85">
        <v>-14.372425</v>
      </c>
      <c r="BX85">
        <v>455.245</v>
      </c>
      <c r="BY85">
        <v>469.88687499999997</v>
      </c>
      <c r="BZ85">
        <v>0.57055762499999996</v>
      </c>
      <c r="CA85">
        <v>452.90800000000002</v>
      </c>
      <c r="CB85">
        <v>36.134012499999997</v>
      </c>
      <c r="CC85">
        <v>3.6938612499999999</v>
      </c>
      <c r="CD85">
        <v>3.6364424999999998</v>
      </c>
      <c r="CE85">
        <v>27.538137500000001</v>
      </c>
      <c r="CF85">
        <v>27.270600000000002</v>
      </c>
      <c r="CG85">
        <v>1199.9974999999999</v>
      </c>
      <c r="CH85">
        <v>0.50001399999999996</v>
      </c>
      <c r="CI85">
        <v>0.49998599999999999</v>
      </c>
      <c r="CJ85">
        <v>0</v>
      </c>
      <c r="CK85">
        <v>920.40237500000001</v>
      </c>
      <c r="CL85">
        <v>4.9990899999999998</v>
      </c>
      <c r="CM85">
        <v>9522.0024999999987</v>
      </c>
      <c r="CN85">
        <v>9557.8912500000006</v>
      </c>
      <c r="CO85">
        <v>44.5</v>
      </c>
      <c r="CP85">
        <v>46.25</v>
      </c>
      <c r="CQ85">
        <v>45.311999999999998</v>
      </c>
      <c r="CR85">
        <v>45.375</v>
      </c>
      <c r="CS85">
        <v>45.811999999999998</v>
      </c>
      <c r="CT85">
        <v>597.5162499999999</v>
      </c>
      <c r="CU85">
        <v>597.48125000000005</v>
      </c>
      <c r="CV85">
        <v>0</v>
      </c>
      <c r="CW85">
        <v>1669841738</v>
      </c>
      <c r="CX85">
        <v>0</v>
      </c>
      <c r="CY85">
        <v>1669837671.5999999</v>
      </c>
      <c r="CZ85" t="s">
        <v>356</v>
      </c>
      <c r="DA85">
        <v>1669837671.5999999</v>
      </c>
      <c r="DB85">
        <v>1669837668.5999999</v>
      </c>
      <c r="DC85">
        <v>3</v>
      </c>
      <c r="DD85">
        <v>-1.2E-2</v>
      </c>
      <c r="DE85">
        <v>-1E-3</v>
      </c>
      <c r="DF85">
        <v>-3.61</v>
      </c>
      <c r="DG85">
        <v>0.13400000000000001</v>
      </c>
      <c r="DH85">
        <v>415</v>
      </c>
      <c r="DI85">
        <v>36</v>
      </c>
      <c r="DJ85">
        <v>0.51</v>
      </c>
      <c r="DK85">
        <v>0.24</v>
      </c>
      <c r="DL85">
        <v>-14.200407500000001</v>
      </c>
      <c r="DM85">
        <v>-1.3823831144464891</v>
      </c>
      <c r="DN85">
        <v>0.1395110450600596</v>
      </c>
      <c r="DO85">
        <v>0</v>
      </c>
      <c r="DP85">
        <v>0.56751879999999999</v>
      </c>
      <c r="DQ85">
        <v>0.1576734484052513</v>
      </c>
      <c r="DR85">
        <v>2.771490140267506E-2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3.2947799999999998</v>
      </c>
      <c r="EB85">
        <v>2.6251799999999998</v>
      </c>
      <c r="EC85">
        <v>0.105669</v>
      </c>
      <c r="ED85">
        <v>0.106699</v>
      </c>
      <c r="EE85">
        <v>0.14544599999999999</v>
      </c>
      <c r="EF85">
        <v>0.14229</v>
      </c>
      <c r="EG85">
        <v>26998.7</v>
      </c>
      <c r="EH85">
        <v>27440.2</v>
      </c>
      <c r="EI85">
        <v>28094</v>
      </c>
      <c r="EJ85">
        <v>29577.3</v>
      </c>
      <c r="EK85">
        <v>33026.5</v>
      </c>
      <c r="EL85">
        <v>35215.300000000003</v>
      </c>
      <c r="EM85">
        <v>39649.5</v>
      </c>
      <c r="EN85">
        <v>42276.3</v>
      </c>
      <c r="EO85">
        <v>2.18397</v>
      </c>
      <c r="EP85">
        <v>2.1403799999999999</v>
      </c>
      <c r="EQ85">
        <v>0.14770800000000001</v>
      </c>
      <c r="ER85">
        <v>0</v>
      </c>
      <c r="ES85">
        <v>31.9756</v>
      </c>
      <c r="ET85">
        <v>999.9</v>
      </c>
      <c r="EU85">
        <v>68.2</v>
      </c>
      <c r="EV85">
        <v>36.9</v>
      </c>
      <c r="EW85">
        <v>42.493099999999998</v>
      </c>
      <c r="EX85">
        <v>57.356299999999997</v>
      </c>
      <c r="EY85">
        <v>-3.1490399999999998</v>
      </c>
      <c r="EZ85">
        <v>2</v>
      </c>
      <c r="FA85">
        <v>0.633432</v>
      </c>
      <c r="FB85">
        <v>0.92267699999999997</v>
      </c>
      <c r="FC85">
        <v>20.269400000000001</v>
      </c>
      <c r="FD85">
        <v>5.2159399999999998</v>
      </c>
      <c r="FE85">
        <v>12.0099</v>
      </c>
      <c r="FF85">
        <v>4.9862000000000002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1.86219</v>
      </c>
      <c r="FN85">
        <v>1.86429</v>
      </c>
      <c r="FO85">
        <v>1.8603400000000001</v>
      </c>
      <c r="FP85">
        <v>1.8611</v>
      </c>
      <c r="FQ85">
        <v>1.8602000000000001</v>
      </c>
      <c r="FR85">
        <v>1.86189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-3.6539999999999999</v>
      </c>
      <c r="GH85">
        <v>0.13439999999999999</v>
      </c>
      <c r="GI85">
        <v>-2.8021434710705861</v>
      </c>
      <c r="GJ85">
        <v>-2.3075681364705448E-3</v>
      </c>
      <c r="GK85">
        <v>1.0095546511955911E-6</v>
      </c>
      <c r="GL85">
        <v>-2.6335145029951209E-10</v>
      </c>
      <c r="GM85">
        <v>0.1343800000000073</v>
      </c>
      <c r="GN85">
        <v>0</v>
      </c>
      <c r="GO85">
        <v>0</v>
      </c>
      <c r="GP85">
        <v>0</v>
      </c>
      <c r="GQ85">
        <v>4</v>
      </c>
      <c r="GR85">
        <v>2088</v>
      </c>
      <c r="GS85">
        <v>5</v>
      </c>
      <c r="GT85">
        <v>35</v>
      </c>
      <c r="GU85">
        <v>67.599999999999994</v>
      </c>
      <c r="GV85">
        <v>67.7</v>
      </c>
      <c r="GW85">
        <v>1.49658</v>
      </c>
      <c r="GX85">
        <v>2.5878899999999998</v>
      </c>
      <c r="GY85">
        <v>2.04834</v>
      </c>
      <c r="GZ85">
        <v>2.6184099999999999</v>
      </c>
      <c r="HA85">
        <v>2.1972700000000001</v>
      </c>
      <c r="HB85">
        <v>2.31812</v>
      </c>
      <c r="HC85">
        <v>41.4041</v>
      </c>
      <c r="HD85">
        <v>13.886900000000001</v>
      </c>
      <c r="HE85">
        <v>18</v>
      </c>
      <c r="HF85">
        <v>694.20899999999995</v>
      </c>
      <c r="HG85">
        <v>731.29499999999996</v>
      </c>
      <c r="HH85">
        <v>30.9998</v>
      </c>
      <c r="HI85">
        <v>35.242800000000003</v>
      </c>
      <c r="HJ85">
        <v>29.9998</v>
      </c>
      <c r="HK85">
        <v>35.205300000000001</v>
      </c>
      <c r="HL85">
        <v>35.217100000000002</v>
      </c>
      <c r="HM85">
        <v>29.946400000000001</v>
      </c>
      <c r="HN85">
        <v>20.044699999999999</v>
      </c>
      <c r="HO85">
        <v>100</v>
      </c>
      <c r="HP85">
        <v>31</v>
      </c>
      <c r="HQ85">
        <v>471.52</v>
      </c>
      <c r="HR85">
        <v>36.077399999999997</v>
      </c>
      <c r="HS85">
        <v>98.986099999999993</v>
      </c>
      <c r="HT85">
        <v>98.034999999999997</v>
      </c>
    </row>
    <row r="86" spans="1:228" x14ac:dyDescent="0.2">
      <c r="A86">
        <v>71</v>
      </c>
      <c r="B86">
        <v>1669841732.5</v>
      </c>
      <c r="C86">
        <v>279.5</v>
      </c>
      <c r="D86" t="s">
        <v>500</v>
      </c>
      <c r="E86" t="s">
        <v>501</v>
      </c>
      <c r="F86">
        <v>4</v>
      </c>
      <c r="G86">
        <v>1669841730.5</v>
      </c>
      <c r="H86">
        <f t="shared" si="34"/>
        <v>1.3866432702043245E-3</v>
      </c>
      <c r="I86">
        <f t="shared" si="35"/>
        <v>1.3866432702043245</v>
      </c>
      <c r="J86">
        <f t="shared" si="36"/>
        <v>11.513792416884037</v>
      </c>
      <c r="K86">
        <f t="shared" si="37"/>
        <v>445.59342857142849</v>
      </c>
      <c r="L86">
        <f t="shared" si="38"/>
        <v>194.03178401719137</v>
      </c>
      <c r="M86">
        <f t="shared" si="39"/>
        <v>19.546544897341427</v>
      </c>
      <c r="N86">
        <f t="shared" si="40"/>
        <v>44.888583598035829</v>
      </c>
      <c r="O86">
        <f t="shared" si="41"/>
        <v>7.6809926658543123E-2</v>
      </c>
      <c r="P86">
        <f t="shared" si="42"/>
        <v>3.6604416143313805</v>
      </c>
      <c r="Q86">
        <f t="shared" si="43"/>
        <v>7.5925629376307729E-2</v>
      </c>
      <c r="R86">
        <f t="shared" si="44"/>
        <v>4.7532120551670748E-2</v>
      </c>
      <c r="S86">
        <f t="shared" si="45"/>
        <v>226.11697723399979</v>
      </c>
      <c r="T86">
        <f t="shared" si="46"/>
        <v>34.490526770892522</v>
      </c>
      <c r="U86">
        <f t="shared" si="47"/>
        <v>34.365400000000001</v>
      </c>
      <c r="V86">
        <f t="shared" si="48"/>
        <v>5.452881640430741</v>
      </c>
      <c r="W86">
        <f t="shared" si="49"/>
        <v>70.338631748763063</v>
      </c>
      <c r="X86">
        <f t="shared" si="50"/>
        <v>3.6966190131500141</v>
      </c>
      <c r="Y86">
        <f t="shared" si="51"/>
        <v>5.2554605076107714</v>
      </c>
      <c r="Z86">
        <f t="shared" si="52"/>
        <v>1.7562626272807269</v>
      </c>
      <c r="AA86">
        <f t="shared" si="53"/>
        <v>-61.15096821601071</v>
      </c>
      <c r="AB86">
        <f t="shared" si="54"/>
        <v>-130.49644659752144</v>
      </c>
      <c r="AC86">
        <f t="shared" si="55"/>
        <v>-8.2478274825590034</v>
      </c>
      <c r="AD86">
        <f t="shared" si="56"/>
        <v>26.221734937908622</v>
      </c>
      <c r="AE86">
        <f t="shared" si="57"/>
        <v>34.235672412287087</v>
      </c>
      <c r="AF86">
        <f t="shared" si="58"/>
        <v>1.4164475559793286</v>
      </c>
      <c r="AG86">
        <f t="shared" si="59"/>
        <v>11.513792416884037</v>
      </c>
      <c r="AH86">
        <v>476.6395864649661</v>
      </c>
      <c r="AI86">
        <v>465.07647272727257</v>
      </c>
      <c r="AJ86">
        <v>1.6732362354027039</v>
      </c>
      <c r="AK86">
        <v>65.005134469624949</v>
      </c>
      <c r="AL86">
        <f t="shared" si="60"/>
        <v>1.3866432702043245</v>
      </c>
      <c r="AM86">
        <v>36.132230403284261</v>
      </c>
      <c r="AN86">
        <v>36.691666176470576</v>
      </c>
      <c r="AO86">
        <v>-8.522787504313343E-4</v>
      </c>
      <c r="AP86">
        <v>88.433336690688336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46868.753928404338</v>
      </c>
      <c r="AV86">
        <f t="shared" si="64"/>
        <v>1200.014285714286</v>
      </c>
      <c r="AW86">
        <f t="shared" si="65"/>
        <v>1025.9367135927459</v>
      </c>
      <c r="AX86">
        <f t="shared" si="66"/>
        <v>0.85493708350486552</v>
      </c>
      <c r="AY86">
        <f t="shared" si="67"/>
        <v>0.18842857116439068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1669841730.5</v>
      </c>
      <c r="BF86">
        <v>445.59342857142849</v>
      </c>
      <c r="BG86">
        <v>460.07671428571427</v>
      </c>
      <c r="BH86">
        <v>36.695057142857152</v>
      </c>
      <c r="BI86">
        <v>36.128271428571431</v>
      </c>
      <c r="BJ86">
        <v>449.25214285714293</v>
      </c>
      <c r="BK86">
        <v>36.56071428571429</v>
      </c>
      <c r="BL86">
        <v>649.9937142857143</v>
      </c>
      <c r="BM86">
        <v>100.63885714285711</v>
      </c>
      <c r="BN86">
        <v>0.1000243571428571</v>
      </c>
      <c r="BO86">
        <v>33.704128571428569</v>
      </c>
      <c r="BP86">
        <v>34.365400000000001</v>
      </c>
      <c r="BQ86">
        <v>999.89999999999986</v>
      </c>
      <c r="BR86">
        <v>0</v>
      </c>
      <c r="BS86">
        <v>0</v>
      </c>
      <c r="BT86">
        <v>8977.32</v>
      </c>
      <c r="BU86">
        <v>0</v>
      </c>
      <c r="BV86">
        <v>166.59285714285721</v>
      </c>
      <c r="BW86">
        <v>-14.48348571428571</v>
      </c>
      <c r="BX86">
        <v>462.56728571428567</v>
      </c>
      <c r="BY86">
        <v>477.32157142857147</v>
      </c>
      <c r="BZ86">
        <v>0.56680014285714286</v>
      </c>
      <c r="CA86">
        <v>460.07671428571427</v>
      </c>
      <c r="CB86">
        <v>36.128271428571431</v>
      </c>
      <c r="CC86">
        <v>3.6929500000000002</v>
      </c>
      <c r="CD86">
        <v>3.6359085714285708</v>
      </c>
      <c r="CE86">
        <v>27.53395714285714</v>
      </c>
      <c r="CF86">
        <v>27.26811428571428</v>
      </c>
      <c r="CG86">
        <v>1200.014285714286</v>
      </c>
      <c r="CH86">
        <v>0.50001400000000007</v>
      </c>
      <c r="CI86">
        <v>0.49998599999999987</v>
      </c>
      <c r="CJ86">
        <v>0</v>
      </c>
      <c r="CK86">
        <v>921.23271428571422</v>
      </c>
      <c r="CL86">
        <v>4.9990899999999998</v>
      </c>
      <c r="CM86">
        <v>9530.812857142857</v>
      </c>
      <c r="CN86">
        <v>9558.0342857142859</v>
      </c>
      <c r="CO86">
        <v>44.5</v>
      </c>
      <c r="CP86">
        <v>46.25</v>
      </c>
      <c r="CQ86">
        <v>45.311999999999998</v>
      </c>
      <c r="CR86">
        <v>45.375</v>
      </c>
      <c r="CS86">
        <v>45.811999999999998</v>
      </c>
      <c r="CT86">
        <v>597.52428571428572</v>
      </c>
      <c r="CU86">
        <v>597.4899999999999</v>
      </c>
      <c r="CV86">
        <v>0</v>
      </c>
      <c r="CW86">
        <v>1669841742.2</v>
      </c>
      <c r="CX86">
        <v>0</v>
      </c>
      <c r="CY86">
        <v>1669837671.5999999</v>
      </c>
      <c r="CZ86" t="s">
        <v>356</v>
      </c>
      <c r="DA86">
        <v>1669837671.5999999</v>
      </c>
      <c r="DB86">
        <v>1669837668.5999999</v>
      </c>
      <c r="DC86">
        <v>3</v>
      </c>
      <c r="DD86">
        <v>-1.2E-2</v>
      </c>
      <c r="DE86">
        <v>-1E-3</v>
      </c>
      <c r="DF86">
        <v>-3.61</v>
      </c>
      <c r="DG86">
        <v>0.13400000000000001</v>
      </c>
      <c r="DH86">
        <v>415</v>
      </c>
      <c r="DI86">
        <v>36</v>
      </c>
      <c r="DJ86">
        <v>0.51</v>
      </c>
      <c r="DK86">
        <v>0.24</v>
      </c>
      <c r="DL86">
        <v>-14.296395</v>
      </c>
      <c r="DM86">
        <v>-1.222394746716696</v>
      </c>
      <c r="DN86">
        <v>0.12532122116784519</v>
      </c>
      <c r="DO86">
        <v>0</v>
      </c>
      <c r="DP86">
        <v>0.57375742499999993</v>
      </c>
      <c r="DQ86">
        <v>2.4941887429642359E-2</v>
      </c>
      <c r="DR86">
        <v>2.1795399335510581E-2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3.29467</v>
      </c>
      <c r="EB86">
        <v>2.6252300000000002</v>
      </c>
      <c r="EC86">
        <v>0.10681400000000001</v>
      </c>
      <c r="ED86">
        <v>0.10788</v>
      </c>
      <c r="EE86">
        <v>0.145427</v>
      </c>
      <c r="EF86">
        <v>0.14227600000000001</v>
      </c>
      <c r="EG86">
        <v>26963.599999999999</v>
      </c>
      <c r="EH86">
        <v>27403.8</v>
      </c>
      <c r="EI86">
        <v>28093.5</v>
      </c>
      <c r="EJ86">
        <v>29577.200000000001</v>
      </c>
      <c r="EK86">
        <v>33027</v>
      </c>
      <c r="EL86">
        <v>35215.4</v>
      </c>
      <c r="EM86">
        <v>39649.1</v>
      </c>
      <c r="EN86">
        <v>42275.7</v>
      </c>
      <c r="EO86">
        <v>2.18397</v>
      </c>
      <c r="EP86">
        <v>2.1406000000000001</v>
      </c>
      <c r="EQ86">
        <v>0.14768500000000001</v>
      </c>
      <c r="ER86">
        <v>0</v>
      </c>
      <c r="ES86">
        <v>31.9696</v>
      </c>
      <c r="ET86">
        <v>999.9</v>
      </c>
      <c r="EU86">
        <v>68.2</v>
      </c>
      <c r="EV86">
        <v>36.9</v>
      </c>
      <c r="EW86">
        <v>42.494399999999999</v>
      </c>
      <c r="EX86">
        <v>57.536299999999997</v>
      </c>
      <c r="EY86">
        <v>-3.0929500000000001</v>
      </c>
      <c r="EZ86">
        <v>2</v>
      </c>
      <c r="FA86">
        <v>0.63289399999999996</v>
      </c>
      <c r="FB86">
        <v>0.920678</v>
      </c>
      <c r="FC86">
        <v>20.269600000000001</v>
      </c>
      <c r="FD86">
        <v>5.21624</v>
      </c>
      <c r="FE86">
        <v>12.0099</v>
      </c>
      <c r="FF86">
        <v>4.9858500000000001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1.8642700000000001</v>
      </c>
      <c r="FO86">
        <v>1.8603499999999999</v>
      </c>
      <c r="FP86">
        <v>1.8611</v>
      </c>
      <c r="FQ86">
        <v>1.8602000000000001</v>
      </c>
      <c r="FR86">
        <v>1.86189</v>
      </c>
      <c r="FS86">
        <v>1.8584099999999999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-3.6640000000000001</v>
      </c>
      <c r="GH86">
        <v>0.13439999999999999</v>
      </c>
      <c r="GI86">
        <v>-2.8021434710705861</v>
      </c>
      <c r="GJ86">
        <v>-2.3075681364705448E-3</v>
      </c>
      <c r="GK86">
        <v>1.0095546511955911E-6</v>
      </c>
      <c r="GL86">
        <v>-2.6335145029951209E-10</v>
      </c>
      <c r="GM86">
        <v>0.1343800000000073</v>
      </c>
      <c r="GN86">
        <v>0</v>
      </c>
      <c r="GO86">
        <v>0</v>
      </c>
      <c r="GP86">
        <v>0</v>
      </c>
      <c r="GQ86">
        <v>4</v>
      </c>
      <c r="GR86">
        <v>2088</v>
      </c>
      <c r="GS86">
        <v>5</v>
      </c>
      <c r="GT86">
        <v>35</v>
      </c>
      <c r="GU86">
        <v>67.7</v>
      </c>
      <c r="GV86">
        <v>67.7</v>
      </c>
      <c r="GW86">
        <v>1.5136700000000001</v>
      </c>
      <c r="GX86">
        <v>2.5854499999999998</v>
      </c>
      <c r="GY86">
        <v>2.04834</v>
      </c>
      <c r="GZ86">
        <v>2.6171899999999999</v>
      </c>
      <c r="HA86">
        <v>2.1972700000000001</v>
      </c>
      <c r="HB86">
        <v>2.32544</v>
      </c>
      <c r="HC86">
        <v>41.378100000000003</v>
      </c>
      <c r="HD86">
        <v>13.886900000000001</v>
      </c>
      <c r="HE86">
        <v>18</v>
      </c>
      <c r="HF86">
        <v>694.16399999999999</v>
      </c>
      <c r="HG86">
        <v>731.47199999999998</v>
      </c>
      <c r="HH86">
        <v>30.999600000000001</v>
      </c>
      <c r="HI86">
        <v>35.237900000000003</v>
      </c>
      <c r="HJ86">
        <v>29.999700000000001</v>
      </c>
      <c r="HK86">
        <v>35.201099999999997</v>
      </c>
      <c r="HL86">
        <v>35.213900000000002</v>
      </c>
      <c r="HM86">
        <v>30.298500000000001</v>
      </c>
      <c r="HN86">
        <v>20.044699999999999</v>
      </c>
      <c r="HO86">
        <v>100</v>
      </c>
      <c r="HP86">
        <v>31</v>
      </c>
      <c r="HQ86">
        <v>478.20800000000003</v>
      </c>
      <c r="HR86">
        <v>36.077399999999997</v>
      </c>
      <c r="HS86">
        <v>98.984700000000004</v>
      </c>
      <c r="HT86">
        <v>98.034099999999995</v>
      </c>
    </row>
    <row r="87" spans="1:228" x14ac:dyDescent="0.2">
      <c r="A87">
        <v>72</v>
      </c>
      <c r="B87">
        <v>1669841736.5</v>
      </c>
      <c r="C87">
        <v>283.5</v>
      </c>
      <c r="D87" t="s">
        <v>502</v>
      </c>
      <c r="E87" t="s">
        <v>503</v>
      </c>
      <c r="F87">
        <v>4</v>
      </c>
      <c r="G87">
        <v>1669841734.1875</v>
      </c>
      <c r="H87">
        <f t="shared" si="34"/>
        <v>1.3873573029584286E-3</v>
      </c>
      <c r="I87">
        <f t="shared" si="35"/>
        <v>1.3873573029584285</v>
      </c>
      <c r="J87">
        <f t="shared" si="36"/>
        <v>11.147585415286144</v>
      </c>
      <c r="K87">
        <f t="shared" si="37"/>
        <v>451.63537500000001</v>
      </c>
      <c r="L87">
        <f t="shared" si="38"/>
        <v>207.6787051916387</v>
      </c>
      <c r="M87">
        <f t="shared" si="39"/>
        <v>20.92118616655528</v>
      </c>
      <c r="N87">
        <f t="shared" si="40"/>
        <v>45.496950450736051</v>
      </c>
      <c r="O87">
        <f t="shared" si="41"/>
        <v>7.6868822408695886E-2</v>
      </c>
      <c r="P87">
        <f t="shared" si="42"/>
        <v>3.6718529871564058</v>
      </c>
      <c r="Q87">
        <f t="shared" si="43"/>
        <v>7.5985895234241665E-2</v>
      </c>
      <c r="R87">
        <f t="shared" si="44"/>
        <v>4.7569666885725767E-2</v>
      </c>
      <c r="S87">
        <f t="shared" si="45"/>
        <v>226.11640412853279</v>
      </c>
      <c r="T87">
        <f t="shared" si="46"/>
        <v>34.482823640627466</v>
      </c>
      <c r="U87">
        <f t="shared" si="47"/>
        <v>34.361262500000002</v>
      </c>
      <c r="V87">
        <f t="shared" si="48"/>
        <v>5.4516266304663583</v>
      </c>
      <c r="W87">
        <f t="shared" si="49"/>
        <v>70.344589995056566</v>
      </c>
      <c r="X87">
        <f t="shared" si="50"/>
        <v>3.6958465815043495</v>
      </c>
      <c r="Y87">
        <f t="shared" si="51"/>
        <v>5.2539172973558781</v>
      </c>
      <c r="Z87">
        <f t="shared" si="52"/>
        <v>1.7557800489620088</v>
      </c>
      <c r="AA87">
        <f t="shared" si="53"/>
        <v>-61.182457060466703</v>
      </c>
      <c r="AB87">
        <f t="shared" si="54"/>
        <v>-131.12420143081704</v>
      </c>
      <c r="AC87">
        <f t="shared" si="55"/>
        <v>-8.261368878732549</v>
      </c>
      <c r="AD87">
        <f t="shared" si="56"/>
        <v>25.548376758516497</v>
      </c>
      <c r="AE87">
        <f t="shared" si="57"/>
        <v>34.640295674241678</v>
      </c>
      <c r="AF87">
        <f t="shared" si="58"/>
        <v>1.4069772966465757</v>
      </c>
      <c r="AG87">
        <f t="shared" si="59"/>
        <v>11.147585415286144</v>
      </c>
      <c r="AH87">
        <v>483.64861568848062</v>
      </c>
      <c r="AI87">
        <v>471.98432121212107</v>
      </c>
      <c r="AJ87">
        <v>1.738873018432963</v>
      </c>
      <c r="AK87">
        <v>65.005134469624949</v>
      </c>
      <c r="AL87">
        <f t="shared" si="60"/>
        <v>1.3873573029584285</v>
      </c>
      <c r="AM87">
        <v>36.126263904114737</v>
      </c>
      <c r="AN87">
        <v>36.683868823529409</v>
      </c>
      <c r="AO87">
        <v>-4.5717270706711329E-4</v>
      </c>
      <c r="AP87">
        <v>88.433336690688336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47072.720970255315</v>
      </c>
      <c r="AV87">
        <f t="shared" si="64"/>
        <v>1200.0150000000001</v>
      </c>
      <c r="AW87">
        <f t="shared" si="65"/>
        <v>1025.9369575795508</v>
      </c>
      <c r="AX87">
        <f t="shared" si="66"/>
        <v>0.8549367779399013</v>
      </c>
      <c r="AY87">
        <f t="shared" si="67"/>
        <v>0.18842798142400952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1669841734.1875</v>
      </c>
      <c r="BF87">
        <v>451.63537500000001</v>
      </c>
      <c r="BG87">
        <v>466.2885</v>
      </c>
      <c r="BH87">
        <v>36.687624999999997</v>
      </c>
      <c r="BI87">
        <v>36.124625000000002</v>
      </c>
      <c r="BJ87">
        <v>455.30349999999999</v>
      </c>
      <c r="BK87">
        <v>36.553237500000002</v>
      </c>
      <c r="BL87">
        <v>649.99437499999999</v>
      </c>
      <c r="BM87">
        <v>100.638375</v>
      </c>
      <c r="BN87">
        <v>9.9859799999999999E-2</v>
      </c>
      <c r="BO87">
        <v>33.698875000000001</v>
      </c>
      <c r="BP87">
        <v>34.361262500000002</v>
      </c>
      <c r="BQ87">
        <v>999.9</v>
      </c>
      <c r="BR87">
        <v>0</v>
      </c>
      <c r="BS87">
        <v>0</v>
      </c>
      <c r="BT87">
        <v>9016.875</v>
      </c>
      <c r="BU87">
        <v>0</v>
      </c>
      <c r="BV87">
        <v>168.807875</v>
      </c>
      <c r="BW87">
        <v>-14.65325</v>
      </c>
      <c r="BX87">
        <v>468.83587499999999</v>
      </c>
      <c r="BY87">
        <v>483.76437499999997</v>
      </c>
      <c r="BZ87">
        <v>0.56298200000000009</v>
      </c>
      <c r="CA87">
        <v>466.2885</v>
      </c>
      <c r="CB87">
        <v>36.124625000000002</v>
      </c>
      <c r="CC87">
        <v>3.6921849999999998</v>
      </c>
      <c r="CD87">
        <v>3.6355262499999998</v>
      </c>
      <c r="CE87">
        <v>27.530425000000001</v>
      </c>
      <c r="CF87">
        <v>27.266312500000002</v>
      </c>
      <c r="CG87">
        <v>1200.0150000000001</v>
      </c>
      <c r="CH87">
        <v>0.50002337499999994</v>
      </c>
      <c r="CI87">
        <v>0.49997662500000001</v>
      </c>
      <c r="CJ87">
        <v>0</v>
      </c>
      <c r="CK87">
        <v>922.05875000000003</v>
      </c>
      <c r="CL87">
        <v>4.9990899999999998</v>
      </c>
      <c r="CM87">
        <v>9539.2124999999978</v>
      </c>
      <c r="CN87">
        <v>9558.0450000000001</v>
      </c>
      <c r="CO87">
        <v>44.460624999999993</v>
      </c>
      <c r="CP87">
        <v>46.25</v>
      </c>
      <c r="CQ87">
        <v>45.304250000000003</v>
      </c>
      <c r="CR87">
        <v>45.375</v>
      </c>
      <c r="CS87">
        <v>45.811999999999998</v>
      </c>
      <c r="CT87">
        <v>597.53874999999994</v>
      </c>
      <c r="CU87">
        <v>597.48</v>
      </c>
      <c r="CV87">
        <v>0</v>
      </c>
      <c r="CW87">
        <v>1669841745.8</v>
      </c>
      <c r="CX87">
        <v>0</v>
      </c>
      <c r="CY87">
        <v>1669837671.5999999</v>
      </c>
      <c r="CZ87" t="s">
        <v>356</v>
      </c>
      <c r="DA87">
        <v>1669837671.5999999</v>
      </c>
      <c r="DB87">
        <v>1669837668.5999999</v>
      </c>
      <c r="DC87">
        <v>3</v>
      </c>
      <c r="DD87">
        <v>-1.2E-2</v>
      </c>
      <c r="DE87">
        <v>-1E-3</v>
      </c>
      <c r="DF87">
        <v>-3.61</v>
      </c>
      <c r="DG87">
        <v>0.13400000000000001</v>
      </c>
      <c r="DH87">
        <v>415</v>
      </c>
      <c r="DI87">
        <v>36</v>
      </c>
      <c r="DJ87">
        <v>0.51</v>
      </c>
      <c r="DK87">
        <v>0.24</v>
      </c>
      <c r="DL87">
        <v>-14.39677</v>
      </c>
      <c r="DM87">
        <v>-1.679459662288934</v>
      </c>
      <c r="DN87">
        <v>0.16916253751939281</v>
      </c>
      <c r="DO87">
        <v>0</v>
      </c>
      <c r="DP87">
        <v>0.57724352499999998</v>
      </c>
      <c r="DQ87">
        <v>-0.1383406266416515</v>
      </c>
      <c r="DR87">
        <v>1.411651492576603E-2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3.2946599999999999</v>
      </c>
      <c r="EB87">
        <v>2.6253700000000002</v>
      </c>
      <c r="EC87">
        <v>0.107998</v>
      </c>
      <c r="ED87">
        <v>0.10904</v>
      </c>
      <c r="EE87">
        <v>0.14540600000000001</v>
      </c>
      <c r="EF87">
        <v>0.14227600000000001</v>
      </c>
      <c r="EG87">
        <v>26928</v>
      </c>
      <c r="EH87">
        <v>27368</v>
      </c>
      <c r="EI87">
        <v>28093.7</v>
      </c>
      <c r="EJ87">
        <v>29577.1</v>
      </c>
      <c r="EK87">
        <v>33027.9</v>
      </c>
      <c r="EL87">
        <v>35215.599999999999</v>
      </c>
      <c r="EM87">
        <v>39649</v>
      </c>
      <c r="EN87">
        <v>42275.7</v>
      </c>
      <c r="EO87">
        <v>2.1839</v>
      </c>
      <c r="EP87">
        <v>2.1407799999999999</v>
      </c>
      <c r="EQ87">
        <v>0.14821400000000001</v>
      </c>
      <c r="ER87">
        <v>0</v>
      </c>
      <c r="ES87">
        <v>31.962199999999999</v>
      </c>
      <c r="ET87">
        <v>999.9</v>
      </c>
      <c r="EU87">
        <v>68.2</v>
      </c>
      <c r="EV87">
        <v>36.9</v>
      </c>
      <c r="EW87">
        <v>42.494300000000003</v>
      </c>
      <c r="EX87">
        <v>57.296300000000002</v>
      </c>
      <c r="EY87">
        <v>-2.96875</v>
      </c>
      <c r="EZ87">
        <v>2</v>
      </c>
      <c r="FA87">
        <v>0.63283</v>
      </c>
      <c r="FB87">
        <v>0.91835800000000001</v>
      </c>
      <c r="FC87">
        <v>20.2699</v>
      </c>
      <c r="FD87">
        <v>5.2168400000000004</v>
      </c>
      <c r="FE87">
        <v>12.0099</v>
      </c>
      <c r="FF87">
        <v>4.9859499999999999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1.86219</v>
      </c>
      <c r="FN87">
        <v>1.8642700000000001</v>
      </c>
      <c r="FO87">
        <v>1.8603499999999999</v>
      </c>
      <c r="FP87">
        <v>1.86111</v>
      </c>
      <c r="FQ87">
        <v>1.8602000000000001</v>
      </c>
      <c r="FR87">
        <v>1.86189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-3.6749999999999998</v>
      </c>
      <c r="GH87">
        <v>0.13439999999999999</v>
      </c>
      <c r="GI87">
        <v>-2.8021434710705861</v>
      </c>
      <c r="GJ87">
        <v>-2.3075681364705448E-3</v>
      </c>
      <c r="GK87">
        <v>1.0095546511955911E-6</v>
      </c>
      <c r="GL87">
        <v>-2.6335145029951209E-10</v>
      </c>
      <c r="GM87">
        <v>0.1343800000000073</v>
      </c>
      <c r="GN87">
        <v>0</v>
      </c>
      <c r="GO87">
        <v>0</v>
      </c>
      <c r="GP87">
        <v>0</v>
      </c>
      <c r="GQ87">
        <v>4</v>
      </c>
      <c r="GR87">
        <v>2088</v>
      </c>
      <c r="GS87">
        <v>5</v>
      </c>
      <c r="GT87">
        <v>35</v>
      </c>
      <c r="GU87">
        <v>67.7</v>
      </c>
      <c r="GV87">
        <v>67.8</v>
      </c>
      <c r="GW87">
        <v>1.5319799999999999</v>
      </c>
      <c r="GX87">
        <v>2.5769000000000002</v>
      </c>
      <c r="GY87">
        <v>2.04834</v>
      </c>
      <c r="GZ87">
        <v>2.6159699999999999</v>
      </c>
      <c r="HA87">
        <v>2.1972700000000001</v>
      </c>
      <c r="HB87">
        <v>2.34619</v>
      </c>
      <c r="HC87">
        <v>41.378100000000003</v>
      </c>
      <c r="HD87">
        <v>13.904400000000001</v>
      </c>
      <c r="HE87">
        <v>18</v>
      </c>
      <c r="HF87">
        <v>694.05799999999999</v>
      </c>
      <c r="HG87">
        <v>731.58699999999999</v>
      </c>
      <c r="HH87">
        <v>30.999500000000001</v>
      </c>
      <c r="HI87">
        <v>35.232900000000001</v>
      </c>
      <c r="HJ87">
        <v>29.9998</v>
      </c>
      <c r="HK87">
        <v>35.197099999999999</v>
      </c>
      <c r="HL87">
        <v>35.209400000000002</v>
      </c>
      <c r="HM87">
        <v>30.651</v>
      </c>
      <c r="HN87">
        <v>20.044699999999999</v>
      </c>
      <c r="HO87">
        <v>100</v>
      </c>
      <c r="HP87">
        <v>31</v>
      </c>
      <c r="HQ87">
        <v>484.89</v>
      </c>
      <c r="HR87">
        <v>36.077399999999997</v>
      </c>
      <c r="HS87">
        <v>98.984899999999996</v>
      </c>
      <c r="HT87">
        <v>98.034000000000006</v>
      </c>
    </row>
    <row r="88" spans="1:228" x14ac:dyDescent="0.2">
      <c r="A88">
        <v>73</v>
      </c>
      <c r="B88">
        <v>1669841740.5</v>
      </c>
      <c r="C88">
        <v>287.5</v>
      </c>
      <c r="D88" t="s">
        <v>504</v>
      </c>
      <c r="E88" t="s">
        <v>505</v>
      </c>
      <c r="F88">
        <v>4</v>
      </c>
      <c r="G88">
        <v>1669841738.5</v>
      </c>
      <c r="H88">
        <f t="shared" si="34"/>
        <v>1.3894200885568625E-3</v>
      </c>
      <c r="I88">
        <f t="shared" si="35"/>
        <v>1.3894200885568626</v>
      </c>
      <c r="J88">
        <f t="shared" si="36"/>
        <v>11.478725881767133</v>
      </c>
      <c r="K88">
        <f t="shared" si="37"/>
        <v>458.85014285714288</v>
      </c>
      <c r="L88">
        <f t="shared" si="38"/>
        <v>208.40152264215041</v>
      </c>
      <c r="M88">
        <f t="shared" si="39"/>
        <v>20.994219952192669</v>
      </c>
      <c r="N88">
        <f t="shared" si="40"/>
        <v>46.224234363101132</v>
      </c>
      <c r="O88">
        <f t="shared" si="41"/>
        <v>7.7055031276486885E-2</v>
      </c>
      <c r="P88">
        <f t="shared" si="42"/>
        <v>3.6699694371538758</v>
      </c>
      <c r="Q88">
        <f t="shared" si="43"/>
        <v>7.6167398226546543E-2</v>
      </c>
      <c r="R88">
        <f t="shared" si="44"/>
        <v>4.7683522095667383E-2</v>
      </c>
      <c r="S88">
        <f t="shared" si="45"/>
        <v>226.1137893210072</v>
      </c>
      <c r="T88">
        <f t="shared" si="46"/>
        <v>34.478198528148603</v>
      </c>
      <c r="U88">
        <f t="shared" si="47"/>
        <v>34.354471428571422</v>
      </c>
      <c r="V88">
        <f t="shared" si="48"/>
        <v>5.4495672685414069</v>
      </c>
      <c r="W88">
        <f t="shared" si="49"/>
        <v>70.352580811860349</v>
      </c>
      <c r="X88">
        <f t="shared" si="50"/>
        <v>3.6953241329163102</v>
      </c>
      <c r="Y88">
        <f t="shared" si="51"/>
        <v>5.2525779300101192</v>
      </c>
      <c r="Z88">
        <f t="shared" si="52"/>
        <v>1.7542431356250967</v>
      </c>
      <c r="AA88">
        <f t="shared" si="53"/>
        <v>-61.273425905357634</v>
      </c>
      <c r="AB88">
        <f t="shared" si="54"/>
        <v>-130.6156504769011</v>
      </c>
      <c r="AC88">
        <f t="shared" si="55"/>
        <v>-8.2330949393037951</v>
      </c>
      <c r="AD88">
        <f t="shared" si="56"/>
        <v>25.991617999444685</v>
      </c>
      <c r="AE88">
        <f t="shared" si="57"/>
        <v>34.77881611455588</v>
      </c>
      <c r="AF88">
        <f t="shared" si="58"/>
        <v>1.3969079183989692</v>
      </c>
      <c r="AG88">
        <f t="shared" si="59"/>
        <v>11.478725881767133</v>
      </c>
      <c r="AH88">
        <v>490.64315860228822</v>
      </c>
      <c r="AI88">
        <v>478.90206060606062</v>
      </c>
      <c r="AJ88">
        <v>1.722294707907176</v>
      </c>
      <c r="AK88">
        <v>65.005134469624949</v>
      </c>
      <c r="AL88">
        <f t="shared" si="60"/>
        <v>1.3894200885568626</v>
      </c>
      <c r="AM88">
        <v>36.123954834738917</v>
      </c>
      <c r="AN88">
        <v>36.682369117647049</v>
      </c>
      <c r="AO88">
        <v>-4.5980199514830721E-4</v>
      </c>
      <c r="AP88">
        <v>88.433336690688336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47039.885628382639</v>
      </c>
      <c r="AV88">
        <f t="shared" si="64"/>
        <v>1200.002857142857</v>
      </c>
      <c r="AW88">
        <f t="shared" si="65"/>
        <v>1025.9264069020762</v>
      </c>
      <c r="AX88">
        <f t="shared" si="66"/>
        <v>0.85493663685497578</v>
      </c>
      <c r="AY88">
        <f t="shared" si="67"/>
        <v>0.18842770913010334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1669841738.5</v>
      </c>
      <c r="BF88">
        <v>458.85014285714288</v>
      </c>
      <c r="BG88">
        <v>473.56228571428568</v>
      </c>
      <c r="BH88">
        <v>36.682057142857147</v>
      </c>
      <c r="BI88">
        <v>36.12311428571428</v>
      </c>
      <c r="BJ88">
        <v>462.52985714285722</v>
      </c>
      <c r="BK88">
        <v>36.54768571428572</v>
      </c>
      <c r="BL88">
        <v>650.03057142857142</v>
      </c>
      <c r="BM88">
        <v>100.63928571428571</v>
      </c>
      <c r="BN88">
        <v>9.9997214285714286E-2</v>
      </c>
      <c r="BO88">
        <v>33.694314285714277</v>
      </c>
      <c r="BP88">
        <v>34.354471428571422</v>
      </c>
      <c r="BQ88">
        <v>999.89999999999986</v>
      </c>
      <c r="BR88">
        <v>0</v>
      </c>
      <c r="BS88">
        <v>0</v>
      </c>
      <c r="BT88">
        <v>9010.267142857143</v>
      </c>
      <c r="BU88">
        <v>0</v>
      </c>
      <c r="BV88">
        <v>171.45</v>
      </c>
      <c r="BW88">
        <v>-14.71211428571428</v>
      </c>
      <c r="BX88">
        <v>476.32271428571431</v>
      </c>
      <c r="BY88">
        <v>491.3098571428572</v>
      </c>
      <c r="BZ88">
        <v>0.55895328571428571</v>
      </c>
      <c r="CA88">
        <v>473.56228571428568</v>
      </c>
      <c r="CB88">
        <v>36.12311428571428</v>
      </c>
      <c r="CC88">
        <v>3.6916542857142849</v>
      </c>
      <c r="CD88">
        <v>3.6354000000000002</v>
      </c>
      <c r="CE88">
        <v>27.52795714285714</v>
      </c>
      <c r="CF88">
        <v>27.265714285714289</v>
      </c>
      <c r="CG88">
        <v>1200.002857142857</v>
      </c>
      <c r="CH88">
        <v>0.50002899999999995</v>
      </c>
      <c r="CI88">
        <v>0.499971</v>
      </c>
      <c r="CJ88">
        <v>0</v>
      </c>
      <c r="CK88">
        <v>922.91842857142854</v>
      </c>
      <c r="CL88">
        <v>4.9990899999999998</v>
      </c>
      <c r="CM88">
        <v>9548.6785714285706</v>
      </c>
      <c r="CN88">
        <v>9557.9614285714288</v>
      </c>
      <c r="CO88">
        <v>44.436999999999998</v>
      </c>
      <c r="CP88">
        <v>46.223000000000013</v>
      </c>
      <c r="CQ88">
        <v>45.25</v>
      </c>
      <c r="CR88">
        <v>45.375</v>
      </c>
      <c r="CS88">
        <v>45.811999999999998</v>
      </c>
      <c r="CT88">
        <v>597.54</v>
      </c>
      <c r="CU88">
        <v>597.47000000000014</v>
      </c>
      <c r="CV88">
        <v>0</v>
      </c>
      <c r="CW88">
        <v>1669841750</v>
      </c>
      <c r="CX88">
        <v>0</v>
      </c>
      <c r="CY88">
        <v>1669837671.5999999</v>
      </c>
      <c r="CZ88" t="s">
        <v>356</v>
      </c>
      <c r="DA88">
        <v>1669837671.5999999</v>
      </c>
      <c r="DB88">
        <v>1669837668.5999999</v>
      </c>
      <c r="DC88">
        <v>3</v>
      </c>
      <c r="DD88">
        <v>-1.2E-2</v>
      </c>
      <c r="DE88">
        <v>-1E-3</v>
      </c>
      <c r="DF88">
        <v>-3.61</v>
      </c>
      <c r="DG88">
        <v>0.13400000000000001</v>
      </c>
      <c r="DH88">
        <v>415</v>
      </c>
      <c r="DI88">
        <v>36</v>
      </c>
      <c r="DJ88">
        <v>0.51</v>
      </c>
      <c r="DK88">
        <v>0.24</v>
      </c>
      <c r="DL88">
        <v>-14.501367500000001</v>
      </c>
      <c r="DM88">
        <v>-1.6450727954971289</v>
      </c>
      <c r="DN88">
        <v>0.16610330277797011</v>
      </c>
      <c r="DO88">
        <v>0</v>
      </c>
      <c r="DP88">
        <v>0.5691022</v>
      </c>
      <c r="DQ88">
        <v>-9.3673778611632688E-2</v>
      </c>
      <c r="DR88">
        <v>9.93555244614008E-3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3.29481</v>
      </c>
      <c r="EB88">
        <v>2.6253500000000001</v>
      </c>
      <c r="EC88">
        <v>0.109168</v>
      </c>
      <c r="ED88">
        <v>0.110206</v>
      </c>
      <c r="EE88">
        <v>0.145402</v>
      </c>
      <c r="EF88">
        <v>0.14227200000000001</v>
      </c>
      <c r="EG88">
        <v>26893.7</v>
      </c>
      <c r="EH88">
        <v>27332.6</v>
      </c>
      <c r="EI88">
        <v>28094.799999999999</v>
      </c>
      <c r="EJ88">
        <v>29577.599999999999</v>
      </c>
      <c r="EK88">
        <v>33029.599999999999</v>
      </c>
      <c r="EL88">
        <v>35216.300000000003</v>
      </c>
      <c r="EM88">
        <v>39650.800000000003</v>
      </c>
      <c r="EN88">
        <v>42276.3</v>
      </c>
      <c r="EO88">
        <v>2.1838799999999998</v>
      </c>
      <c r="EP88">
        <v>2.1408499999999999</v>
      </c>
      <c r="EQ88">
        <v>0.14761099999999999</v>
      </c>
      <c r="ER88">
        <v>0</v>
      </c>
      <c r="ES88">
        <v>31.955500000000001</v>
      </c>
      <c r="ET88">
        <v>999.9</v>
      </c>
      <c r="EU88">
        <v>68.2</v>
      </c>
      <c r="EV88">
        <v>36.9</v>
      </c>
      <c r="EW88">
        <v>42.493299999999998</v>
      </c>
      <c r="EX88">
        <v>57.206299999999999</v>
      </c>
      <c r="EY88">
        <v>-3.0007999999999999</v>
      </c>
      <c r="EZ88">
        <v>2</v>
      </c>
      <c r="FA88">
        <v>0.63249699999999998</v>
      </c>
      <c r="FB88">
        <v>0.91489399999999999</v>
      </c>
      <c r="FC88">
        <v>20.2699</v>
      </c>
      <c r="FD88">
        <v>5.2160900000000003</v>
      </c>
      <c r="FE88">
        <v>12.0099</v>
      </c>
      <c r="FF88">
        <v>4.9855999999999998</v>
      </c>
      <c r="FG88">
        <v>3.2844500000000001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1.86426</v>
      </c>
      <c r="FO88">
        <v>1.8603499999999999</v>
      </c>
      <c r="FP88">
        <v>1.8611</v>
      </c>
      <c r="FQ88">
        <v>1.8602000000000001</v>
      </c>
      <c r="FR88">
        <v>1.86188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-3.6840000000000002</v>
      </c>
      <c r="GH88">
        <v>0.13439999999999999</v>
      </c>
      <c r="GI88">
        <v>-2.8021434710705861</v>
      </c>
      <c r="GJ88">
        <v>-2.3075681364705448E-3</v>
      </c>
      <c r="GK88">
        <v>1.0095546511955911E-6</v>
      </c>
      <c r="GL88">
        <v>-2.6335145029951209E-10</v>
      </c>
      <c r="GM88">
        <v>0.1343800000000073</v>
      </c>
      <c r="GN88">
        <v>0</v>
      </c>
      <c r="GO88">
        <v>0</v>
      </c>
      <c r="GP88">
        <v>0</v>
      </c>
      <c r="GQ88">
        <v>4</v>
      </c>
      <c r="GR88">
        <v>2088</v>
      </c>
      <c r="GS88">
        <v>5</v>
      </c>
      <c r="GT88">
        <v>35</v>
      </c>
      <c r="GU88">
        <v>67.8</v>
      </c>
      <c r="GV88">
        <v>67.900000000000006</v>
      </c>
      <c r="GW88">
        <v>1.5490699999999999</v>
      </c>
      <c r="GX88">
        <v>2.5793499999999998</v>
      </c>
      <c r="GY88">
        <v>2.04834</v>
      </c>
      <c r="GZ88">
        <v>2.6159699999999999</v>
      </c>
      <c r="HA88">
        <v>2.1972700000000001</v>
      </c>
      <c r="HB88">
        <v>2.36206</v>
      </c>
      <c r="HC88">
        <v>41.4041</v>
      </c>
      <c r="HD88">
        <v>13.904400000000001</v>
      </c>
      <c r="HE88">
        <v>18</v>
      </c>
      <c r="HF88">
        <v>694.00300000000004</v>
      </c>
      <c r="HG88">
        <v>731.60699999999997</v>
      </c>
      <c r="HH88">
        <v>30.999199999999998</v>
      </c>
      <c r="HI88">
        <v>35.228299999999997</v>
      </c>
      <c r="HJ88">
        <v>29.999700000000001</v>
      </c>
      <c r="HK88">
        <v>35.193899999999999</v>
      </c>
      <c r="HL88">
        <v>35.205100000000002</v>
      </c>
      <c r="HM88">
        <v>31.003399999999999</v>
      </c>
      <c r="HN88">
        <v>20.044699999999999</v>
      </c>
      <c r="HO88">
        <v>100</v>
      </c>
      <c r="HP88">
        <v>31</v>
      </c>
      <c r="HQ88">
        <v>491.56900000000002</v>
      </c>
      <c r="HR88">
        <v>36.077399999999997</v>
      </c>
      <c r="HS88">
        <v>98.989199999999997</v>
      </c>
      <c r="HT88">
        <v>98.035399999999996</v>
      </c>
    </row>
    <row r="89" spans="1:228" x14ac:dyDescent="0.2">
      <c r="A89">
        <v>74</v>
      </c>
      <c r="B89">
        <v>1669841744.5</v>
      </c>
      <c r="C89">
        <v>291.5</v>
      </c>
      <c r="D89" t="s">
        <v>506</v>
      </c>
      <c r="E89" t="s">
        <v>507</v>
      </c>
      <c r="F89">
        <v>4</v>
      </c>
      <c r="G89">
        <v>1669841742.1875</v>
      </c>
      <c r="H89">
        <f t="shared" si="34"/>
        <v>1.3851924368641676E-3</v>
      </c>
      <c r="I89">
        <f t="shared" si="35"/>
        <v>1.3851924368641677</v>
      </c>
      <c r="J89">
        <f t="shared" si="36"/>
        <v>11.912667104279423</v>
      </c>
      <c r="K89">
        <f t="shared" si="37"/>
        <v>464.95862499999998</v>
      </c>
      <c r="L89">
        <f t="shared" si="38"/>
        <v>204.96977318075278</v>
      </c>
      <c r="M89">
        <f t="shared" si="39"/>
        <v>20.648161413760683</v>
      </c>
      <c r="N89">
        <f t="shared" si="40"/>
        <v>46.838812331874792</v>
      </c>
      <c r="O89">
        <f t="shared" si="41"/>
        <v>7.6928927194215235E-2</v>
      </c>
      <c r="P89">
        <f t="shared" si="42"/>
        <v>3.656822607619953</v>
      </c>
      <c r="Q89">
        <f t="shared" si="43"/>
        <v>7.6041037876420969E-2</v>
      </c>
      <c r="R89">
        <f t="shared" si="44"/>
        <v>4.760456801464831E-2</v>
      </c>
      <c r="S89">
        <f t="shared" si="45"/>
        <v>226.11584275430391</v>
      </c>
      <c r="T89">
        <f t="shared" si="46"/>
        <v>34.477486604043094</v>
      </c>
      <c r="U89">
        <f t="shared" si="47"/>
        <v>34.345337499999999</v>
      </c>
      <c r="V89">
        <f t="shared" si="48"/>
        <v>5.4467985123378915</v>
      </c>
      <c r="W89">
        <f t="shared" si="49"/>
        <v>70.362980351616798</v>
      </c>
      <c r="X89">
        <f t="shared" si="50"/>
        <v>3.6949894006271022</v>
      </c>
      <c r="Y89">
        <f t="shared" si="51"/>
        <v>5.2513258849505213</v>
      </c>
      <c r="Z89">
        <f t="shared" si="52"/>
        <v>1.7518091117107892</v>
      </c>
      <c r="AA89">
        <f t="shared" si="53"/>
        <v>-61.086986465709792</v>
      </c>
      <c r="AB89">
        <f t="shared" si="54"/>
        <v>-129.18771602978586</v>
      </c>
      <c r="AC89">
        <f t="shared" si="55"/>
        <v>-8.1718285166559657</v>
      </c>
      <c r="AD89">
        <f t="shared" si="56"/>
        <v>27.669311742152274</v>
      </c>
      <c r="AE89">
        <f t="shared" si="57"/>
        <v>34.961170506902945</v>
      </c>
      <c r="AF89">
        <f t="shared" si="58"/>
        <v>1.3995590992748304</v>
      </c>
      <c r="AG89">
        <f t="shared" si="59"/>
        <v>11.912667104279423</v>
      </c>
      <c r="AH89">
        <v>497.62803932219708</v>
      </c>
      <c r="AI89">
        <v>485.7575939393937</v>
      </c>
      <c r="AJ89">
        <v>1.7074523335136469</v>
      </c>
      <c r="AK89">
        <v>65.005134469624949</v>
      </c>
      <c r="AL89">
        <f t="shared" si="60"/>
        <v>1.3851924368641677</v>
      </c>
      <c r="AM89">
        <v>36.123381122709873</v>
      </c>
      <c r="AN89">
        <v>36.678012352941167</v>
      </c>
      <c r="AO89">
        <v>-6.1380955525581997E-5</v>
      </c>
      <c r="AP89">
        <v>88.433336690688336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46806.482452856399</v>
      </c>
      <c r="AV89">
        <f t="shared" si="64"/>
        <v>1200.0137500000001</v>
      </c>
      <c r="AW89">
        <f t="shared" si="65"/>
        <v>1025.9357200799502</v>
      </c>
      <c r="AX89">
        <f t="shared" si="66"/>
        <v>0.85493663725098989</v>
      </c>
      <c r="AY89">
        <f t="shared" si="67"/>
        <v>0.18842770989441071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1669841742.1875</v>
      </c>
      <c r="BF89">
        <v>464.95862499999998</v>
      </c>
      <c r="BG89">
        <v>479.75175000000002</v>
      </c>
      <c r="BH89">
        <v>36.679349999999999</v>
      </c>
      <c r="BI89">
        <v>36.119300000000003</v>
      </c>
      <c r="BJ89">
        <v>468.64737500000001</v>
      </c>
      <c r="BK89">
        <v>36.54495</v>
      </c>
      <c r="BL89">
        <v>649.97862499999997</v>
      </c>
      <c r="BM89">
        <v>100.6375</v>
      </c>
      <c r="BN89">
        <v>0.10009215</v>
      </c>
      <c r="BO89">
        <v>33.690049999999999</v>
      </c>
      <c r="BP89">
        <v>34.345337499999999</v>
      </c>
      <c r="BQ89">
        <v>999.9</v>
      </c>
      <c r="BR89">
        <v>0</v>
      </c>
      <c r="BS89">
        <v>0</v>
      </c>
      <c r="BT89">
        <v>8964.9237499999981</v>
      </c>
      <c r="BU89">
        <v>0</v>
      </c>
      <c r="BV89">
        <v>173.226</v>
      </c>
      <c r="BW89">
        <v>-14.793487499999999</v>
      </c>
      <c r="BX89">
        <v>482.662125</v>
      </c>
      <c r="BY89">
        <v>497.729375</v>
      </c>
      <c r="BZ89">
        <v>0.56003999999999998</v>
      </c>
      <c r="CA89">
        <v>479.75175000000002</v>
      </c>
      <c r="CB89">
        <v>36.119300000000003</v>
      </c>
      <c r="CC89">
        <v>3.6913149999999999</v>
      </c>
      <c r="CD89">
        <v>3.6349550000000002</v>
      </c>
      <c r="CE89">
        <v>27.526375000000002</v>
      </c>
      <c r="CF89">
        <v>27.263625000000001</v>
      </c>
      <c r="CG89">
        <v>1200.0137500000001</v>
      </c>
      <c r="CH89">
        <v>0.50002899999999995</v>
      </c>
      <c r="CI89">
        <v>0.499971</v>
      </c>
      <c r="CJ89">
        <v>0</v>
      </c>
      <c r="CK89">
        <v>923.67200000000003</v>
      </c>
      <c r="CL89">
        <v>4.9990899999999998</v>
      </c>
      <c r="CM89">
        <v>9556.6450000000004</v>
      </c>
      <c r="CN89">
        <v>9558.0725000000002</v>
      </c>
      <c r="CO89">
        <v>44.436999999999998</v>
      </c>
      <c r="CP89">
        <v>46.202749999999988</v>
      </c>
      <c r="CQ89">
        <v>45.280999999999999</v>
      </c>
      <c r="CR89">
        <v>45.359250000000003</v>
      </c>
      <c r="CS89">
        <v>45.773249999999997</v>
      </c>
      <c r="CT89">
        <v>597.54374999999993</v>
      </c>
      <c r="CU89">
        <v>597.47375</v>
      </c>
      <c r="CV89">
        <v>0</v>
      </c>
      <c r="CW89">
        <v>1669841754.2</v>
      </c>
      <c r="CX89">
        <v>0</v>
      </c>
      <c r="CY89">
        <v>1669837671.5999999</v>
      </c>
      <c r="CZ89" t="s">
        <v>356</v>
      </c>
      <c r="DA89">
        <v>1669837671.5999999</v>
      </c>
      <c r="DB89">
        <v>1669837668.5999999</v>
      </c>
      <c r="DC89">
        <v>3</v>
      </c>
      <c r="DD89">
        <v>-1.2E-2</v>
      </c>
      <c r="DE89">
        <v>-1E-3</v>
      </c>
      <c r="DF89">
        <v>-3.61</v>
      </c>
      <c r="DG89">
        <v>0.13400000000000001</v>
      </c>
      <c r="DH89">
        <v>415</v>
      </c>
      <c r="DI89">
        <v>36</v>
      </c>
      <c r="DJ89">
        <v>0.51</v>
      </c>
      <c r="DK89">
        <v>0.24</v>
      </c>
      <c r="DL89">
        <v>-14.6005375</v>
      </c>
      <c r="DM89">
        <v>-1.606019887429623</v>
      </c>
      <c r="DN89">
        <v>0.1630578558173448</v>
      </c>
      <c r="DO89">
        <v>0</v>
      </c>
      <c r="DP89">
        <v>0.56374867500000003</v>
      </c>
      <c r="DQ89">
        <v>-4.1358968105065452E-2</v>
      </c>
      <c r="DR89">
        <v>4.9435598074034724E-3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3.2946</v>
      </c>
      <c r="EB89">
        <v>2.6249600000000002</v>
      </c>
      <c r="EC89">
        <v>0.110316</v>
      </c>
      <c r="ED89">
        <v>0.11133899999999999</v>
      </c>
      <c r="EE89">
        <v>0.145398</v>
      </c>
      <c r="EF89">
        <v>0.14216699999999999</v>
      </c>
      <c r="EG89">
        <v>26858.7</v>
      </c>
      <c r="EH89">
        <v>27298.1</v>
      </c>
      <c r="EI89">
        <v>28094.400000000001</v>
      </c>
      <c r="EJ89">
        <v>29577.9</v>
      </c>
      <c r="EK89">
        <v>33029.699999999997</v>
      </c>
      <c r="EL89">
        <v>35221.1</v>
      </c>
      <c r="EM89">
        <v>39650.699999999997</v>
      </c>
      <c r="EN89">
        <v>42276.9</v>
      </c>
      <c r="EO89">
        <v>2.1840000000000002</v>
      </c>
      <c r="EP89">
        <v>2.14072</v>
      </c>
      <c r="EQ89">
        <v>0.14796100000000001</v>
      </c>
      <c r="ER89">
        <v>0</v>
      </c>
      <c r="ES89">
        <v>31.947700000000001</v>
      </c>
      <c r="ET89">
        <v>999.9</v>
      </c>
      <c r="EU89">
        <v>68.2</v>
      </c>
      <c r="EV89">
        <v>36.9</v>
      </c>
      <c r="EW89">
        <v>42.494300000000003</v>
      </c>
      <c r="EX89">
        <v>56.906300000000002</v>
      </c>
      <c r="EY89">
        <v>-3.0969500000000001</v>
      </c>
      <c r="EZ89">
        <v>2</v>
      </c>
      <c r="FA89">
        <v>0.63222299999999998</v>
      </c>
      <c r="FB89">
        <v>0.90881800000000001</v>
      </c>
      <c r="FC89">
        <v>20.269200000000001</v>
      </c>
      <c r="FD89">
        <v>5.2134</v>
      </c>
      <c r="FE89">
        <v>12.0098</v>
      </c>
      <c r="FF89">
        <v>4.9843500000000001</v>
      </c>
      <c r="FG89">
        <v>3.2838799999999999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1.86219</v>
      </c>
      <c r="FN89">
        <v>1.86429</v>
      </c>
      <c r="FO89">
        <v>1.8603499999999999</v>
      </c>
      <c r="FP89">
        <v>1.8610899999999999</v>
      </c>
      <c r="FQ89">
        <v>1.86019</v>
      </c>
      <c r="FR89">
        <v>1.86188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-3.6949999999999998</v>
      </c>
      <c r="GH89">
        <v>0.13439999999999999</v>
      </c>
      <c r="GI89">
        <v>-2.8021434710705861</v>
      </c>
      <c r="GJ89">
        <v>-2.3075681364705448E-3</v>
      </c>
      <c r="GK89">
        <v>1.0095546511955911E-6</v>
      </c>
      <c r="GL89">
        <v>-2.6335145029951209E-10</v>
      </c>
      <c r="GM89">
        <v>0.1343800000000073</v>
      </c>
      <c r="GN89">
        <v>0</v>
      </c>
      <c r="GO89">
        <v>0</v>
      </c>
      <c r="GP89">
        <v>0</v>
      </c>
      <c r="GQ89">
        <v>4</v>
      </c>
      <c r="GR89">
        <v>2088</v>
      </c>
      <c r="GS89">
        <v>5</v>
      </c>
      <c r="GT89">
        <v>35</v>
      </c>
      <c r="GU89">
        <v>67.900000000000006</v>
      </c>
      <c r="GV89">
        <v>67.900000000000006</v>
      </c>
      <c r="GW89">
        <v>1.56738</v>
      </c>
      <c r="GX89">
        <v>2.5817899999999998</v>
      </c>
      <c r="GY89">
        <v>2.04834</v>
      </c>
      <c r="GZ89">
        <v>2.6159699999999999</v>
      </c>
      <c r="HA89">
        <v>2.1972700000000001</v>
      </c>
      <c r="HB89">
        <v>2.323</v>
      </c>
      <c r="HC89">
        <v>41.4041</v>
      </c>
      <c r="HD89">
        <v>13.886900000000001</v>
      </c>
      <c r="HE89">
        <v>18</v>
      </c>
      <c r="HF89">
        <v>694.05899999999997</v>
      </c>
      <c r="HG89">
        <v>731.44899999999996</v>
      </c>
      <c r="HH89">
        <v>30.998699999999999</v>
      </c>
      <c r="HI89">
        <v>35.223199999999999</v>
      </c>
      <c r="HJ89">
        <v>29.9998</v>
      </c>
      <c r="HK89">
        <v>35.1892</v>
      </c>
      <c r="HL89">
        <v>35.201900000000002</v>
      </c>
      <c r="HM89">
        <v>31.352799999999998</v>
      </c>
      <c r="HN89">
        <v>20.356100000000001</v>
      </c>
      <c r="HO89">
        <v>100</v>
      </c>
      <c r="HP89">
        <v>31</v>
      </c>
      <c r="HQ89">
        <v>498.24799999999999</v>
      </c>
      <c r="HR89">
        <v>35.917700000000004</v>
      </c>
      <c r="HS89">
        <v>98.988399999999999</v>
      </c>
      <c r="HT89">
        <v>98.036600000000007</v>
      </c>
    </row>
    <row r="90" spans="1:228" x14ac:dyDescent="0.2">
      <c r="A90">
        <v>75</v>
      </c>
      <c r="B90">
        <v>1669841748.5</v>
      </c>
      <c r="C90">
        <v>295.5</v>
      </c>
      <c r="D90" t="s">
        <v>508</v>
      </c>
      <c r="E90" t="s">
        <v>509</v>
      </c>
      <c r="F90">
        <v>4</v>
      </c>
      <c r="G90">
        <v>1669841746.5</v>
      </c>
      <c r="H90">
        <f t="shared" si="34"/>
        <v>1.3752042847079303E-3</v>
      </c>
      <c r="I90">
        <f t="shared" si="35"/>
        <v>1.3752042847079302</v>
      </c>
      <c r="J90">
        <f t="shared" si="36"/>
        <v>11.473407296219092</v>
      </c>
      <c r="K90">
        <f t="shared" si="37"/>
        <v>472.11799999999999</v>
      </c>
      <c r="L90">
        <f t="shared" si="38"/>
        <v>219.34149659998212</v>
      </c>
      <c r="M90">
        <f t="shared" si="39"/>
        <v>22.095428018786674</v>
      </c>
      <c r="N90">
        <f t="shared" si="40"/>
        <v>47.558940953147378</v>
      </c>
      <c r="O90">
        <f t="shared" si="41"/>
        <v>7.6379976504821312E-2</v>
      </c>
      <c r="P90">
        <f t="shared" si="42"/>
        <v>3.6744848428173809</v>
      </c>
      <c r="Q90">
        <f t="shared" si="43"/>
        <v>7.5508791595908634E-2</v>
      </c>
      <c r="R90">
        <f t="shared" si="44"/>
        <v>4.7270439169431876E-2</v>
      </c>
      <c r="S90">
        <f t="shared" si="45"/>
        <v>226.11559247961279</v>
      </c>
      <c r="T90">
        <f t="shared" si="46"/>
        <v>34.469183534178832</v>
      </c>
      <c r="U90">
        <f t="shared" si="47"/>
        <v>34.339200000000012</v>
      </c>
      <c r="V90">
        <f t="shared" si="48"/>
        <v>5.4449387468327126</v>
      </c>
      <c r="W90">
        <f t="shared" si="49"/>
        <v>70.361767245876962</v>
      </c>
      <c r="X90">
        <f t="shared" si="50"/>
        <v>3.6935138837281185</v>
      </c>
      <c r="Y90">
        <f t="shared" si="51"/>
        <v>5.2493193794028103</v>
      </c>
      <c r="Z90">
        <f t="shared" si="52"/>
        <v>1.7514248631045941</v>
      </c>
      <c r="AA90">
        <f t="shared" si="53"/>
        <v>-60.646508955619723</v>
      </c>
      <c r="AB90">
        <f t="shared" si="54"/>
        <v>-129.95000042771716</v>
      </c>
      <c r="AC90">
        <f t="shared" si="55"/>
        <v>-8.1800171891109379</v>
      </c>
      <c r="AD90">
        <f t="shared" si="56"/>
        <v>27.339065907164979</v>
      </c>
      <c r="AE90">
        <f t="shared" si="57"/>
        <v>35.105247560381962</v>
      </c>
      <c r="AF90">
        <f t="shared" si="58"/>
        <v>1.7428991244557193</v>
      </c>
      <c r="AG90">
        <f t="shared" si="59"/>
        <v>11.473407296219092</v>
      </c>
      <c r="AH90">
        <v>504.5416191480457</v>
      </c>
      <c r="AI90">
        <v>492.71061818181818</v>
      </c>
      <c r="AJ90">
        <v>1.74566490170847</v>
      </c>
      <c r="AK90">
        <v>65.005134469624949</v>
      </c>
      <c r="AL90">
        <f t="shared" si="60"/>
        <v>1.3752042847079302</v>
      </c>
      <c r="AM90">
        <v>36.100092153818828</v>
      </c>
      <c r="AN90">
        <v>36.648199411764693</v>
      </c>
      <c r="AO90">
        <v>4.1135202599860618E-4</v>
      </c>
      <c r="AP90">
        <v>88.433336690688336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47121.97769640632</v>
      </c>
      <c r="AV90">
        <f t="shared" si="64"/>
        <v>1200.015714285714</v>
      </c>
      <c r="AW90">
        <f t="shared" si="65"/>
        <v>1025.937077968711</v>
      </c>
      <c r="AX90">
        <f t="shared" si="66"/>
        <v>0.85493636937861273</v>
      </c>
      <c r="AY90">
        <f t="shared" si="67"/>
        <v>0.18842719290072271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1669841746.5</v>
      </c>
      <c r="BF90">
        <v>472.11799999999999</v>
      </c>
      <c r="BG90">
        <v>487.04228571428581</v>
      </c>
      <c r="BH90">
        <v>36.665542857142853</v>
      </c>
      <c r="BI90">
        <v>35.9681</v>
      </c>
      <c r="BJ90">
        <v>475.81785714285712</v>
      </c>
      <c r="BK90">
        <v>36.531142857142846</v>
      </c>
      <c r="BL90">
        <v>649.98671428571436</v>
      </c>
      <c r="BM90">
        <v>100.6355714285714</v>
      </c>
      <c r="BN90">
        <v>9.9712871428571437E-2</v>
      </c>
      <c r="BO90">
        <v>33.683214285714293</v>
      </c>
      <c r="BP90">
        <v>34.339200000000012</v>
      </c>
      <c r="BQ90">
        <v>999.89999999999986</v>
      </c>
      <c r="BR90">
        <v>0</v>
      </c>
      <c r="BS90">
        <v>0</v>
      </c>
      <c r="BT90">
        <v>9026.2485714285722</v>
      </c>
      <c r="BU90">
        <v>0</v>
      </c>
      <c r="BV90">
        <v>175.25957142857141</v>
      </c>
      <c r="BW90">
        <v>-14.92427142857143</v>
      </c>
      <c r="BX90">
        <v>490.08742857142857</v>
      </c>
      <c r="BY90">
        <v>505.21385714285719</v>
      </c>
      <c r="BZ90">
        <v>0.69743828571428579</v>
      </c>
      <c r="CA90">
        <v>487.04228571428581</v>
      </c>
      <c r="CB90">
        <v>35.9681</v>
      </c>
      <c r="CC90">
        <v>3.6898599999999999</v>
      </c>
      <c r="CD90">
        <v>3.6196714285714289</v>
      </c>
      <c r="CE90">
        <v>27.51961428571428</v>
      </c>
      <c r="CF90">
        <v>27.191757142857139</v>
      </c>
      <c r="CG90">
        <v>1200.015714285714</v>
      </c>
      <c r="CH90">
        <v>0.50003900000000001</v>
      </c>
      <c r="CI90">
        <v>0.49996099999999999</v>
      </c>
      <c r="CJ90">
        <v>0</v>
      </c>
      <c r="CK90">
        <v>924.43185714285721</v>
      </c>
      <c r="CL90">
        <v>4.9990899999999998</v>
      </c>
      <c r="CM90">
        <v>9566.0885714285705</v>
      </c>
      <c r="CN90">
        <v>9558.1085714285709</v>
      </c>
      <c r="CO90">
        <v>44.436999999999998</v>
      </c>
      <c r="CP90">
        <v>46.186999999999998</v>
      </c>
      <c r="CQ90">
        <v>45.25</v>
      </c>
      <c r="CR90">
        <v>45.330000000000013</v>
      </c>
      <c r="CS90">
        <v>45.75</v>
      </c>
      <c r="CT90">
        <v>597.55428571428558</v>
      </c>
      <c r="CU90">
        <v>597.46285714285716</v>
      </c>
      <c r="CV90">
        <v>0</v>
      </c>
      <c r="CW90">
        <v>1669841757.8</v>
      </c>
      <c r="CX90">
        <v>0</v>
      </c>
      <c r="CY90">
        <v>1669837671.5999999</v>
      </c>
      <c r="CZ90" t="s">
        <v>356</v>
      </c>
      <c r="DA90">
        <v>1669837671.5999999</v>
      </c>
      <c r="DB90">
        <v>1669837668.5999999</v>
      </c>
      <c r="DC90">
        <v>3</v>
      </c>
      <c r="DD90">
        <v>-1.2E-2</v>
      </c>
      <c r="DE90">
        <v>-1E-3</v>
      </c>
      <c r="DF90">
        <v>-3.61</v>
      </c>
      <c r="DG90">
        <v>0.13400000000000001</v>
      </c>
      <c r="DH90">
        <v>415</v>
      </c>
      <c r="DI90">
        <v>36</v>
      </c>
      <c r="DJ90">
        <v>0.51</v>
      </c>
      <c r="DK90">
        <v>0.24</v>
      </c>
      <c r="DL90">
        <v>-14.7072675</v>
      </c>
      <c r="DM90">
        <v>-1.54927091932457</v>
      </c>
      <c r="DN90">
        <v>0.15726846217137749</v>
      </c>
      <c r="DO90">
        <v>0</v>
      </c>
      <c r="DP90">
        <v>0.58670824999999993</v>
      </c>
      <c r="DQ90">
        <v>0.35791139212007489</v>
      </c>
      <c r="DR90">
        <v>5.5093832610715147E-2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3.2945199999999999</v>
      </c>
      <c r="EB90">
        <v>2.6249500000000001</v>
      </c>
      <c r="EC90">
        <v>0.11147600000000001</v>
      </c>
      <c r="ED90">
        <v>0.112507</v>
      </c>
      <c r="EE90">
        <v>0.14526700000000001</v>
      </c>
      <c r="EF90">
        <v>0.14161399999999999</v>
      </c>
      <c r="EG90">
        <v>26824.1</v>
      </c>
      <c r="EH90">
        <v>27263.1</v>
      </c>
      <c r="EI90">
        <v>28094.9</v>
      </c>
      <c r="EJ90">
        <v>29578.9</v>
      </c>
      <c r="EK90">
        <v>33034.699999999997</v>
      </c>
      <c r="EL90">
        <v>35245</v>
      </c>
      <c r="EM90">
        <v>39650.5</v>
      </c>
      <c r="EN90">
        <v>42278</v>
      </c>
      <c r="EO90">
        <v>2.18377</v>
      </c>
      <c r="EP90">
        <v>2.1407799999999999</v>
      </c>
      <c r="EQ90">
        <v>0.14782699999999999</v>
      </c>
      <c r="ER90">
        <v>0</v>
      </c>
      <c r="ES90">
        <v>31.939299999999999</v>
      </c>
      <c r="ET90">
        <v>999.9</v>
      </c>
      <c r="EU90">
        <v>68.2</v>
      </c>
      <c r="EV90">
        <v>36.9</v>
      </c>
      <c r="EW90">
        <v>42.491999999999997</v>
      </c>
      <c r="EX90">
        <v>57.266300000000001</v>
      </c>
      <c r="EY90">
        <v>-3.0528900000000001</v>
      </c>
      <c r="EZ90">
        <v>2</v>
      </c>
      <c r="FA90">
        <v>0.63181699999999996</v>
      </c>
      <c r="FB90">
        <v>0.90112999999999999</v>
      </c>
      <c r="FC90">
        <v>20.27</v>
      </c>
      <c r="FD90">
        <v>5.2168400000000004</v>
      </c>
      <c r="FE90">
        <v>12.0099</v>
      </c>
      <c r="FF90">
        <v>4.9859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1.8642799999999999</v>
      </c>
      <c r="FO90">
        <v>1.8603499999999999</v>
      </c>
      <c r="FP90">
        <v>1.86111</v>
      </c>
      <c r="FQ90">
        <v>1.8602000000000001</v>
      </c>
      <c r="FR90">
        <v>1.86189</v>
      </c>
      <c r="FS90">
        <v>1.8584099999999999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-3.7050000000000001</v>
      </c>
      <c r="GH90">
        <v>0.1343</v>
      </c>
      <c r="GI90">
        <v>-2.8021434710705861</v>
      </c>
      <c r="GJ90">
        <v>-2.3075681364705448E-3</v>
      </c>
      <c r="GK90">
        <v>1.0095546511955911E-6</v>
      </c>
      <c r="GL90">
        <v>-2.6335145029951209E-10</v>
      </c>
      <c r="GM90">
        <v>0.1343800000000073</v>
      </c>
      <c r="GN90">
        <v>0</v>
      </c>
      <c r="GO90">
        <v>0</v>
      </c>
      <c r="GP90">
        <v>0</v>
      </c>
      <c r="GQ90">
        <v>4</v>
      </c>
      <c r="GR90">
        <v>2088</v>
      </c>
      <c r="GS90">
        <v>5</v>
      </c>
      <c r="GT90">
        <v>35</v>
      </c>
      <c r="GU90">
        <v>67.900000000000006</v>
      </c>
      <c r="GV90">
        <v>68</v>
      </c>
      <c r="GW90">
        <v>1.58447</v>
      </c>
      <c r="GX90">
        <v>2.5854499999999998</v>
      </c>
      <c r="GY90">
        <v>2.04834</v>
      </c>
      <c r="GZ90">
        <v>2.6159699999999999</v>
      </c>
      <c r="HA90">
        <v>2.1972700000000001</v>
      </c>
      <c r="HB90">
        <v>2.3132299999999999</v>
      </c>
      <c r="HC90">
        <v>41.4041</v>
      </c>
      <c r="HD90">
        <v>13.8781</v>
      </c>
      <c r="HE90">
        <v>18</v>
      </c>
      <c r="HF90">
        <v>693.82600000000002</v>
      </c>
      <c r="HG90">
        <v>731.43600000000004</v>
      </c>
      <c r="HH90">
        <v>30.998200000000001</v>
      </c>
      <c r="HI90">
        <v>35.217799999999997</v>
      </c>
      <c r="HJ90">
        <v>29.999700000000001</v>
      </c>
      <c r="HK90">
        <v>35.185000000000002</v>
      </c>
      <c r="HL90">
        <v>35.1965</v>
      </c>
      <c r="HM90">
        <v>31.6967</v>
      </c>
      <c r="HN90">
        <v>20.356100000000001</v>
      </c>
      <c r="HO90">
        <v>100</v>
      </c>
      <c r="HP90">
        <v>31</v>
      </c>
      <c r="HQ90">
        <v>504.92599999999999</v>
      </c>
      <c r="HR90">
        <v>35.939100000000003</v>
      </c>
      <c r="HS90">
        <v>98.988799999999998</v>
      </c>
      <c r="HT90">
        <v>98.039599999999993</v>
      </c>
    </row>
    <row r="91" spans="1:228" x14ac:dyDescent="0.2">
      <c r="A91">
        <v>76</v>
      </c>
      <c r="B91">
        <v>1669841752.5</v>
      </c>
      <c r="C91">
        <v>299.5</v>
      </c>
      <c r="D91" t="s">
        <v>510</v>
      </c>
      <c r="E91" t="s">
        <v>511</v>
      </c>
      <c r="F91">
        <v>4</v>
      </c>
      <c r="G91">
        <v>1669841750.1875</v>
      </c>
      <c r="H91">
        <f t="shared" si="34"/>
        <v>1.4741090906691271E-3</v>
      </c>
      <c r="I91">
        <f t="shared" si="35"/>
        <v>1.474109090669127</v>
      </c>
      <c r="J91">
        <f t="shared" si="36"/>
        <v>12.559160078110549</v>
      </c>
      <c r="K91">
        <f t="shared" si="37"/>
        <v>478.25737500000002</v>
      </c>
      <c r="L91">
        <f t="shared" si="38"/>
        <v>219.7715989527093</v>
      </c>
      <c r="M91">
        <f t="shared" si="39"/>
        <v>22.139109383250453</v>
      </c>
      <c r="N91">
        <f t="shared" si="40"/>
        <v>48.178164917249426</v>
      </c>
      <c r="O91">
        <f t="shared" si="41"/>
        <v>8.1784319109022507E-2</v>
      </c>
      <c r="P91">
        <f t="shared" si="42"/>
        <v>3.6585230251792797</v>
      </c>
      <c r="Q91">
        <f t="shared" si="43"/>
        <v>8.078206181105102E-2</v>
      </c>
      <c r="R91">
        <f t="shared" si="44"/>
        <v>5.0577814013819292E-2</v>
      </c>
      <c r="S91">
        <f t="shared" si="45"/>
        <v>226.11638885720126</v>
      </c>
      <c r="T91">
        <f t="shared" si="46"/>
        <v>34.442387602267587</v>
      </c>
      <c r="U91">
        <f t="shared" si="47"/>
        <v>34.327725000000001</v>
      </c>
      <c r="V91">
        <f t="shared" si="48"/>
        <v>5.4414631102822586</v>
      </c>
      <c r="W91">
        <f t="shared" si="49"/>
        <v>70.26443022173703</v>
      </c>
      <c r="X91">
        <f t="shared" si="50"/>
        <v>3.6865020795643013</v>
      </c>
      <c r="Y91">
        <f t="shared" si="51"/>
        <v>5.2466120737485804</v>
      </c>
      <c r="Z91">
        <f t="shared" si="52"/>
        <v>1.7549610307179573</v>
      </c>
      <c r="AA91">
        <f t="shared" si="53"/>
        <v>-65.008210898508509</v>
      </c>
      <c r="AB91">
        <f t="shared" si="54"/>
        <v>-128.94206878808598</v>
      </c>
      <c r="AC91">
        <f t="shared" si="55"/>
        <v>-8.1511578159406497</v>
      </c>
      <c r="AD91">
        <f t="shared" si="56"/>
        <v>24.014951354666124</v>
      </c>
      <c r="AE91">
        <f t="shared" si="57"/>
        <v>35.269717101976248</v>
      </c>
      <c r="AF91">
        <f t="shared" si="58"/>
        <v>1.823129542048896</v>
      </c>
      <c r="AG91">
        <f t="shared" si="59"/>
        <v>12.559160078110549</v>
      </c>
      <c r="AH91">
        <v>511.50318577114092</v>
      </c>
      <c r="AI91">
        <v>499.46744242424239</v>
      </c>
      <c r="AJ91">
        <v>1.6787957675807501</v>
      </c>
      <c r="AK91">
        <v>65.005134469624949</v>
      </c>
      <c r="AL91">
        <f t="shared" si="60"/>
        <v>1.474109090669127</v>
      </c>
      <c r="AM91">
        <v>35.89600380426851</v>
      </c>
      <c r="AN91">
        <v>36.554057647058833</v>
      </c>
      <c r="AO91">
        <v>-1.2677702233103629E-2</v>
      </c>
      <c r="AP91">
        <v>88.433336690688336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46839.195494872154</v>
      </c>
      <c r="AV91">
        <f t="shared" si="64"/>
        <v>1200.0237500000001</v>
      </c>
      <c r="AW91">
        <f t="shared" si="65"/>
        <v>1025.9435760918141</v>
      </c>
      <c r="AX91">
        <f t="shared" si="66"/>
        <v>0.85493605946700146</v>
      </c>
      <c r="AY91">
        <f t="shared" si="67"/>
        <v>0.18842659477131285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1669841750.1875</v>
      </c>
      <c r="BF91">
        <v>478.25737500000002</v>
      </c>
      <c r="BG91">
        <v>493.27162499999997</v>
      </c>
      <c r="BH91">
        <v>36.595350000000003</v>
      </c>
      <c r="BI91">
        <v>35.8656875</v>
      </c>
      <c r="BJ91">
        <v>481.9665</v>
      </c>
      <c r="BK91">
        <v>36.460974999999998</v>
      </c>
      <c r="BL91">
        <v>649.93212500000004</v>
      </c>
      <c r="BM91">
        <v>100.636875</v>
      </c>
      <c r="BN91">
        <v>0.100024075</v>
      </c>
      <c r="BO91">
        <v>33.673987500000003</v>
      </c>
      <c r="BP91">
        <v>34.327725000000001</v>
      </c>
      <c r="BQ91">
        <v>999.9</v>
      </c>
      <c r="BR91">
        <v>0</v>
      </c>
      <c r="BS91">
        <v>0</v>
      </c>
      <c r="BT91">
        <v>8970.86</v>
      </c>
      <c r="BU91">
        <v>0</v>
      </c>
      <c r="BV91">
        <v>177.07037500000001</v>
      </c>
      <c r="BW91">
        <v>-15.0144</v>
      </c>
      <c r="BX91">
        <v>496.42387500000001</v>
      </c>
      <c r="BY91">
        <v>511.62112500000001</v>
      </c>
      <c r="BZ91">
        <v>0.72964862500000005</v>
      </c>
      <c r="CA91">
        <v>493.27162499999997</v>
      </c>
      <c r="CB91">
        <v>35.8656875</v>
      </c>
      <c r="CC91">
        <v>3.6828375000000002</v>
      </c>
      <c r="CD91">
        <v>3.6094075000000001</v>
      </c>
      <c r="CE91">
        <v>27.4870625</v>
      </c>
      <c r="CF91">
        <v>27.143362499999999</v>
      </c>
      <c r="CG91">
        <v>1200.0237500000001</v>
      </c>
      <c r="CH91">
        <v>0.50004862500000002</v>
      </c>
      <c r="CI91">
        <v>0.49995137499999998</v>
      </c>
      <c r="CJ91">
        <v>0</v>
      </c>
      <c r="CK91">
        <v>925.22812499999998</v>
      </c>
      <c r="CL91">
        <v>4.9990899999999998</v>
      </c>
      <c r="CM91">
        <v>9573.3325000000004</v>
      </c>
      <c r="CN91">
        <v>9558.1975000000002</v>
      </c>
      <c r="CO91">
        <v>44.382750000000001</v>
      </c>
      <c r="CP91">
        <v>46.186999999999998</v>
      </c>
      <c r="CQ91">
        <v>45.25</v>
      </c>
      <c r="CR91">
        <v>45.304250000000003</v>
      </c>
      <c r="CS91">
        <v>45.75</v>
      </c>
      <c r="CT91">
        <v>597.57000000000005</v>
      </c>
      <c r="CU91">
        <v>597.45375000000001</v>
      </c>
      <c r="CV91">
        <v>0</v>
      </c>
      <c r="CW91">
        <v>1669841762</v>
      </c>
      <c r="CX91">
        <v>0</v>
      </c>
      <c r="CY91">
        <v>1669837671.5999999</v>
      </c>
      <c r="CZ91" t="s">
        <v>356</v>
      </c>
      <c r="DA91">
        <v>1669837671.5999999</v>
      </c>
      <c r="DB91">
        <v>1669837668.5999999</v>
      </c>
      <c r="DC91">
        <v>3</v>
      </c>
      <c r="DD91">
        <v>-1.2E-2</v>
      </c>
      <c r="DE91">
        <v>-1E-3</v>
      </c>
      <c r="DF91">
        <v>-3.61</v>
      </c>
      <c r="DG91">
        <v>0.13400000000000001</v>
      </c>
      <c r="DH91">
        <v>415</v>
      </c>
      <c r="DI91">
        <v>36</v>
      </c>
      <c r="DJ91">
        <v>0.51</v>
      </c>
      <c r="DK91">
        <v>0.24</v>
      </c>
      <c r="DL91">
        <v>-14.8178375</v>
      </c>
      <c r="DM91">
        <v>-1.370729831144442</v>
      </c>
      <c r="DN91">
        <v>0.1360005894978033</v>
      </c>
      <c r="DO91">
        <v>0</v>
      </c>
      <c r="DP91">
        <v>0.61921654999999998</v>
      </c>
      <c r="DQ91">
        <v>0.67663386866791653</v>
      </c>
      <c r="DR91">
        <v>7.7736929515176384E-2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3.29495</v>
      </c>
      <c r="EB91">
        <v>2.6257199999999998</v>
      </c>
      <c r="EC91">
        <v>0.11260100000000001</v>
      </c>
      <c r="ED91">
        <v>0.11362700000000001</v>
      </c>
      <c r="EE91">
        <v>0.14505599999999999</v>
      </c>
      <c r="EF91">
        <v>0.141565</v>
      </c>
      <c r="EG91">
        <v>26790.2</v>
      </c>
      <c r="EH91">
        <v>27228.9</v>
      </c>
      <c r="EI91">
        <v>28095.1</v>
      </c>
      <c r="EJ91">
        <v>29579.200000000001</v>
      </c>
      <c r="EK91">
        <v>33043.5</v>
      </c>
      <c r="EL91">
        <v>35247.199999999997</v>
      </c>
      <c r="EM91">
        <v>39651.199999999997</v>
      </c>
      <c r="EN91">
        <v>42278.2</v>
      </c>
      <c r="EO91">
        <v>2.18438</v>
      </c>
      <c r="EP91">
        <v>2.1406200000000002</v>
      </c>
      <c r="EQ91">
        <v>0.14788699999999999</v>
      </c>
      <c r="ER91">
        <v>0</v>
      </c>
      <c r="ES91">
        <v>31.9283</v>
      </c>
      <c r="ET91">
        <v>999.9</v>
      </c>
      <c r="EU91">
        <v>68.3</v>
      </c>
      <c r="EV91">
        <v>36.9</v>
      </c>
      <c r="EW91">
        <v>42.557499999999997</v>
      </c>
      <c r="EX91">
        <v>57.296300000000002</v>
      </c>
      <c r="EY91">
        <v>-3.0729099999999998</v>
      </c>
      <c r="EZ91">
        <v>2</v>
      </c>
      <c r="FA91">
        <v>0.63153499999999996</v>
      </c>
      <c r="FB91">
        <v>0.89188199999999995</v>
      </c>
      <c r="FC91">
        <v>20.2699</v>
      </c>
      <c r="FD91">
        <v>5.2171399999999997</v>
      </c>
      <c r="FE91">
        <v>12.0099</v>
      </c>
      <c r="FF91">
        <v>4.9856499999999997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1.86219</v>
      </c>
      <c r="FN91">
        <v>1.8643000000000001</v>
      </c>
      <c r="FO91">
        <v>1.8603499999999999</v>
      </c>
      <c r="FP91">
        <v>1.8611</v>
      </c>
      <c r="FQ91">
        <v>1.86019</v>
      </c>
      <c r="FR91">
        <v>1.86189</v>
      </c>
      <c r="FS91">
        <v>1.85843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-3.7149999999999999</v>
      </c>
      <c r="GH91">
        <v>0.13439999999999999</v>
      </c>
      <c r="GI91">
        <v>-2.8021434710705861</v>
      </c>
      <c r="GJ91">
        <v>-2.3075681364705448E-3</v>
      </c>
      <c r="GK91">
        <v>1.0095546511955911E-6</v>
      </c>
      <c r="GL91">
        <v>-2.6335145029951209E-10</v>
      </c>
      <c r="GM91">
        <v>0.1343800000000073</v>
      </c>
      <c r="GN91">
        <v>0</v>
      </c>
      <c r="GO91">
        <v>0</v>
      </c>
      <c r="GP91">
        <v>0</v>
      </c>
      <c r="GQ91">
        <v>4</v>
      </c>
      <c r="GR91">
        <v>2088</v>
      </c>
      <c r="GS91">
        <v>5</v>
      </c>
      <c r="GT91">
        <v>35</v>
      </c>
      <c r="GU91">
        <v>68</v>
      </c>
      <c r="GV91">
        <v>68.099999999999994</v>
      </c>
      <c r="GW91">
        <v>1.6015600000000001</v>
      </c>
      <c r="GX91">
        <v>2.5842299999999998</v>
      </c>
      <c r="GY91">
        <v>2.04834</v>
      </c>
      <c r="GZ91">
        <v>2.6159699999999999</v>
      </c>
      <c r="HA91">
        <v>2.1972700000000001</v>
      </c>
      <c r="HB91">
        <v>2.2863799999999999</v>
      </c>
      <c r="HC91">
        <v>41.4041</v>
      </c>
      <c r="HD91">
        <v>13.886900000000001</v>
      </c>
      <c r="HE91">
        <v>18</v>
      </c>
      <c r="HF91">
        <v>694.27800000000002</v>
      </c>
      <c r="HG91">
        <v>731.24099999999999</v>
      </c>
      <c r="HH91">
        <v>30.997800000000002</v>
      </c>
      <c r="HI91">
        <v>35.2136</v>
      </c>
      <c r="HJ91">
        <v>29.999700000000001</v>
      </c>
      <c r="HK91">
        <v>35.180300000000003</v>
      </c>
      <c r="HL91">
        <v>35.1922</v>
      </c>
      <c r="HM91">
        <v>32.044499999999999</v>
      </c>
      <c r="HN91">
        <v>20.356100000000001</v>
      </c>
      <c r="HO91">
        <v>100</v>
      </c>
      <c r="HP91">
        <v>31</v>
      </c>
      <c r="HQ91">
        <v>511.61</v>
      </c>
      <c r="HR91">
        <v>35.967799999999997</v>
      </c>
      <c r="HS91">
        <v>98.990099999999998</v>
      </c>
      <c r="HT91">
        <v>98.040199999999999</v>
      </c>
    </row>
    <row r="92" spans="1:228" x14ac:dyDescent="0.2">
      <c r="A92">
        <v>77</v>
      </c>
      <c r="B92">
        <v>1669841756.5</v>
      </c>
      <c r="C92">
        <v>303.5</v>
      </c>
      <c r="D92" t="s">
        <v>512</v>
      </c>
      <c r="E92" t="s">
        <v>513</v>
      </c>
      <c r="F92">
        <v>4</v>
      </c>
      <c r="G92">
        <v>1669841754.5</v>
      </c>
      <c r="H92">
        <f t="shared" si="34"/>
        <v>1.3206124868345519E-3</v>
      </c>
      <c r="I92">
        <f t="shared" si="35"/>
        <v>1.3206124868345519</v>
      </c>
      <c r="J92">
        <f t="shared" si="36"/>
        <v>12.520613583837322</v>
      </c>
      <c r="K92">
        <f t="shared" si="37"/>
        <v>485.32714285714292</v>
      </c>
      <c r="L92">
        <f t="shared" si="38"/>
        <v>198.38861241562549</v>
      </c>
      <c r="M92">
        <f t="shared" si="39"/>
        <v>19.98483805676738</v>
      </c>
      <c r="N92">
        <f t="shared" si="40"/>
        <v>48.88982405015139</v>
      </c>
      <c r="O92">
        <f t="shared" si="41"/>
        <v>7.3017914326215419E-2</v>
      </c>
      <c r="P92">
        <f t="shared" si="42"/>
        <v>3.669174090479248</v>
      </c>
      <c r="Q92">
        <f t="shared" si="43"/>
        <v>7.2220165518099635E-2</v>
      </c>
      <c r="R92">
        <f t="shared" si="44"/>
        <v>4.520855162186245E-2</v>
      </c>
      <c r="S92">
        <f t="shared" si="45"/>
        <v>226.12341862118188</v>
      </c>
      <c r="T92">
        <f t="shared" si="46"/>
        <v>34.45104206886073</v>
      </c>
      <c r="U92">
        <f t="shared" si="47"/>
        <v>34.314885714285722</v>
      </c>
      <c r="V92">
        <f t="shared" si="48"/>
        <v>5.4375765350759409</v>
      </c>
      <c r="W92">
        <f t="shared" si="49"/>
        <v>70.203463729242443</v>
      </c>
      <c r="X92">
        <f t="shared" si="50"/>
        <v>3.6788805059547842</v>
      </c>
      <c r="Y92">
        <f t="shared" si="51"/>
        <v>5.2403119597393726</v>
      </c>
      <c r="Z92">
        <f t="shared" si="52"/>
        <v>1.7586960291211566</v>
      </c>
      <c r="AA92">
        <f t="shared" si="53"/>
        <v>-58.23901066940374</v>
      </c>
      <c r="AB92">
        <f t="shared" si="54"/>
        <v>-131.02818309301358</v>
      </c>
      <c r="AC92">
        <f t="shared" si="55"/>
        <v>-8.2576036268117896</v>
      </c>
      <c r="AD92">
        <f t="shared" si="56"/>
        <v>28.598621231952762</v>
      </c>
      <c r="AE92">
        <f t="shared" si="57"/>
        <v>35.534017083034854</v>
      </c>
      <c r="AF92">
        <f t="shared" si="58"/>
        <v>1.6621211057482854</v>
      </c>
      <c r="AG92">
        <f t="shared" si="59"/>
        <v>12.520613583837322</v>
      </c>
      <c r="AH92">
        <v>518.37645559912448</v>
      </c>
      <c r="AI92">
        <v>506.27423030303038</v>
      </c>
      <c r="AJ92">
        <v>1.700778071937451</v>
      </c>
      <c r="AK92">
        <v>65.005134469624949</v>
      </c>
      <c r="AL92">
        <f t="shared" si="60"/>
        <v>1.3206124868345519</v>
      </c>
      <c r="AM92">
        <v>35.858037910714103</v>
      </c>
      <c r="AN92">
        <v>36.498927058823512</v>
      </c>
      <c r="AO92">
        <v>-2.0957341929515792E-2</v>
      </c>
      <c r="AP92">
        <v>88.433336690688336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47032.107588960243</v>
      </c>
      <c r="AV92">
        <f t="shared" si="64"/>
        <v>1200.0414285714289</v>
      </c>
      <c r="AW92">
        <f t="shared" si="65"/>
        <v>1025.9606065394728</v>
      </c>
      <c r="AX92">
        <f t="shared" si="66"/>
        <v>0.85493765641142239</v>
      </c>
      <c r="AY92">
        <f t="shared" si="67"/>
        <v>0.18842967687404516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1669841754.5</v>
      </c>
      <c r="BF92">
        <v>485.32714285714292</v>
      </c>
      <c r="BG92">
        <v>500.4191428571429</v>
      </c>
      <c r="BH92">
        <v>36.520085714285713</v>
      </c>
      <c r="BI92">
        <v>35.855028571428583</v>
      </c>
      <c r="BJ92">
        <v>489.04728571428569</v>
      </c>
      <c r="BK92">
        <v>36.385685714285707</v>
      </c>
      <c r="BL92">
        <v>650.14485714285718</v>
      </c>
      <c r="BM92">
        <v>100.6354285714286</v>
      </c>
      <c r="BN92">
        <v>0.1003839</v>
      </c>
      <c r="BO92">
        <v>33.652500000000003</v>
      </c>
      <c r="BP92">
        <v>34.314885714285722</v>
      </c>
      <c r="BQ92">
        <v>999.89999999999986</v>
      </c>
      <c r="BR92">
        <v>0</v>
      </c>
      <c r="BS92">
        <v>0</v>
      </c>
      <c r="BT92">
        <v>9007.8571428571431</v>
      </c>
      <c r="BU92">
        <v>0</v>
      </c>
      <c r="BV92">
        <v>179.07671428571419</v>
      </c>
      <c r="BW92">
        <v>-15.092085714285719</v>
      </c>
      <c r="BX92">
        <v>503.72328571428568</v>
      </c>
      <c r="BY92">
        <v>519.02885714285719</v>
      </c>
      <c r="BZ92">
        <v>0.66506428571428589</v>
      </c>
      <c r="CA92">
        <v>500.4191428571429</v>
      </c>
      <c r="CB92">
        <v>35.855028571428583</v>
      </c>
      <c r="CC92">
        <v>3.675211428571429</v>
      </c>
      <c r="CD92">
        <v>3.6082814285714289</v>
      </c>
      <c r="CE92">
        <v>27.451642857142861</v>
      </c>
      <c r="CF92">
        <v>27.13804285714286</v>
      </c>
      <c r="CG92">
        <v>1200.0414285714289</v>
      </c>
      <c r="CH92">
        <v>0.49999585714285721</v>
      </c>
      <c r="CI92">
        <v>0.50000428571428568</v>
      </c>
      <c r="CJ92">
        <v>0</v>
      </c>
      <c r="CK92">
        <v>926.18714285714282</v>
      </c>
      <c r="CL92">
        <v>4.9990899999999998</v>
      </c>
      <c r="CM92">
        <v>9584.2057142857138</v>
      </c>
      <c r="CN92">
        <v>9558.17</v>
      </c>
      <c r="CO92">
        <v>44.375</v>
      </c>
      <c r="CP92">
        <v>46.186999999999998</v>
      </c>
      <c r="CQ92">
        <v>45.223000000000013</v>
      </c>
      <c r="CR92">
        <v>45.25</v>
      </c>
      <c r="CS92">
        <v>45.75</v>
      </c>
      <c r="CT92">
        <v>597.51571428571435</v>
      </c>
      <c r="CU92">
        <v>597.52714285714296</v>
      </c>
      <c r="CV92">
        <v>0</v>
      </c>
      <c r="CW92">
        <v>1669841766.2</v>
      </c>
      <c r="CX92">
        <v>0</v>
      </c>
      <c r="CY92">
        <v>1669837671.5999999</v>
      </c>
      <c r="CZ92" t="s">
        <v>356</v>
      </c>
      <c r="DA92">
        <v>1669837671.5999999</v>
      </c>
      <c r="DB92">
        <v>1669837668.5999999</v>
      </c>
      <c r="DC92">
        <v>3</v>
      </c>
      <c r="DD92">
        <v>-1.2E-2</v>
      </c>
      <c r="DE92">
        <v>-1E-3</v>
      </c>
      <c r="DF92">
        <v>-3.61</v>
      </c>
      <c r="DG92">
        <v>0.13400000000000001</v>
      </c>
      <c r="DH92">
        <v>415</v>
      </c>
      <c r="DI92">
        <v>36</v>
      </c>
      <c r="DJ92">
        <v>0.51</v>
      </c>
      <c r="DK92">
        <v>0.24</v>
      </c>
      <c r="DL92">
        <v>-14.903895</v>
      </c>
      <c r="DM92">
        <v>-1.4922168855534961</v>
      </c>
      <c r="DN92">
        <v>0.1455255354740192</v>
      </c>
      <c r="DO92">
        <v>0</v>
      </c>
      <c r="DP92">
        <v>0.64036165</v>
      </c>
      <c r="DQ92">
        <v>0.57100232645403459</v>
      </c>
      <c r="DR92">
        <v>7.4270149331864835E-2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3.2947199999999999</v>
      </c>
      <c r="EB92">
        <v>2.6251199999999999</v>
      </c>
      <c r="EC92">
        <v>0.113722</v>
      </c>
      <c r="ED92">
        <v>0.114733</v>
      </c>
      <c r="EE92">
        <v>0.1449</v>
      </c>
      <c r="EF92">
        <v>0.141567</v>
      </c>
      <c r="EG92">
        <v>26756.3</v>
      </c>
      <c r="EH92">
        <v>27195.200000000001</v>
      </c>
      <c r="EI92">
        <v>28095</v>
      </c>
      <c r="EJ92">
        <v>29579.5</v>
      </c>
      <c r="EK92">
        <v>33049.5</v>
      </c>
      <c r="EL92">
        <v>35247.9</v>
      </c>
      <c r="EM92">
        <v>39651</v>
      </c>
      <c r="EN92">
        <v>42279</v>
      </c>
      <c r="EO92">
        <v>2.18432</v>
      </c>
      <c r="EP92">
        <v>2.141</v>
      </c>
      <c r="EQ92">
        <v>0.14807300000000001</v>
      </c>
      <c r="ER92">
        <v>0</v>
      </c>
      <c r="ES92">
        <v>31.913399999999999</v>
      </c>
      <c r="ET92">
        <v>999.9</v>
      </c>
      <c r="EU92">
        <v>68.3</v>
      </c>
      <c r="EV92">
        <v>36.9</v>
      </c>
      <c r="EW92">
        <v>42.560200000000002</v>
      </c>
      <c r="EX92">
        <v>57.326300000000003</v>
      </c>
      <c r="EY92">
        <v>-3.0288499999999998</v>
      </c>
      <c r="EZ92">
        <v>2</v>
      </c>
      <c r="FA92">
        <v>0.63106200000000001</v>
      </c>
      <c r="FB92">
        <v>0.88099899999999998</v>
      </c>
      <c r="FC92">
        <v>20.27</v>
      </c>
      <c r="FD92">
        <v>5.21699</v>
      </c>
      <c r="FE92">
        <v>12.0099</v>
      </c>
      <c r="FF92">
        <v>4.9854500000000002</v>
      </c>
      <c r="FG92">
        <v>3.2845499999999999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1.86429</v>
      </c>
      <c r="FO92">
        <v>1.8603499999999999</v>
      </c>
      <c r="FP92">
        <v>1.8611</v>
      </c>
      <c r="FQ92">
        <v>1.8602000000000001</v>
      </c>
      <c r="FR92">
        <v>1.86189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-3.7250000000000001</v>
      </c>
      <c r="GH92">
        <v>0.13439999999999999</v>
      </c>
      <c r="GI92">
        <v>-2.8021434710705861</v>
      </c>
      <c r="GJ92">
        <v>-2.3075681364705448E-3</v>
      </c>
      <c r="GK92">
        <v>1.0095546511955911E-6</v>
      </c>
      <c r="GL92">
        <v>-2.6335145029951209E-10</v>
      </c>
      <c r="GM92">
        <v>0.1343800000000073</v>
      </c>
      <c r="GN92">
        <v>0</v>
      </c>
      <c r="GO92">
        <v>0</v>
      </c>
      <c r="GP92">
        <v>0</v>
      </c>
      <c r="GQ92">
        <v>4</v>
      </c>
      <c r="GR92">
        <v>2088</v>
      </c>
      <c r="GS92">
        <v>5</v>
      </c>
      <c r="GT92">
        <v>35</v>
      </c>
      <c r="GU92">
        <v>68.099999999999994</v>
      </c>
      <c r="GV92">
        <v>68.099999999999994</v>
      </c>
      <c r="GW92">
        <v>1.6186499999999999</v>
      </c>
      <c r="GX92">
        <v>2.5781200000000002</v>
      </c>
      <c r="GY92">
        <v>2.04834</v>
      </c>
      <c r="GZ92">
        <v>2.6159699999999999</v>
      </c>
      <c r="HA92">
        <v>2.1972700000000001</v>
      </c>
      <c r="HB92">
        <v>2.31812</v>
      </c>
      <c r="HC92">
        <v>41.4041</v>
      </c>
      <c r="HD92">
        <v>13.8956</v>
      </c>
      <c r="HE92">
        <v>18</v>
      </c>
      <c r="HF92">
        <v>694.18200000000002</v>
      </c>
      <c r="HG92">
        <v>731.55100000000004</v>
      </c>
      <c r="HH92">
        <v>30.997399999999999</v>
      </c>
      <c r="HI92">
        <v>35.208100000000002</v>
      </c>
      <c r="HJ92">
        <v>29.999600000000001</v>
      </c>
      <c r="HK92">
        <v>35.175400000000003</v>
      </c>
      <c r="HL92">
        <v>35.188200000000002</v>
      </c>
      <c r="HM92">
        <v>32.392899999999997</v>
      </c>
      <c r="HN92">
        <v>20.072399999999998</v>
      </c>
      <c r="HO92">
        <v>100</v>
      </c>
      <c r="HP92">
        <v>31</v>
      </c>
      <c r="HQ92">
        <v>518.28700000000003</v>
      </c>
      <c r="HR92">
        <v>35.976700000000001</v>
      </c>
      <c r="HS92">
        <v>98.989800000000002</v>
      </c>
      <c r="HT92">
        <v>98.041799999999995</v>
      </c>
    </row>
    <row r="93" spans="1:228" x14ac:dyDescent="0.2">
      <c r="A93">
        <v>78</v>
      </c>
      <c r="B93">
        <v>1669841760.5</v>
      </c>
      <c r="C93">
        <v>307.5</v>
      </c>
      <c r="D93" t="s">
        <v>514</v>
      </c>
      <c r="E93" t="s">
        <v>515</v>
      </c>
      <c r="F93">
        <v>4</v>
      </c>
      <c r="G93">
        <v>1669841758.1875</v>
      </c>
      <c r="H93">
        <f t="shared" si="34"/>
        <v>1.3216296924530196E-3</v>
      </c>
      <c r="I93">
        <f t="shared" si="35"/>
        <v>1.3216296924530195</v>
      </c>
      <c r="J93">
        <f t="shared" si="36"/>
        <v>12.562342807674275</v>
      </c>
      <c r="K93">
        <f t="shared" si="37"/>
        <v>491.36649999999997</v>
      </c>
      <c r="L93">
        <f t="shared" si="38"/>
        <v>203.52121202159358</v>
      </c>
      <c r="M93">
        <f t="shared" si="39"/>
        <v>20.501801477928215</v>
      </c>
      <c r="N93">
        <f t="shared" si="40"/>
        <v>49.498026941956176</v>
      </c>
      <c r="O93">
        <f t="shared" si="41"/>
        <v>7.3065547745634674E-2</v>
      </c>
      <c r="P93">
        <f t="shared" si="42"/>
        <v>3.6708829351559471</v>
      </c>
      <c r="Q93">
        <f t="shared" si="43"/>
        <v>7.226713137375583E-2</v>
      </c>
      <c r="R93">
        <f t="shared" si="44"/>
        <v>4.5237964517992613E-2</v>
      </c>
      <c r="S93">
        <f t="shared" si="45"/>
        <v>226.12313316551638</v>
      </c>
      <c r="T93">
        <f t="shared" si="46"/>
        <v>34.430237003084997</v>
      </c>
      <c r="U93">
        <f t="shared" si="47"/>
        <v>34.303587500000013</v>
      </c>
      <c r="V93">
        <f t="shared" si="48"/>
        <v>5.4341584536702747</v>
      </c>
      <c r="W93">
        <f t="shared" si="49"/>
        <v>70.212570292059738</v>
      </c>
      <c r="X93">
        <f t="shared" si="50"/>
        <v>3.6751932304397816</v>
      </c>
      <c r="Y93">
        <f t="shared" si="51"/>
        <v>5.2343807029884575</v>
      </c>
      <c r="Z93">
        <f t="shared" si="52"/>
        <v>1.7589652232304931</v>
      </c>
      <c r="AA93">
        <f t="shared" si="53"/>
        <v>-58.283869437178161</v>
      </c>
      <c r="AB93">
        <f t="shared" si="54"/>
        <v>-132.86080679315833</v>
      </c>
      <c r="AC93">
        <f t="shared" si="55"/>
        <v>-8.3679108852926891</v>
      </c>
      <c r="AD93">
        <f t="shared" si="56"/>
        <v>26.610546049887176</v>
      </c>
      <c r="AE93">
        <f t="shared" si="57"/>
        <v>35.766795858523253</v>
      </c>
      <c r="AF93">
        <f t="shared" si="58"/>
        <v>1.5193603689533848</v>
      </c>
      <c r="AG93">
        <f t="shared" si="59"/>
        <v>12.562342807674275</v>
      </c>
      <c r="AH93">
        <v>525.2512251070392</v>
      </c>
      <c r="AI93">
        <v>513.07535151515128</v>
      </c>
      <c r="AJ93">
        <v>1.71389585478707</v>
      </c>
      <c r="AK93">
        <v>65.005134469624949</v>
      </c>
      <c r="AL93">
        <f t="shared" si="60"/>
        <v>1.3216296924530195</v>
      </c>
      <c r="AM93">
        <v>35.856023486608407</v>
      </c>
      <c r="AN93">
        <v>36.476522941176469</v>
      </c>
      <c r="AO93">
        <v>-1.7046793014286191E-2</v>
      </c>
      <c r="AP93">
        <v>88.433336690688336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47065.651499370098</v>
      </c>
      <c r="AV93">
        <f t="shared" si="64"/>
        <v>1200.0587499999999</v>
      </c>
      <c r="AW93">
        <f t="shared" si="65"/>
        <v>1025.9735762515629</v>
      </c>
      <c r="AX93">
        <f t="shared" si="66"/>
        <v>0.85493612396190022</v>
      </c>
      <c r="AY93">
        <f t="shared" si="67"/>
        <v>0.18842671924646723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1669841758.1875</v>
      </c>
      <c r="BF93">
        <v>491.36649999999997</v>
      </c>
      <c r="BG93">
        <v>506.53437500000001</v>
      </c>
      <c r="BH93">
        <v>36.4836125</v>
      </c>
      <c r="BI93">
        <v>35.875487499999998</v>
      </c>
      <c r="BJ93">
        <v>495.09550000000002</v>
      </c>
      <c r="BK93">
        <v>36.3492125</v>
      </c>
      <c r="BL93">
        <v>649.96624999999995</v>
      </c>
      <c r="BM93">
        <v>100.63575</v>
      </c>
      <c r="BN93">
        <v>9.9702949999999999E-2</v>
      </c>
      <c r="BO93">
        <v>33.632249999999999</v>
      </c>
      <c r="BP93">
        <v>34.303587500000013</v>
      </c>
      <c r="BQ93">
        <v>999.9</v>
      </c>
      <c r="BR93">
        <v>0</v>
      </c>
      <c r="BS93">
        <v>0</v>
      </c>
      <c r="BT93">
        <v>9013.7487499999988</v>
      </c>
      <c r="BU93">
        <v>0</v>
      </c>
      <c r="BV93">
        <v>180.49625</v>
      </c>
      <c r="BW93">
        <v>-15.16785</v>
      </c>
      <c r="BX93">
        <v>509.97187500000001</v>
      </c>
      <c r="BY93">
        <v>525.38262500000008</v>
      </c>
      <c r="BZ93">
        <v>0.60812825000000004</v>
      </c>
      <c r="CA93">
        <v>506.53437500000001</v>
      </c>
      <c r="CB93">
        <v>35.875487499999998</v>
      </c>
      <c r="CC93">
        <v>3.6715637499999998</v>
      </c>
      <c r="CD93">
        <v>3.6103624999999999</v>
      </c>
      <c r="CE93">
        <v>27.434687499999999</v>
      </c>
      <c r="CF93">
        <v>27.147874999999999</v>
      </c>
      <c r="CG93">
        <v>1200.0587499999999</v>
      </c>
      <c r="CH93">
        <v>0.50004699999999991</v>
      </c>
      <c r="CI93">
        <v>0.49995299999999998</v>
      </c>
      <c r="CJ93">
        <v>0</v>
      </c>
      <c r="CK93">
        <v>927.03387500000008</v>
      </c>
      <c r="CL93">
        <v>4.9990899999999998</v>
      </c>
      <c r="CM93">
        <v>9592.9712499999987</v>
      </c>
      <c r="CN93">
        <v>9558.4737499999992</v>
      </c>
      <c r="CO93">
        <v>44.375</v>
      </c>
      <c r="CP93">
        <v>46.179250000000003</v>
      </c>
      <c r="CQ93">
        <v>45.218499999999999</v>
      </c>
      <c r="CR93">
        <v>45.25</v>
      </c>
      <c r="CS93">
        <v>45.742125000000001</v>
      </c>
      <c r="CT93">
        <v>597.58625000000006</v>
      </c>
      <c r="CU93">
        <v>597.47500000000002</v>
      </c>
      <c r="CV93">
        <v>0</v>
      </c>
      <c r="CW93">
        <v>1669841769.8</v>
      </c>
      <c r="CX93">
        <v>0</v>
      </c>
      <c r="CY93">
        <v>1669837671.5999999</v>
      </c>
      <c r="CZ93" t="s">
        <v>356</v>
      </c>
      <c r="DA93">
        <v>1669837671.5999999</v>
      </c>
      <c r="DB93">
        <v>1669837668.5999999</v>
      </c>
      <c r="DC93">
        <v>3</v>
      </c>
      <c r="DD93">
        <v>-1.2E-2</v>
      </c>
      <c r="DE93">
        <v>-1E-3</v>
      </c>
      <c r="DF93">
        <v>-3.61</v>
      </c>
      <c r="DG93">
        <v>0.13400000000000001</v>
      </c>
      <c r="DH93">
        <v>415</v>
      </c>
      <c r="DI93">
        <v>36</v>
      </c>
      <c r="DJ93">
        <v>0.51</v>
      </c>
      <c r="DK93">
        <v>0.24</v>
      </c>
      <c r="DL93">
        <v>-14.9968325</v>
      </c>
      <c r="DM93">
        <v>-1.39825328330203</v>
      </c>
      <c r="DN93">
        <v>0.13679005151600029</v>
      </c>
      <c r="DO93">
        <v>0</v>
      </c>
      <c r="DP93">
        <v>0.65002167499999997</v>
      </c>
      <c r="DQ93">
        <v>0.1154374896810506</v>
      </c>
      <c r="DR93">
        <v>6.6204678462472535E-2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3.2947299999999999</v>
      </c>
      <c r="EB93">
        <v>2.6253700000000002</v>
      </c>
      <c r="EC93">
        <v>0.114845</v>
      </c>
      <c r="ED93">
        <v>0.115854</v>
      </c>
      <c r="EE93">
        <v>0.144844</v>
      </c>
      <c r="EF93">
        <v>0.141679</v>
      </c>
      <c r="EG93">
        <v>26722.3</v>
      </c>
      <c r="EH93">
        <v>27160.6</v>
      </c>
      <c r="EI93">
        <v>28094.9</v>
      </c>
      <c r="EJ93">
        <v>29579.3</v>
      </c>
      <c r="EK93">
        <v>33051.699999999997</v>
      </c>
      <c r="EL93">
        <v>35243</v>
      </c>
      <c r="EM93">
        <v>39651</v>
      </c>
      <c r="EN93">
        <v>42278.6</v>
      </c>
      <c r="EO93">
        <v>2.1843499999999998</v>
      </c>
      <c r="EP93">
        <v>2.1407799999999999</v>
      </c>
      <c r="EQ93">
        <v>0.14801300000000001</v>
      </c>
      <c r="ER93">
        <v>0</v>
      </c>
      <c r="ES93">
        <v>31.8965</v>
      </c>
      <c r="ET93">
        <v>999.9</v>
      </c>
      <c r="EU93">
        <v>68.3</v>
      </c>
      <c r="EV93">
        <v>36.9</v>
      </c>
      <c r="EW93">
        <v>42.558399999999999</v>
      </c>
      <c r="EX93">
        <v>57.266300000000001</v>
      </c>
      <c r="EY93">
        <v>-2.9567299999999999</v>
      </c>
      <c r="EZ93">
        <v>2</v>
      </c>
      <c r="FA93">
        <v>0.63088200000000005</v>
      </c>
      <c r="FB93">
        <v>0.87148700000000001</v>
      </c>
      <c r="FC93">
        <v>20.2699</v>
      </c>
      <c r="FD93">
        <v>5.2190899999999996</v>
      </c>
      <c r="FE93">
        <v>12.0098</v>
      </c>
      <c r="FF93">
        <v>4.9855999999999998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1.8642700000000001</v>
      </c>
      <c r="FO93">
        <v>1.8603499999999999</v>
      </c>
      <c r="FP93">
        <v>1.8610800000000001</v>
      </c>
      <c r="FQ93">
        <v>1.8602000000000001</v>
      </c>
      <c r="FR93">
        <v>1.86188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-3.7349999999999999</v>
      </c>
      <c r="GH93">
        <v>0.13439999999999999</v>
      </c>
      <c r="GI93">
        <v>-2.8021434710705861</v>
      </c>
      <c r="GJ93">
        <v>-2.3075681364705448E-3</v>
      </c>
      <c r="GK93">
        <v>1.0095546511955911E-6</v>
      </c>
      <c r="GL93">
        <v>-2.6335145029951209E-10</v>
      </c>
      <c r="GM93">
        <v>0.1343800000000073</v>
      </c>
      <c r="GN93">
        <v>0</v>
      </c>
      <c r="GO93">
        <v>0</v>
      </c>
      <c r="GP93">
        <v>0</v>
      </c>
      <c r="GQ93">
        <v>4</v>
      </c>
      <c r="GR93">
        <v>2088</v>
      </c>
      <c r="GS93">
        <v>5</v>
      </c>
      <c r="GT93">
        <v>35</v>
      </c>
      <c r="GU93">
        <v>68.099999999999994</v>
      </c>
      <c r="GV93">
        <v>68.2</v>
      </c>
      <c r="GW93">
        <v>1.63574</v>
      </c>
      <c r="GX93">
        <v>2.5720200000000002</v>
      </c>
      <c r="GY93">
        <v>2.04834</v>
      </c>
      <c r="GZ93">
        <v>2.6159699999999999</v>
      </c>
      <c r="HA93">
        <v>2.1972700000000001</v>
      </c>
      <c r="HB93">
        <v>2.34253</v>
      </c>
      <c r="HC93">
        <v>41.4041</v>
      </c>
      <c r="HD93">
        <v>13.8956</v>
      </c>
      <c r="HE93">
        <v>18</v>
      </c>
      <c r="HF93">
        <v>694.16</v>
      </c>
      <c r="HG93">
        <v>731.28499999999997</v>
      </c>
      <c r="HH93">
        <v>30.997399999999999</v>
      </c>
      <c r="HI93">
        <v>35.202399999999997</v>
      </c>
      <c r="HJ93">
        <v>29.999700000000001</v>
      </c>
      <c r="HK93">
        <v>35.171300000000002</v>
      </c>
      <c r="HL93">
        <v>35.183799999999998</v>
      </c>
      <c r="HM93">
        <v>32.74</v>
      </c>
      <c r="HN93">
        <v>20.072399999999998</v>
      </c>
      <c r="HO93">
        <v>100</v>
      </c>
      <c r="HP93">
        <v>31</v>
      </c>
      <c r="HQ93">
        <v>524.96600000000001</v>
      </c>
      <c r="HR93">
        <v>35.976700000000001</v>
      </c>
      <c r="HS93">
        <v>98.989599999999996</v>
      </c>
      <c r="HT93">
        <v>98.040999999999997</v>
      </c>
    </row>
    <row r="94" spans="1:228" x14ac:dyDescent="0.2">
      <c r="A94">
        <v>79</v>
      </c>
      <c r="B94">
        <v>1669841764.5</v>
      </c>
      <c r="C94">
        <v>311.5</v>
      </c>
      <c r="D94" t="s">
        <v>516</v>
      </c>
      <c r="E94" t="s">
        <v>517</v>
      </c>
      <c r="F94">
        <v>4</v>
      </c>
      <c r="G94">
        <v>1669841762.5</v>
      </c>
      <c r="H94">
        <f t="shared" si="34"/>
        <v>1.3710812432143026E-3</v>
      </c>
      <c r="I94">
        <f t="shared" si="35"/>
        <v>1.3710812432143025</v>
      </c>
      <c r="J94">
        <f t="shared" si="36"/>
        <v>13.096249803032299</v>
      </c>
      <c r="K94">
        <f t="shared" si="37"/>
        <v>498.50542857142852</v>
      </c>
      <c r="L94">
        <f t="shared" si="38"/>
        <v>209.96752054021778</v>
      </c>
      <c r="M94">
        <f t="shared" si="39"/>
        <v>21.150907837968973</v>
      </c>
      <c r="N94">
        <f t="shared" si="40"/>
        <v>50.216539916810184</v>
      </c>
      <c r="O94">
        <f t="shared" si="41"/>
        <v>7.6056192484607696E-2</v>
      </c>
      <c r="P94">
        <f t="shared" si="42"/>
        <v>3.67112539772359</v>
      </c>
      <c r="Q94">
        <f t="shared" si="43"/>
        <v>7.5191552159585964E-2</v>
      </c>
      <c r="R94">
        <f t="shared" si="44"/>
        <v>4.707158543441374E-2</v>
      </c>
      <c r="S94">
        <f t="shared" si="45"/>
        <v>226.11034723387115</v>
      </c>
      <c r="T94">
        <f t="shared" si="46"/>
        <v>34.41475379060747</v>
      </c>
      <c r="U94">
        <f t="shared" si="47"/>
        <v>34.28237142857143</v>
      </c>
      <c r="V94">
        <f t="shared" si="48"/>
        <v>5.4277449417884389</v>
      </c>
      <c r="W94">
        <f t="shared" si="49"/>
        <v>70.207295674870807</v>
      </c>
      <c r="X94">
        <f t="shared" si="50"/>
        <v>3.6738881090774269</v>
      </c>
      <c r="Y94">
        <f t="shared" si="51"/>
        <v>5.2329150037214953</v>
      </c>
      <c r="Z94">
        <f t="shared" si="52"/>
        <v>1.753856832711012</v>
      </c>
      <c r="AA94">
        <f t="shared" si="53"/>
        <v>-60.464682825750742</v>
      </c>
      <c r="AB94">
        <f t="shared" si="54"/>
        <v>-129.66154821258652</v>
      </c>
      <c r="AC94">
        <f t="shared" si="55"/>
        <v>-8.1648273066677426</v>
      </c>
      <c r="AD94">
        <f t="shared" si="56"/>
        <v>27.81928888886614</v>
      </c>
      <c r="AE94">
        <f t="shared" si="57"/>
        <v>36.176391647273036</v>
      </c>
      <c r="AF94">
        <f t="shared" si="58"/>
        <v>1.4267261583853865</v>
      </c>
      <c r="AG94">
        <f t="shared" si="59"/>
        <v>13.096249803032299</v>
      </c>
      <c r="AH94">
        <v>532.29893414859953</v>
      </c>
      <c r="AI94">
        <v>519.92949696969708</v>
      </c>
      <c r="AJ94">
        <v>1.704919496182761</v>
      </c>
      <c r="AK94">
        <v>65.005134469624949</v>
      </c>
      <c r="AL94">
        <f t="shared" si="60"/>
        <v>1.3710812432143025</v>
      </c>
      <c r="AM94">
        <v>35.893517187314018</v>
      </c>
      <c r="AN94">
        <v>36.471089999999997</v>
      </c>
      <c r="AO94">
        <v>-5.3733211386651769E-3</v>
      </c>
      <c r="AP94">
        <v>88.433336690688336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47070.727025409476</v>
      </c>
      <c r="AV94">
        <f t="shared" si="64"/>
        <v>1199.98</v>
      </c>
      <c r="AW94">
        <f t="shared" si="65"/>
        <v>1025.9073135926792</v>
      </c>
      <c r="AX94">
        <f t="shared" si="66"/>
        <v>0.85493701027740399</v>
      </c>
      <c r="AY94">
        <f t="shared" si="67"/>
        <v>0.18842842983538988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1669841762.5</v>
      </c>
      <c r="BF94">
        <v>498.50542857142852</v>
      </c>
      <c r="BG94">
        <v>513.82728571428572</v>
      </c>
      <c r="BH94">
        <v>36.471114285714293</v>
      </c>
      <c r="BI94">
        <v>35.900114285714281</v>
      </c>
      <c r="BJ94">
        <v>502.24528571428573</v>
      </c>
      <c r="BK94">
        <v>36.336714285714287</v>
      </c>
      <c r="BL94">
        <v>650.02942857142864</v>
      </c>
      <c r="BM94">
        <v>100.6341428571429</v>
      </c>
      <c r="BN94">
        <v>0.1000458571428571</v>
      </c>
      <c r="BO94">
        <v>33.627242857142861</v>
      </c>
      <c r="BP94">
        <v>34.28237142857143</v>
      </c>
      <c r="BQ94">
        <v>999.89999999999986</v>
      </c>
      <c r="BR94">
        <v>0</v>
      </c>
      <c r="BS94">
        <v>0</v>
      </c>
      <c r="BT94">
        <v>9014.732857142857</v>
      </c>
      <c r="BU94">
        <v>0</v>
      </c>
      <c r="BV94">
        <v>182.42242857142861</v>
      </c>
      <c r="BW94">
        <v>-15.321985714285709</v>
      </c>
      <c r="BX94">
        <v>517.37471428571428</v>
      </c>
      <c r="BY94">
        <v>532.96071428571418</v>
      </c>
      <c r="BZ94">
        <v>0.57097614285714282</v>
      </c>
      <c r="CA94">
        <v>513.82728571428572</v>
      </c>
      <c r="CB94">
        <v>35.900114285714281</v>
      </c>
      <c r="CC94">
        <v>3.6702400000000002</v>
      </c>
      <c r="CD94">
        <v>3.6127799999999999</v>
      </c>
      <c r="CE94">
        <v>27.428514285714279</v>
      </c>
      <c r="CF94">
        <v>27.159285714285708</v>
      </c>
      <c r="CG94">
        <v>1199.98</v>
      </c>
      <c r="CH94">
        <v>0.50001571428571423</v>
      </c>
      <c r="CI94">
        <v>0.49998457142857139</v>
      </c>
      <c r="CJ94">
        <v>0</v>
      </c>
      <c r="CK94">
        <v>927.96857142857141</v>
      </c>
      <c r="CL94">
        <v>4.9990899999999998</v>
      </c>
      <c r="CM94">
        <v>9601.5328571428563</v>
      </c>
      <c r="CN94">
        <v>9557.74</v>
      </c>
      <c r="CO94">
        <v>44.348000000000013</v>
      </c>
      <c r="CP94">
        <v>46.125</v>
      </c>
      <c r="CQ94">
        <v>45.186999999999998</v>
      </c>
      <c r="CR94">
        <v>45.25</v>
      </c>
      <c r="CS94">
        <v>45.686999999999998</v>
      </c>
      <c r="CT94">
        <v>597.5100000000001</v>
      </c>
      <c r="CU94">
        <v>597.47</v>
      </c>
      <c r="CV94">
        <v>0</v>
      </c>
      <c r="CW94">
        <v>1669841774</v>
      </c>
      <c r="CX94">
        <v>0</v>
      </c>
      <c r="CY94">
        <v>1669837671.5999999</v>
      </c>
      <c r="CZ94" t="s">
        <v>356</v>
      </c>
      <c r="DA94">
        <v>1669837671.5999999</v>
      </c>
      <c r="DB94">
        <v>1669837668.5999999</v>
      </c>
      <c r="DC94">
        <v>3</v>
      </c>
      <c r="DD94">
        <v>-1.2E-2</v>
      </c>
      <c r="DE94">
        <v>-1E-3</v>
      </c>
      <c r="DF94">
        <v>-3.61</v>
      </c>
      <c r="DG94">
        <v>0.13400000000000001</v>
      </c>
      <c r="DH94">
        <v>415</v>
      </c>
      <c r="DI94">
        <v>36</v>
      </c>
      <c r="DJ94">
        <v>0.51</v>
      </c>
      <c r="DK94">
        <v>0.24</v>
      </c>
      <c r="DL94">
        <v>-15.100125</v>
      </c>
      <c r="DM94">
        <v>-1.4465088180112109</v>
      </c>
      <c r="DN94">
        <v>0.14168072513577851</v>
      </c>
      <c r="DO94">
        <v>0</v>
      </c>
      <c r="DP94">
        <v>0.65232307499999997</v>
      </c>
      <c r="DQ94">
        <v>-0.5027554559099443</v>
      </c>
      <c r="DR94">
        <v>6.3122595765853731E-2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3.2947199999999999</v>
      </c>
      <c r="EB94">
        <v>2.6255199999999999</v>
      </c>
      <c r="EC94">
        <v>0.11595900000000001</v>
      </c>
      <c r="ED94">
        <v>0.116968</v>
      </c>
      <c r="EE94">
        <v>0.144847</v>
      </c>
      <c r="EF94">
        <v>0.141682</v>
      </c>
      <c r="EG94">
        <v>26689.1</v>
      </c>
      <c r="EH94">
        <v>27126.799999999999</v>
      </c>
      <c r="EI94">
        <v>28095.3</v>
      </c>
      <c r="EJ94">
        <v>29579.9</v>
      </c>
      <c r="EK94">
        <v>33052.300000000003</v>
      </c>
      <c r="EL94">
        <v>35243.300000000003</v>
      </c>
      <c r="EM94">
        <v>39651.699999999997</v>
      </c>
      <c r="EN94">
        <v>42279</v>
      </c>
      <c r="EO94">
        <v>2.1844199999999998</v>
      </c>
      <c r="EP94">
        <v>2.1409500000000001</v>
      </c>
      <c r="EQ94">
        <v>0.147484</v>
      </c>
      <c r="ER94">
        <v>0</v>
      </c>
      <c r="ES94">
        <v>31.8796</v>
      </c>
      <c r="ET94">
        <v>999.9</v>
      </c>
      <c r="EU94">
        <v>68.3</v>
      </c>
      <c r="EV94">
        <v>36.9</v>
      </c>
      <c r="EW94">
        <v>42.559100000000001</v>
      </c>
      <c r="EX94">
        <v>57.4163</v>
      </c>
      <c r="EY94">
        <v>-2.9367000000000001</v>
      </c>
      <c r="EZ94">
        <v>2</v>
      </c>
      <c r="FA94">
        <v>0.63036599999999998</v>
      </c>
      <c r="FB94">
        <v>0.86352899999999999</v>
      </c>
      <c r="FC94">
        <v>20.2698</v>
      </c>
      <c r="FD94">
        <v>5.2183400000000004</v>
      </c>
      <c r="FE94">
        <v>12.0099</v>
      </c>
      <c r="FF94">
        <v>4.9852999999999996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1.86219</v>
      </c>
      <c r="FN94">
        <v>1.86426</v>
      </c>
      <c r="FO94">
        <v>1.8603499999999999</v>
      </c>
      <c r="FP94">
        <v>1.8611</v>
      </c>
      <c r="FQ94">
        <v>1.86019</v>
      </c>
      <c r="FR94">
        <v>1.86189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-3.7450000000000001</v>
      </c>
      <c r="GH94">
        <v>0.13439999999999999</v>
      </c>
      <c r="GI94">
        <v>-2.8021434710705861</v>
      </c>
      <c r="GJ94">
        <v>-2.3075681364705448E-3</v>
      </c>
      <c r="GK94">
        <v>1.0095546511955911E-6</v>
      </c>
      <c r="GL94">
        <v>-2.6335145029951209E-10</v>
      </c>
      <c r="GM94">
        <v>0.1343800000000073</v>
      </c>
      <c r="GN94">
        <v>0</v>
      </c>
      <c r="GO94">
        <v>0</v>
      </c>
      <c r="GP94">
        <v>0</v>
      </c>
      <c r="GQ94">
        <v>4</v>
      </c>
      <c r="GR94">
        <v>2088</v>
      </c>
      <c r="GS94">
        <v>5</v>
      </c>
      <c r="GT94">
        <v>35</v>
      </c>
      <c r="GU94">
        <v>68.2</v>
      </c>
      <c r="GV94">
        <v>68.3</v>
      </c>
      <c r="GW94">
        <v>1.65405</v>
      </c>
      <c r="GX94">
        <v>2.5769000000000002</v>
      </c>
      <c r="GY94">
        <v>2.04834</v>
      </c>
      <c r="GZ94">
        <v>2.6159699999999999</v>
      </c>
      <c r="HA94">
        <v>2.1972700000000001</v>
      </c>
      <c r="HB94">
        <v>2.3730500000000001</v>
      </c>
      <c r="HC94">
        <v>41.4041</v>
      </c>
      <c r="HD94">
        <v>13.8956</v>
      </c>
      <c r="HE94">
        <v>18</v>
      </c>
      <c r="HF94">
        <v>694.16499999999996</v>
      </c>
      <c r="HG94">
        <v>731.39</v>
      </c>
      <c r="HH94">
        <v>30.997599999999998</v>
      </c>
      <c r="HI94">
        <v>35.197400000000002</v>
      </c>
      <c r="HJ94">
        <v>29.999600000000001</v>
      </c>
      <c r="HK94">
        <v>35.165900000000001</v>
      </c>
      <c r="HL94">
        <v>35.178600000000003</v>
      </c>
      <c r="HM94">
        <v>33.0867</v>
      </c>
      <c r="HN94">
        <v>20.072399999999998</v>
      </c>
      <c r="HO94">
        <v>100</v>
      </c>
      <c r="HP94">
        <v>31</v>
      </c>
      <c r="HQ94">
        <v>531.64400000000001</v>
      </c>
      <c r="HR94">
        <v>35.976700000000001</v>
      </c>
      <c r="HS94">
        <v>98.991200000000006</v>
      </c>
      <c r="HT94">
        <v>98.042199999999994</v>
      </c>
    </row>
    <row r="95" spans="1:228" x14ac:dyDescent="0.2">
      <c r="A95">
        <v>80</v>
      </c>
      <c r="B95">
        <v>1669841768.5</v>
      </c>
      <c r="C95">
        <v>315.5</v>
      </c>
      <c r="D95" t="s">
        <v>518</v>
      </c>
      <c r="E95" t="s">
        <v>519</v>
      </c>
      <c r="F95">
        <v>4</v>
      </c>
      <c r="G95">
        <v>1669841766.1875</v>
      </c>
      <c r="H95">
        <f t="shared" si="34"/>
        <v>1.443054336374823E-3</v>
      </c>
      <c r="I95">
        <f t="shared" si="35"/>
        <v>1.4430543363748229</v>
      </c>
      <c r="J95">
        <f t="shared" si="36"/>
        <v>12.826723189749584</v>
      </c>
      <c r="K95">
        <f t="shared" si="37"/>
        <v>504.61137500000001</v>
      </c>
      <c r="L95">
        <f t="shared" si="38"/>
        <v>235.89730433024366</v>
      </c>
      <c r="M95">
        <f t="shared" si="39"/>
        <v>23.762765912158173</v>
      </c>
      <c r="N95">
        <f t="shared" si="40"/>
        <v>50.83128022501927</v>
      </c>
      <c r="O95">
        <f t="shared" si="41"/>
        <v>8.0385747598793383E-2</v>
      </c>
      <c r="P95">
        <f t="shared" si="42"/>
        <v>3.6602587402188114</v>
      </c>
      <c r="Q95">
        <f t="shared" si="43"/>
        <v>7.9417710248552528E-2</v>
      </c>
      <c r="R95">
        <f t="shared" si="44"/>
        <v>4.972207181731593E-2</v>
      </c>
      <c r="S95">
        <f t="shared" si="45"/>
        <v>226.11785507360909</v>
      </c>
      <c r="T95">
        <f t="shared" si="46"/>
        <v>34.39671653655985</v>
      </c>
      <c r="U95">
        <f t="shared" si="47"/>
        <v>34.263125000000002</v>
      </c>
      <c r="V95">
        <f t="shared" si="48"/>
        <v>5.4219325372908926</v>
      </c>
      <c r="W95">
        <f t="shared" si="49"/>
        <v>70.233475235732897</v>
      </c>
      <c r="X95">
        <f t="shared" si="50"/>
        <v>3.6742010114109234</v>
      </c>
      <c r="Y95">
        <f t="shared" si="51"/>
        <v>5.2314099495700157</v>
      </c>
      <c r="Z95">
        <f t="shared" si="52"/>
        <v>1.7477315258799693</v>
      </c>
      <c r="AA95">
        <f t="shared" si="53"/>
        <v>-63.638696234129696</v>
      </c>
      <c r="AB95">
        <f t="shared" si="54"/>
        <v>-126.49466145564556</v>
      </c>
      <c r="AC95">
        <f t="shared" si="55"/>
        <v>-7.9881028467713131</v>
      </c>
      <c r="AD95">
        <f t="shared" si="56"/>
        <v>27.996394537062528</v>
      </c>
      <c r="AE95">
        <f t="shared" si="57"/>
        <v>36.366407326270604</v>
      </c>
      <c r="AF95">
        <f t="shared" si="58"/>
        <v>1.4344394584438482</v>
      </c>
      <c r="AG95">
        <f t="shared" si="59"/>
        <v>12.826723189749584</v>
      </c>
      <c r="AH95">
        <v>539.26016194569024</v>
      </c>
      <c r="AI95">
        <v>526.86699999999985</v>
      </c>
      <c r="AJ95">
        <v>1.740402390023273</v>
      </c>
      <c r="AK95">
        <v>65.005134469624949</v>
      </c>
      <c r="AL95">
        <f t="shared" si="60"/>
        <v>1.4430543363748229</v>
      </c>
      <c r="AM95">
        <v>35.899569254338147</v>
      </c>
      <c r="AN95">
        <v>36.477253235294107</v>
      </c>
      <c r="AO95">
        <v>-3.034901996122466E-5</v>
      </c>
      <c r="AP95">
        <v>88.433336690688336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46877.998559115207</v>
      </c>
      <c r="AV95">
        <f t="shared" si="64"/>
        <v>1200.0250000000001</v>
      </c>
      <c r="AW95">
        <f t="shared" si="65"/>
        <v>1025.9452824215591</v>
      </c>
      <c r="AX95">
        <f t="shared" si="66"/>
        <v>0.8549365908389901</v>
      </c>
      <c r="AY95">
        <f t="shared" si="67"/>
        <v>0.18842762031925092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1669841766.1875</v>
      </c>
      <c r="BF95">
        <v>504.61137500000001</v>
      </c>
      <c r="BG95">
        <v>520.01712500000008</v>
      </c>
      <c r="BH95">
        <v>36.474462500000001</v>
      </c>
      <c r="BI95">
        <v>35.900387500000008</v>
      </c>
      <c r="BJ95">
        <v>508.3605</v>
      </c>
      <c r="BK95">
        <v>36.340074999999999</v>
      </c>
      <c r="BL95">
        <v>650.04075000000012</v>
      </c>
      <c r="BM95">
        <v>100.63325</v>
      </c>
      <c r="BN95">
        <v>0.10027037499999999</v>
      </c>
      <c r="BO95">
        <v>33.622100000000003</v>
      </c>
      <c r="BP95">
        <v>34.263125000000002</v>
      </c>
      <c r="BQ95">
        <v>999.9</v>
      </c>
      <c r="BR95">
        <v>0</v>
      </c>
      <c r="BS95">
        <v>0</v>
      </c>
      <c r="BT95">
        <v>8977.1875</v>
      </c>
      <c r="BU95">
        <v>0</v>
      </c>
      <c r="BV95">
        <v>182.96612500000001</v>
      </c>
      <c r="BW95">
        <v>-15.405687500000001</v>
      </c>
      <c r="BX95">
        <v>523.71362499999998</v>
      </c>
      <c r="BY95">
        <v>539.38100000000009</v>
      </c>
      <c r="BZ95">
        <v>0.57406362499999997</v>
      </c>
      <c r="CA95">
        <v>520.01712500000008</v>
      </c>
      <c r="CB95">
        <v>35.900387500000008</v>
      </c>
      <c r="CC95">
        <v>3.6705450000000002</v>
      </c>
      <c r="CD95">
        <v>3.61277625</v>
      </c>
      <c r="CE95">
        <v>27.429962499999998</v>
      </c>
      <c r="CF95">
        <v>27.159262500000001</v>
      </c>
      <c r="CG95">
        <v>1200.0250000000001</v>
      </c>
      <c r="CH95">
        <v>0.50003112500000002</v>
      </c>
      <c r="CI95">
        <v>0.499969</v>
      </c>
      <c r="CJ95">
        <v>0</v>
      </c>
      <c r="CK95">
        <v>928.7645</v>
      </c>
      <c r="CL95">
        <v>4.9990899999999998</v>
      </c>
      <c r="CM95">
        <v>9609.994999999999</v>
      </c>
      <c r="CN95">
        <v>9558.1574999999993</v>
      </c>
      <c r="CO95">
        <v>44.359250000000003</v>
      </c>
      <c r="CP95">
        <v>46.125</v>
      </c>
      <c r="CQ95">
        <v>45.186999999999998</v>
      </c>
      <c r="CR95">
        <v>45.234250000000003</v>
      </c>
      <c r="CS95">
        <v>45.686999999999998</v>
      </c>
      <c r="CT95">
        <v>597.54999999999995</v>
      </c>
      <c r="CU95">
        <v>597.47624999999994</v>
      </c>
      <c r="CV95">
        <v>0</v>
      </c>
      <c r="CW95">
        <v>1669841778.2</v>
      </c>
      <c r="CX95">
        <v>0</v>
      </c>
      <c r="CY95">
        <v>1669837671.5999999</v>
      </c>
      <c r="CZ95" t="s">
        <v>356</v>
      </c>
      <c r="DA95">
        <v>1669837671.5999999</v>
      </c>
      <c r="DB95">
        <v>1669837668.5999999</v>
      </c>
      <c r="DC95">
        <v>3</v>
      </c>
      <c r="DD95">
        <v>-1.2E-2</v>
      </c>
      <c r="DE95">
        <v>-1E-3</v>
      </c>
      <c r="DF95">
        <v>-3.61</v>
      </c>
      <c r="DG95">
        <v>0.13400000000000001</v>
      </c>
      <c r="DH95">
        <v>415</v>
      </c>
      <c r="DI95">
        <v>36</v>
      </c>
      <c r="DJ95">
        <v>0.51</v>
      </c>
      <c r="DK95">
        <v>0.24</v>
      </c>
      <c r="DL95">
        <v>-15.198915</v>
      </c>
      <c r="DM95">
        <v>-1.482407504690429</v>
      </c>
      <c r="DN95">
        <v>0.14491648896864709</v>
      </c>
      <c r="DO95">
        <v>0</v>
      </c>
      <c r="DP95">
        <v>0.63022900000000004</v>
      </c>
      <c r="DQ95">
        <v>-0.60968177110694355</v>
      </c>
      <c r="DR95">
        <v>6.2340512217177048E-2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3.29488</v>
      </c>
      <c r="EB95">
        <v>2.6251600000000002</v>
      </c>
      <c r="EC95">
        <v>0.117078</v>
      </c>
      <c r="ED95">
        <v>0.118074</v>
      </c>
      <c r="EE95">
        <v>0.14485500000000001</v>
      </c>
      <c r="EF95">
        <v>0.14168500000000001</v>
      </c>
      <c r="EG95">
        <v>26655</v>
      </c>
      <c r="EH95">
        <v>27092.400000000001</v>
      </c>
      <c r="EI95">
        <v>28095.1</v>
      </c>
      <c r="EJ95">
        <v>29579.4</v>
      </c>
      <c r="EK95">
        <v>33051.699999999997</v>
      </c>
      <c r="EL95">
        <v>35243</v>
      </c>
      <c r="EM95">
        <v>39651.300000000003</v>
      </c>
      <c r="EN95">
        <v>42278.7</v>
      </c>
      <c r="EO95">
        <v>2.1848000000000001</v>
      </c>
      <c r="EP95">
        <v>2.1408999999999998</v>
      </c>
      <c r="EQ95">
        <v>0.14787900000000001</v>
      </c>
      <c r="ER95">
        <v>0</v>
      </c>
      <c r="ES95">
        <v>31.864599999999999</v>
      </c>
      <c r="ET95">
        <v>999.9</v>
      </c>
      <c r="EU95">
        <v>68.3</v>
      </c>
      <c r="EV95">
        <v>36.9</v>
      </c>
      <c r="EW95">
        <v>42.557299999999998</v>
      </c>
      <c r="EX95">
        <v>57.206299999999999</v>
      </c>
      <c r="EY95">
        <v>-3.1209899999999999</v>
      </c>
      <c r="EZ95">
        <v>2</v>
      </c>
      <c r="FA95">
        <v>0.62991600000000003</v>
      </c>
      <c r="FB95">
        <v>0.85678600000000005</v>
      </c>
      <c r="FC95">
        <v>20.270099999999999</v>
      </c>
      <c r="FD95">
        <v>5.2187900000000003</v>
      </c>
      <c r="FE95">
        <v>12.0099</v>
      </c>
      <c r="FF95">
        <v>4.9854000000000003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1.8642700000000001</v>
      </c>
      <c r="FO95">
        <v>1.8603499999999999</v>
      </c>
      <c r="FP95">
        <v>1.8611</v>
      </c>
      <c r="FQ95">
        <v>1.8601799999999999</v>
      </c>
      <c r="FR95">
        <v>1.86188</v>
      </c>
      <c r="FS95">
        <v>1.8584000000000001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-3.7549999999999999</v>
      </c>
      <c r="GH95">
        <v>0.1343</v>
      </c>
      <c r="GI95">
        <v>-2.8021434710705861</v>
      </c>
      <c r="GJ95">
        <v>-2.3075681364705448E-3</v>
      </c>
      <c r="GK95">
        <v>1.0095546511955911E-6</v>
      </c>
      <c r="GL95">
        <v>-2.6335145029951209E-10</v>
      </c>
      <c r="GM95">
        <v>0.1343800000000073</v>
      </c>
      <c r="GN95">
        <v>0</v>
      </c>
      <c r="GO95">
        <v>0</v>
      </c>
      <c r="GP95">
        <v>0</v>
      </c>
      <c r="GQ95">
        <v>4</v>
      </c>
      <c r="GR95">
        <v>2088</v>
      </c>
      <c r="GS95">
        <v>5</v>
      </c>
      <c r="GT95">
        <v>35</v>
      </c>
      <c r="GU95">
        <v>68.3</v>
      </c>
      <c r="GV95">
        <v>68.3</v>
      </c>
      <c r="GW95">
        <v>1.6699200000000001</v>
      </c>
      <c r="GX95">
        <v>2.5830099999999998</v>
      </c>
      <c r="GY95">
        <v>2.04834</v>
      </c>
      <c r="GZ95">
        <v>2.6159699999999999</v>
      </c>
      <c r="HA95">
        <v>2.1972700000000001</v>
      </c>
      <c r="HB95">
        <v>2.3290999999999999</v>
      </c>
      <c r="HC95">
        <v>41.4041</v>
      </c>
      <c r="HD95">
        <v>13.8781</v>
      </c>
      <c r="HE95">
        <v>18</v>
      </c>
      <c r="HF95">
        <v>694.43299999999999</v>
      </c>
      <c r="HG95">
        <v>731.29100000000005</v>
      </c>
      <c r="HH95">
        <v>30.997900000000001</v>
      </c>
      <c r="HI95">
        <v>35.191200000000002</v>
      </c>
      <c r="HJ95">
        <v>29.999600000000001</v>
      </c>
      <c r="HK95">
        <v>35.161700000000003</v>
      </c>
      <c r="HL95">
        <v>35.174100000000003</v>
      </c>
      <c r="HM95">
        <v>33.4298</v>
      </c>
      <c r="HN95">
        <v>20.072399999999998</v>
      </c>
      <c r="HO95">
        <v>100</v>
      </c>
      <c r="HP95">
        <v>31</v>
      </c>
      <c r="HQ95">
        <v>538.32299999999998</v>
      </c>
      <c r="HR95">
        <v>35.976700000000001</v>
      </c>
      <c r="HS95">
        <v>98.990200000000002</v>
      </c>
      <c r="HT95">
        <v>98.0411</v>
      </c>
    </row>
    <row r="96" spans="1:228" x14ac:dyDescent="0.2">
      <c r="A96">
        <v>81</v>
      </c>
      <c r="B96">
        <v>1669841772.5</v>
      </c>
      <c r="C96">
        <v>319.5</v>
      </c>
      <c r="D96" t="s">
        <v>520</v>
      </c>
      <c r="E96" t="s">
        <v>521</v>
      </c>
      <c r="F96">
        <v>4</v>
      </c>
      <c r="G96">
        <v>1669841770.5</v>
      </c>
      <c r="H96">
        <f t="shared" si="34"/>
        <v>1.4541762051478743E-3</v>
      </c>
      <c r="I96">
        <f t="shared" si="35"/>
        <v>1.4541762051478744</v>
      </c>
      <c r="J96">
        <f t="shared" si="36"/>
        <v>13.30139317478409</v>
      </c>
      <c r="K96">
        <f t="shared" si="37"/>
        <v>511.78914285714279</v>
      </c>
      <c r="L96">
        <f t="shared" si="38"/>
        <v>235.44265872359477</v>
      </c>
      <c r="M96">
        <f t="shared" si="39"/>
        <v>23.716710059215639</v>
      </c>
      <c r="N96">
        <f t="shared" si="40"/>
        <v>51.553761660698356</v>
      </c>
      <c r="O96">
        <f t="shared" si="41"/>
        <v>8.099911585102644E-2</v>
      </c>
      <c r="P96">
        <f t="shared" si="42"/>
        <v>3.6710369338514477</v>
      </c>
      <c r="Q96">
        <f t="shared" si="43"/>
        <v>8.0019194457163115E-2</v>
      </c>
      <c r="R96">
        <f t="shared" si="44"/>
        <v>5.0099050729690869E-2</v>
      </c>
      <c r="S96">
        <f t="shared" si="45"/>
        <v>226.12091829843916</v>
      </c>
      <c r="T96">
        <f t="shared" si="46"/>
        <v>34.392416343802601</v>
      </c>
      <c r="U96">
        <f t="shared" si="47"/>
        <v>34.26548571428571</v>
      </c>
      <c r="V96">
        <f t="shared" si="48"/>
        <v>5.4226451796075796</v>
      </c>
      <c r="W96">
        <f t="shared" si="49"/>
        <v>70.242646997490212</v>
      </c>
      <c r="X96">
        <f t="shared" si="50"/>
        <v>3.6747131229745489</v>
      </c>
      <c r="Y96">
        <f t="shared" si="51"/>
        <v>5.2314559317587328</v>
      </c>
      <c r="Z96">
        <f t="shared" si="52"/>
        <v>1.7479320566330308</v>
      </c>
      <c r="AA96">
        <f t="shared" si="53"/>
        <v>-64.129170647021255</v>
      </c>
      <c r="AB96">
        <f t="shared" si="54"/>
        <v>-127.30325970748008</v>
      </c>
      <c r="AC96">
        <f t="shared" si="55"/>
        <v>-8.0156612366294091</v>
      </c>
      <c r="AD96">
        <f t="shared" si="56"/>
        <v>26.672826707308431</v>
      </c>
      <c r="AE96">
        <f t="shared" si="57"/>
        <v>36.411897324237643</v>
      </c>
      <c r="AF96">
        <f t="shared" si="58"/>
        <v>1.4485669720664021</v>
      </c>
      <c r="AG96">
        <f t="shared" si="59"/>
        <v>13.30139317478409</v>
      </c>
      <c r="AH96">
        <v>546.19400740728827</v>
      </c>
      <c r="AI96">
        <v>533.7256303030307</v>
      </c>
      <c r="AJ96">
        <v>1.707397113974477</v>
      </c>
      <c r="AK96">
        <v>65.005134469624949</v>
      </c>
      <c r="AL96">
        <f t="shared" si="60"/>
        <v>1.4541762051478744</v>
      </c>
      <c r="AM96">
        <v>35.901040813508843</v>
      </c>
      <c r="AN96">
        <v>36.481728823529423</v>
      </c>
      <c r="AO96">
        <v>2.4726826268910688E-4</v>
      </c>
      <c r="AP96">
        <v>88.433336690688336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47069.9062875577</v>
      </c>
      <c r="AV96">
        <f t="shared" si="64"/>
        <v>1200.045714285714</v>
      </c>
      <c r="AW96">
        <f t="shared" si="65"/>
        <v>1025.9625566313152</v>
      </c>
      <c r="AX96">
        <f t="shared" si="66"/>
        <v>0.85493622819359372</v>
      </c>
      <c r="AY96">
        <f t="shared" si="67"/>
        <v>0.18842692041363598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1669841770.5</v>
      </c>
      <c r="BF96">
        <v>511.78914285714279</v>
      </c>
      <c r="BG96">
        <v>527.2222857142857</v>
      </c>
      <c r="BH96">
        <v>36.479942857142859</v>
      </c>
      <c r="BI96">
        <v>35.900171428571433</v>
      </c>
      <c r="BJ96">
        <v>515.54857142857145</v>
      </c>
      <c r="BK96">
        <v>36.345557142857153</v>
      </c>
      <c r="BL96">
        <v>649.98942857142868</v>
      </c>
      <c r="BM96">
        <v>100.6327142857143</v>
      </c>
      <c r="BN96">
        <v>9.9711128571428567E-2</v>
      </c>
      <c r="BO96">
        <v>33.622257142857137</v>
      </c>
      <c r="BP96">
        <v>34.26548571428571</v>
      </c>
      <c r="BQ96">
        <v>999.89999999999986</v>
      </c>
      <c r="BR96">
        <v>0</v>
      </c>
      <c r="BS96">
        <v>0</v>
      </c>
      <c r="BT96">
        <v>9014.5542857142846</v>
      </c>
      <c r="BU96">
        <v>0</v>
      </c>
      <c r="BV96">
        <v>182.7714285714286</v>
      </c>
      <c r="BW96">
        <v>-15.43322857142857</v>
      </c>
      <c r="BX96">
        <v>531.16585714285713</v>
      </c>
      <c r="BY96">
        <v>546.85442857142857</v>
      </c>
      <c r="BZ96">
        <v>0.57975928571428559</v>
      </c>
      <c r="CA96">
        <v>527.2222857142857</v>
      </c>
      <c r="CB96">
        <v>35.900171428571433</v>
      </c>
      <c r="CC96">
        <v>3.6710757142857142</v>
      </c>
      <c r="CD96">
        <v>3.612732857142857</v>
      </c>
      <c r="CE96">
        <v>27.432428571428581</v>
      </c>
      <c r="CF96">
        <v>27.15907142857143</v>
      </c>
      <c r="CG96">
        <v>1200.045714285714</v>
      </c>
      <c r="CH96">
        <v>0.50004328571428569</v>
      </c>
      <c r="CI96">
        <v>0.49995671428571431</v>
      </c>
      <c r="CJ96">
        <v>0</v>
      </c>
      <c r="CK96">
        <v>929.48671428571413</v>
      </c>
      <c r="CL96">
        <v>4.9990899999999998</v>
      </c>
      <c r="CM96">
        <v>9619.1671428571426</v>
      </c>
      <c r="CN96">
        <v>9558.369999999999</v>
      </c>
      <c r="CO96">
        <v>44.33</v>
      </c>
      <c r="CP96">
        <v>46.125</v>
      </c>
      <c r="CQ96">
        <v>45.186999999999998</v>
      </c>
      <c r="CR96">
        <v>45.232000000000014</v>
      </c>
      <c r="CS96">
        <v>45.686999999999998</v>
      </c>
      <c r="CT96">
        <v>597.5757142857143</v>
      </c>
      <c r="CU96">
        <v>597.47285714285715</v>
      </c>
      <c r="CV96">
        <v>0</v>
      </c>
      <c r="CW96">
        <v>1669841781.8</v>
      </c>
      <c r="CX96">
        <v>0</v>
      </c>
      <c r="CY96">
        <v>1669837671.5999999</v>
      </c>
      <c r="CZ96" t="s">
        <v>356</v>
      </c>
      <c r="DA96">
        <v>1669837671.5999999</v>
      </c>
      <c r="DB96">
        <v>1669837668.5999999</v>
      </c>
      <c r="DC96">
        <v>3</v>
      </c>
      <c r="DD96">
        <v>-1.2E-2</v>
      </c>
      <c r="DE96">
        <v>-1E-3</v>
      </c>
      <c r="DF96">
        <v>-3.61</v>
      </c>
      <c r="DG96">
        <v>0.13400000000000001</v>
      </c>
      <c r="DH96">
        <v>415</v>
      </c>
      <c r="DI96">
        <v>36</v>
      </c>
      <c r="DJ96">
        <v>0.51</v>
      </c>
      <c r="DK96">
        <v>0.24</v>
      </c>
      <c r="DL96">
        <v>-15.28163</v>
      </c>
      <c r="DM96">
        <v>-1.364181613508423</v>
      </c>
      <c r="DN96">
        <v>0.1352369831074326</v>
      </c>
      <c r="DO96">
        <v>0</v>
      </c>
      <c r="DP96">
        <v>0.60017967499999991</v>
      </c>
      <c r="DQ96">
        <v>-0.31932178986866822</v>
      </c>
      <c r="DR96">
        <v>3.8314581740759947E-2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363</v>
      </c>
      <c r="EA96">
        <v>3.29467</v>
      </c>
      <c r="EB96">
        <v>2.6252900000000001</v>
      </c>
      <c r="EC96">
        <v>0.118171</v>
      </c>
      <c r="ED96">
        <v>0.119167</v>
      </c>
      <c r="EE96">
        <v>0.14486599999999999</v>
      </c>
      <c r="EF96">
        <v>0.141678</v>
      </c>
      <c r="EG96">
        <v>26622.6</v>
      </c>
      <c r="EH96">
        <v>27059.1</v>
      </c>
      <c r="EI96">
        <v>28095.7</v>
      </c>
      <c r="EJ96">
        <v>29579.7</v>
      </c>
      <c r="EK96">
        <v>33052.1</v>
      </c>
      <c r="EL96">
        <v>35243.5</v>
      </c>
      <c r="EM96">
        <v>39652.199999999997</v>
      </c>
      <c r="EN96">
        <v>42278.8</v>
      </c>
      <c r="EO96">
        <v>2.1846999999999999</v>
      </c>
      <c r="EP96">
        <v>2.1412300000000002</v>
      </c>
      <c r="EQ96">
        <v>0.149205</v>
      </c>
      <c r="ER96">
        <v>0</v>
      </c>
      <c r="ES96">
        <v>31.852399999999999</v>
      </c>
      <c r="ET96">
        <v>999.9</v>
      </c>
      <c r="EU96">
        <v>68.3</v>
      </c>
      <c r="EV96">
        <v>36.9</v>
      </c>
      <c r="EW96">
        <v>42.5563</v>
      </c>
      <c r="EX96">
        <v>57.296300000000002</v>
      </c>
      <c r="EY96">
        <v>-3.0969500000000001</v>
      </c>
      <c r="EZ96">
        <v>2</v>
      </c>
      <c r="FA96">
        <v>0.62958099999999995</v>
      </c>
      <c r="FB96">
        <v>0.85265199999999997</v>
      </c>
      <c r="FC96">
        <v>20.270299999999999</v>
      </c>
      <c r="FD96">
        <v>5.2183400000000004</v>
      </c>
      <c r="FE96">
        <v>12.0099</v>
      </c>
      <c r="FF96">
        <v>4.9853500000000004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1.8642799999999999</v>
      </c>
      <c r="FO96">
        <v>1.8603499999999999</v>
      </c>
      <c r="FP96">
        <v>1.8611</v>
      </c>
      <c r="FQ96">
        <v>1.86019</v>
      </c>
      <c r="FR96">
        <v>1.86188</v>
      </c>
      <c r="FS96">
        <v>1.85839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-3.7639999999999998</v>
      </c>
      <c r="GH96">
        <v>0.13439999999999999</v>
      </c>
      <c r="GI96">
        <v>-2.8021434710705861</v>
      </c>
      <c r="GJ96">
        <v>-2.3075681364705448E-3</v>
      </c>
      <c r="GK96">
        <v>1.0095546511955911E-6</v>
      </c>
      <c r="GL96">
        <v>-2.6335145029951209E-10</v>
      </c>
      <c r="GM96">
        <v>0.1343800000000073</v>
      </c>
      <c r="GN96">
        <v>0</v>
      </c>
      <c r="GO96">
        <v>0</v>
      </c>
      <c r="GP96">
        <v>0</v>
      </c>
      <c r="GQ96">
        <v>4</v>
      </c>
      <c r="GR96">
        <v>2088</v>
      </c>
      <c r="GS96">
        <v>5</v>
      </c>
      <c r="GT96">
        <v>35</v>
      </c>
      <c r="GU96">
        <v>68.3</v>
      </c>
      <c r="GV96">
        <v>68.400000000000006</v>
      </c>
      <c r="GW96">
        <v>1.6870099999999999</v>
      </c>
      <c r="GX96">
        <v>2.5805699999999998</v>
      </c>
      <c r="GY96">
        <v>2.04834</v>
      </c>
      <c r="GZ96">
        <v>2.6159699999999999</v>
      </c>
      <c r="HA96">
        <v>2.1972700000000001</v>
      </c>
      <c r="HB96">
        <v>2.32056</v>
      </c>
      <c r="HC96">
        <v>41.4041</v>
      </c>
      <c r="HD96">
        <v>13.8606</v>
      </c>
      <c r="HE96">
        <v>18</v>
      </c>
      <c r="HF96">
        <v>694.30100000000004</v>
      </c>
      <c r="HG96">
        <v>731.53899999999999</v>
      </c>
      <c r="HH96">
        <v>30.9985</v>
      </c>
      <c r="HI96">
        <v>35.186300000000003</v>
      </c>
      <c r="HJ96">
        <v>29.999600000000001</v>
      </c>
      <c r="HK96">
        <v>35.1571</v>
      </c>
      <c r="HL96">
        <v>35.168999999999997</v>
      </c>
      <c r="HM96">
        <v>33.772500000000001</v>
      </c>
      <c r="HN96">
        <v>20.072399999999998</v>
      </c>
      <c r="HO96">
        <v>100</v>
      </c>
      <c r="HP96">
        <v>31</v>
      </c>
      <c r="HQ96">
        <v>545.00099999999998</v>
      </c>
      <c r="HR96">
        <v>35.976700000000001</v>
      </c>
      <c r="HS96">
        <v>98.992500000000007</v>
      </c>
      <c r="HT96">
        <v>98.041600000000003</v>
      </c>
    </row>
    <row r="97" spans="1:228" x14ac:dyDescent="0.2">
      <c r="A97">
        <v>82</v>
      </c>
      <c r="B97">
        <v>1669841776.5</v>
      </c>
      <c r="C97">
        <v>323.5</v>
      </c>
      <c r="D97" t="s">
        <v>522</v>
      </c>
      <c r="E97" t="s">
        <v>523</v>
      </c>
      <c r="F97">
        <v>4</v>
      </c>
      <c r="G97">
        <v>1669841774.1875</v>
      </c>
      <c r="H97">
        <f t="shared" si="34"/>
        <v>1.4398241710680984E-3</v>
      </c>
      <c r="I97">
        <f t="shared" si="35"/>
        <v>1.4398241710680983</v>
      </c>
      <c r="J97">
        <f t="shared" si="36"/>
        <v>13.995969453608845</v>
      </c>
      <c r="K97">
        <f t="shared" si="37"/>
        <v>517.7973750000001</v>
      </c>
      <c r="L97">
        <f t="shared" si="38"/>
        <v>224.6576653822527</v>
      </c>
      <c r="M97">
        <f t="shared" si="39"/>
        <v>22.630702619569153</v>
      </c>
      <c r="N97">
        <f t="shared" si="40"/>
        <v>52.159886870008535</v>
      </c>
      <c r="O97">
        <f t="shared" si="41"/>
        <v>8.0131494507732964E-2</v>
      </c>
      <c r="P97">
        <f t="shared" si="42"/>
        <v>3.6746317052485251</v>
      </c>
      <c r="Q97">
        <f t="shared" si="43"/>
        <v>7.9173245679344209E-2</v>
      </c>
      <c r="R97">
        <f t="shared" si="44"/>
        <v>4.9568418516526998E-2</v>
      </c>
      <c r="S97">
        <f t="shared" si="45"/>
        <v>226.11475760703587</v>
      </c>
      <c r="T97">
        <f t="shared" si="46"/>
        <v>34.391141404652402</v>
      </c>
      <c r="U97">
        <f t="shared" si="47"/>
        <v>34.269150000000003</v>
      </c>
      <c r="V97">
        <f t="shared" si="48"/>
        <v>5.4237514997994074</v>
      </c>
      <c r="W97">
        <f t="shared" si="49"/>
        <v>70.253566121282716</v>
      </c>
      <c r="X97">
        <f t="shared" si="50"/>
        <v>3.6745557338378814</v>
      </c>
      <c r="Y97">
        <f t="shared" si="51"/>
        <v>5.2304188053518699</v>
      </c>
      <c r="Z97">
        <f t="shared" si="52"/>
        <v>1.749195765961526</v>
      </c>
      <c r="AA97">
        <f t="shared" si="53"/>
        <v>-63.496245944103137</v>
      </c>
      <c r="AB97">
        <f t="shared" si="54"/>
        <v>-128.85605562139935</v>
      </c>
      <c r="AC97">
        <f t="shared" si="55"/>
        <v>-8.1055010062510977</v>
      </c>
      <c r="AD97">
        <f t="shared" si="56"/>
        <v>25.656955035282266</v>
      </c>
      <c r="AE97">
        <f t="shared" si="57"/>
        <v>36.887301526580224</v>
      </c>
      <c r="AF97">
        <f t="shared" si="58"/>
        <v>1.4548466231254638</v>
      </c>
      <c r="AG97">
        <f t="shared" si="59"/>
        <v>13.995969453608845</v>
      </c>
      <c r="AH97">
        <v>553.17728213663884</v>
      </c>
      <c r="AI97">
        <v>540.46704848484831</v>
      </c>
      <c r="AJ97">
        <v>1.6928029697384419</v>
      </c>
      <c r="AK97">
        <v>65.005134469624949</v>
      </c>
      <c r="AL97">
        <f t="shared" si="60"/>
        <v>1.4398241710680983</v>
      </c>
      <c r="AM97">
        <v>35.898914617875718</v>
      </c>
      <c r="AN97">
        <v>36.474159411764688</v>
      </c>
      <c r="AO97">
        <v>1.922906126701019E-4</v>
      </c>
      <c r="AP97">
        <v>88.433336690688336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47134.496991074891</v>
      </c>
      <c r="AV97">
        <f t="shared" si="64"/>
        <v>1200.0162499999999</v>
      </c>
      <c r="AW97">
        <f t="shared" si="65"/>
        <v>1025.9370510917286</v>
      </c>
      <c r="AX97">
        <f t="shared" si="66"/>
        <v>0.85493596531857685</v>
      </c>
      <c r="AY97">
        <f t="shared" si="67"/>
        <v>0.188426413064853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1669841774.1875</v>
      </c>
      <c r="BF97">
        <v>517.7973750000001</v>
      </c>
      <c r="BG97">
        <v>533.43299999999999</v>
      </c>
      <c r="BH97">
        <v>36.47775</v>
      </c>
      <c r="BI97">
        <v>35.895462500000001</v>
      </c>
      <c r="BJ97">
        <v>521.56574999999998</v>
      </c>
      <c r="BK97">
        <v>36.343374999999988</v>
      </c>
      <c r="BL97">
        <v>649.98787500000003</v>
      </c>
      <c r="BM97">
        <v>100.63424999999999</v>
      </c>
      <c r="BN97">
        <v>9.9916274999999999E-2</v>
      </c>
      <c r="BO97">
        <v>33.618712500000001</v>
      </c>
      <c r="BP97">
        <v>34.269150000000003</v>
      </c>
      <c r="BQ97">
        <v>999.9</v>
      </c>
      <c r="BR97">
        <v>0</v>
      </c>
      <c r="BS97">
        <v>0</v>
      </c>
      <c r="BT97">
        <v>9026.8762499999993</v>
      </c>
      <c r="BU97">
        <v>0</v>
      </c>
      <c r="BV97">
        <v>181.78637499999999</v>
      </c>
      <c r="BW97">
        <v>-15.635675000000001</v>
      </c>
      <c r="BX97">
        <v>537.40037499999994</v>
      </c>
      <c r="BY97">
        <v>553.29375000000005</v>
      </c>
      <c r="BZ97">
        <v>0.58228674999999996</v>
      </c>
      <c r="CA97">
        <v>533.43299999999999</v>
      </c>
      <c r="CB97">
        <v>35.895462500000001</v>
      </c>
      <c r="CC97">
        <v>3.6709112500000001</v>
      </c>
      <c r="CD97">
        <v>3.6123137500000002</v>
      </c>
      <c r="CE97">
        <v>27.431650000000001</v>
      </c>
      <c r="CF97">
        <v>27.157074999999999</v>
      </c>
      <c r="CG97">
        <v>1200.0162499999999</v>
      </c>
      <c r="CH97">
        <v>0.50005250000000001</v>
      </c>
      <c r="CI97">
        <v>0.49994749999999999</v>
      </c>
      <c r="CJ97">
        <v>0</v>
      </c>
      <c r="CK97">
        <v>930.51649999999995</v>
      </c>
      <c r="CL97">
        <v>4.9990899999999998</v>
      </c>
      <c r="CM97">
        <v>9625.7275000000009</v>
      </c>
      <c r="CN97">
        <v>9558.15625</v>
      </c>
      <c r="CO97">
        <v>44.327749999999988</v>
      </c>
      <c r="CP97">
        <v>46.125</v>
      </c>
      <c r="CQ97">
        <v>45.186999999999998</v>
      </c>
      <c r="CR97">
        <v>45.210625</v>
      </c>
      <c r="CS97">
        <v>45.686999999999998</v>
      </c>
      <c r="CT97">
        <v>597.57000000000005</v>
      </c>
      <c r="CU97">
        <v>597.44624999999996</v>
      </c>
      <c r="CV97">
        <v>0</v>
      </c>
      <c r="CW97">
        <v>1669841786</v>
      </c>
      <c r="CX97">
        <v>0</v>
      </c>
      <c r="CY97">
        <v>1669837671.5999999</v>
      </c>
      <c r="CZ97" t="s">
        <v>356</v>
      </c>
      <c r="DA97">
        <v>1669837671.5999999</v>
      </c>
      <c r="DB97">
        <v>1669837668.5999999</v>
      </c>
      <c r="DC97">
        <v>3</v>
      </c>
      <c r="DD97">
        <v>-1.2E-2</v>
      </c>
      <c r="DE97">
        <v>-1E-3</v>
      </c>
      <c r="DF97">
        <v>-3.61</v>
      </c>
      <c r="DG97">
        <v>0.13400000000000001</v>
      </c>
      <c r="DH97">
        <v>415</v>
      </c>
      <c r="DI97">
        <v>36</v>
      </c>
      <c r="DJ97">
        <v>0.51</v>
      </c>
      <c r="DK97">
        <v>0.24</v>
      </c>
      <c r="DL97">
        <v>-15.391344999999999</v>
      </c>
      <c r="DM97">
        <v>-1.6025425891181639</v>
      </c>
      <c r="DN97">
        <v>0.1599372876317465</v>
      </c>
      <c r="DO97">
        <v>0</v>
      </c>
      <c r="DP97">
        <v>0.58288569999999995</v>
      </c>
      <c r="DQ97">
        <v>-6.6866769230771908E-2</v>
      </c>
      <c r="DR97">
        <v>1.521762138969163E-2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3.2948300000000001</v>
      </c>
      <c r="EB97">
        <v>2.6253500000000001</v>
      </c>
      <c r="EC97">
        <v>0.119258</v>
      </c>
      <c r="ED97">
        <v>0.12026299999999999</v>
      </c>
      <c r="EE97">
        <v>0.14485799999999999</v>
      </c>
      <c r="EF97">
        <v>0.14167199999999999</v>
      </c>
      <c r="EG97">
        <v>26589.8</v>
      </c>
      <c r="EH97">
        <v>27025.8</v>
      </c>
      <c r="EI97">
        <v>28095.8</v>
      </c>
      <c r="EJ97">
        <v>29580.1</v>
      </c>
      <c r="EK97">
        <v>33052.5</v>
      </c>
      <c r="EL97">
        <v>35244.199999999997</v>
      </c>
      <c r="EM97">
        <v>39652.199999999997</v>
      </c>
      <c r="EN97">
        <v>42279.3</v>
      </c>
      <c r="EO97">
        <v>2.1846700000000001</v>
      </c>
      <c r="EP97">
        <v>2.1412499999999999</v>
      </c>
      <c r="EQ97">
        <v>0.149816</v>
      </c>
      <c r="ER97">
        <v>0</v>
      </c>
      <c r="ES97">
        <v>31.841200000000001</v>
      </c>
      <c r="ET97">
        <v>999.9</v>
      </c>
      <c r="EU97">
        <v>68.3</v>
      </c>
      <c r="EV97">
        <v>36.9</v>
      </c>
      <c r="EW97">
        <v>42.557400000000001</v>
      </c>
      <c r="EX97">
        <v>56.906300000000002</v>
      </c>
      <c r="EY97">
        <v>-3.0248400000000002</v>
      </c>
      <c r="EZ97">
        <v>2</v>
      </c>
      <c r="FA97">
        <v>0.62914899999999996</v>
      </c>
      <c r="FB97">
        <v>0.85117600000000004</v>
      </c>
      <c r="FC97">
        <v>20.270399999999999</v>
      </c>
      <c r="FD97">
        <v>5.2178899999999997</v>
      </c>
      <c r="FE97">
        <v>12.0099</v>
      </c>
      <c r="FF97">
        <v>4.9852999999999996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1.86425</v>
      </c>
      <c r="FO97">
        <v>1.8603499999999999</v>
      </c>
      <c r="FP97">
        <v>1.8611</v>
      </c>
      <c r="FQ97">
        <v>1.8602000000000001</v>
      </c>
      <c r="FR97">
        <v>1.86188</v>
      </c>
      <c r="FS97">
        <v>1.8584099999999999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-3.774</v>
      </c>
      <c r="GH97">
        <v>0.13439999999999999</v>
      </c>
      <c r="GI97">
        <v>-2.8021434710705861</v>
      </c>
      <c r="GJ97">
        <v>-2.3075681364705448E-3</v>
      </c>
      <c r="GK97">
        <v>1.0095546511955911E-6</v>
      </c>
      <c r="GL97">
        <v>-2.6335145029951209E-10</v>
      </c>
      <c r="GM97">
        <v>0.1343800000000073</v>
      </c>
      <c r="GN97">
        <v>0</v>
      </c>
      <c r="GO97">
        <v>0</v>
      </c>
      <c r="GP97">
        <v>0</v>
      </c>
      <c r="GQ97">
        <v>4</v>
      </c>
      <c r="GR97">
        <v>2088</v>
      </c>
      <c r="GS97">
        <v>5</v>
      </c>
      <c r="GT97">
        <v>35</v>
      </c>
      <c r="GU97">
        <v>68.400000000000006</v>
      </c>
      <c r="GV97">
        <v>68.5</v>
      </c>
      <c r="GW97">
        <v>1.7040999999999999</v>
      </c>
      <c r="GX97">
        <v>2.5732400000000002</v>
      </c>
      <c r="GY97">
        <v>2.04834</v>
      </c>
      <c r="GZ97">
        <v>2.6171899999999999</v>
      </c>
      <c r="HA97">
        <v>2.1972700000000001</v>
      </c>
      <c r="HB97">
        <v>2.34619</v>
      </c>
      <c r="HC97">
        <v>41.4041</v>
      </c>
      <c r="HD97">
        <v>13.886900000000001</v>
      </c>
      <c r="HE97">
        <v>18</v>
      </c>
      <c r="HF97">
        <v>694.226</v>
      </c>
      <c r="HG97">
        <v>731.51099999999997</v>
      </c>
      <c r="HH97">
        <v>30.999099999999999</v>
      </c>
      <c r="HI97">
        <v>35.179900000000004</v>
      </c>
      <c r="HJ97">
        <v>29.999500000000001</v>
      </c>
      <c r="HK97">
        <v>35.152099999999997</v>
      </c>
      <c r="HL97">
        <v>35.164499999999997</v>
      </c>
      <c r="HM97">
        <v>34.112900000000003</v>
      </c>
      <c r="HN97">
        <v>19.794899999999998</v>
      </c>
      <c r="HO97">
        <v>100</v>
      </c>
      <c r="HP97">
        <v>31</v>
      </c>
      <c r="HQ97">
        <v>551.68499999999995</v>
      </c>
      <c r="HR97">
        <v>35.976700000000001</v>
      </c>
      <c r="HS97">
        <v>98.992599999999996</v>
      </c>
      <c r="HT97">
        <v>98.043000000000006</v>
      </c>
    </row>
    <row r="98" spans="1:228" x14ac:dyDescent="0.2">
      <c r="A98">
        <v>83</v>
      </c>
      <c r="B98">
        <v>1669841780.5</v>
      </c>
      <c r="C98">
        <v>327.5</v>
      </c>
      <c r="D98" t="s">
        <v>524</v>
      </c>
      <c r="E98" t="s">
        <v>525</v>
      </c>
      <c r="F98">
        <v>4</v>
      </c>
      <c r="G98">
        <v>1669841778.5</v>
      </c>
      <c r="H98">
        <f t="shared" si="34"/>
        <v>1.4530229868832743E-3</v>
      </c>
      <c r="I98">
        <f t="shared" si="35"/>
        <v>1.4530229868832742</v>
      </c>
      <c r="J98">
        <f t="shared" si="36"/>
        <v>14.298895057989293</v>
      </c>
      <c r="K98">
        <f t="shared" si="37"/>
        <v>524.88900000000001</v>
      </c>
      <c r="L98">
        <f t="shared" si="38"/>
        <v>228.14229303221725</v>
      </c>
      <c r="M98">
        <f t="shared" si="39"/>
        <v>22.981858674906317</v>
      </c>
      <c r="N98">
        <f t="shared" si="40"/>
        <v>52.87456638436359</v>
      </c>
      <c r="O98">
        <f t="shared" si="41"/>
        <v>8.088722504203312E-2</v>
      </c>
      <c r="P98">
        <f t="shared" si="42"/>
        <v>3.6609545521270372</v>
      </c>
      <c r="Q98">
        <f t="shared" si="43"/>
        <v>7.9907335291716633E-2</v>
      </c>
      <c r="R98">
        <f t="shared" si="44"/>
        <v>5.002913460775224E-2</v>
      </c>
      <c r="S98">
        <f t="shared" si="45"/>
        <v>226.11099523170876</v>
      </c>
      <c r="T98">
        <f t="shared" si="46"/>
        <v>34.386781840118651</v>
      </c>
      <c r="U98">
        <f t="shared" si="47"/>
        <v>34.267499999999998</v>
      </c>
      <c r="V98">
        <f t="shared" si="48"/>
        <v>5.423253307941323</v>
      </c>
      <c r="W98">
        <f t="shared" si="49"/>
        <v>70.264004292758045</v>
      </c>
      <c r="X98">
        <f t="shared" si="50"/>
        <v>3.6742211487905112</v>
      </c>
      <c r="Y98">
        <f t="shared" si="51"/>
        <v>5.2291656101489865</v>
      </c>
      <c r="Z98">
        <f t="shared" si="52"/>
        <v>1.7490321591508118</v>
      </c>
      <c r="AA98">
        <f t="shared" si="53"/>
        <v>-64.078313721552391</v>
      </c>
      <c r="AB98">
        <f t="shared" si="54"/>
        <v>-128.89630413770431</v>
      </c>
      <c r="AC98">
        <f t="shared" si="55"/>
        <v>-8.1380880851713311</v>
      </c>
      <c r="AD98">
        <f t="shared" si="56"/>
        <v>24.998289287280727</v>
      </c>
      <c r="AE98">
        <f t="shared" si="57"/>
        <v>37.15775102013589</v>
      </c>
      <c r="AF98">
        <f t="shared" si="58"/>
        <v>1.3807057994438692</v>
      </c>
      <c r="AG98">
        <f t="shared" si="59"/>
        <v>14.298895057989293</v>
      </c>
      <c r="AH98">
        <v>560.11410220253401</v>
      </c>
      <c r="AI98">
        <v>547.2884242424243</v>
      </c>
      <c r="AJ98">
        <v>1.689252062837693</v>
      </c>
      <c r="AK98">
        <v>65.005134469624949</v>
      </c>
      <c r="AL98">
        <f t="shared" si="60"/>
        <v>1.4530229868832742</v>
      </c>
      <c r="AM98">
        <v>35.891979585958687</v>
      </c>
      <c r="AN98">
        <v>36.474717058823522</v>
      </c>
      <c r="AO98">
        <v>-2.3088788473505379E-4</v>
      </c>
      <c r="AP98">
        <v>88.433336690688336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46891.569930312631</v>
      </c>
      <c r="AV98">
        <f t="shared" si="64"/>
        <v>1199.998571428571</v>
      </c>
      <c r="AW98">
        <f t="shared" si="65"/>
        <v>1025.9217135915585</v>
      </c>
      <c r="AX98">
        <f t="shared" si="66"/>
        <v>0.85493577910698848</v>
      </c>
      <c r="AY98">
        <f t="shared" si="67"/>
        <v>0.18842605367648793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1669841778.5</v>
      </c>
      <c r="BF98">
        <v>524.88900000000001</v>
      </c>
      <c r="BG98">
        <v>540.62342857142846</v>
      </c>
      <c r="BH98">
        <v>36.474214285714282</v>
      </c>
      <c r="BI98">
        <v>35.921657142857143</v>
      </c>
      <c r="BJ98">
        <v>528.66785714285709</v>
      </c>
      <c r="BK98">
        <v>36.339828571428569</v>
      </c>
      <c r="BL98">
        <v>650.05642857142846</v>
      </c>
      <c r="BM98">
        <v>100.6347142857143</v>
      </c>
      <c r="BN98">
        <v>0.1000437</v>
      </c>
      <c r="BO98">
        <v>33.614428571428583</v>
      </c>
      <c r="BP98">
        <v>34.267499999999998</v>
      </c>
      <c r="BQ98">
        <v>999.89999999999986</v>
      </c>
      <c r="BR98">
        <v>0</v>
      </c>
      <c r="BS98">
        <v>0</v>
      </c>
      <c r="BT98">
        <v>8979.4642857142862</v>
      </c>
      <c r="BU98">
        <v>0</v>
      </c>
      <c r="BV98">
        <v>180.95099999999999</v>
      </c>
      <c r="BW98">
        <v>-15.73434285714286</v>
      </c>
      <c r="BX98">
        <v>544.75900000000013</v>
      </c>
      <c r="BY98">
        <v>560.76728571428578</v>
      </c>
      <c r="BZ98">
        <v>0.55256542857142865</v>
      </c>
      <c r="CA98">
        <v>540.62342857142846</v>
      </c>
      <c r="CB98">
        <v>35.921657142857143</v>
      </c>
      <c r="CC98">
        <v>3.6705800000000002</v>
      </c>
      <c r="CD98">
        <v>3.6149685714285722</v>
      </c>
      <c r="CE98">
        <v>27.430114285714289</v>
      </c>
      <c r="CF98">
        <v>27.169614285714289</v>
      </c>
      <c r="CG98">
        <v>1199.998571428571</v>
      </c>
      <c r="CH98">
        <v>0.500058</v>
      </c>
      <c r="CI98">
        <v>0.49994199999999989</v>
      </c>
      <c r="CJ98">
        <v>0</v>
      </c>
      <c r="CK98">
        <v>931.50285714285735</v>
      </c>
      <c r="CL98">
        <v>4.9990899999999998</v>
      </c>
      <c r="CM98">
        <v>9635.455714285712</v>
      </c>
      <c r="CN98">
        <v>9558.0385714285712</v>
      </c>
      <c r="CO98">
        <v>44.311999999999998</v>
      </c>
      <c r="CP98">
        <v>46.125</v>
      </c>
      <c r="CQ98">
        <v>45.186999999999998</v>
      </c>
      <c r="CR98">
        <v>45.186999999999998</v>
      </c>
      <c r="CS98">
        <v>45.642714285714291</v>
      </c>
      <c r="CT98">
        <v>597.56857142857154</v>
      </c>
      <c r="CU98">
        <v>597.42999999999995</v>
      </c>
      <c r="CV98">
        <v>0</v>
      </c>
      <c r="CW98">
        <v>1669841790.2</v>
      </c>
      <c r="CX98">
        <v>0</v>
      </c>
      <c r="CY98">
        <v>1669837671.5999999</v>
      </c>
      <c r="CZ98" t="s">
        <v>356</v>
      </c>
      <c r="DA98">
        <v>1669837671.5999999</v>
      </c>
      <c r="DB98">
        <v>1669837668.5999999</v>
      </c>
      <c r="DC98">
        <v>3</v>
      </c>
      <c r="DD98">
        <v>-1.2E-2</v>
      </c>
      <c r="DE98">
        <v>-1E-3</v>
      </c>
      <c r="DF98">
        <v>-3.61</v>
      </c>
      <c r="DG98">
        <v>0.13400000000000001</v>
      </c>
      <c r="DH98">
        <v>415</v>
      </c>
      <c r="DI98">
        <v>36</v>
      </c>
      <c r="DJ98">
        <v>0.51</v>
      </c>
      <c r="DK98">
        <v>0.24</v>
      </c>
      <c r="DL98">
        <v>-15.503807500000001</v>
      </c>
      <c r="DM98">
        <v>-1.621698686679157</v>
      </c>
      <c r="DN98">
        <v>0.16206556294830191</v>
      </c>
      <c r="DO98">
        <v>0</v>
      </c>
      <c r="DP98">
        <v>0.57268344999999998</v>
      </c>
      <c r="DQ98">
        <v>-3.9866881801125152E-2</v>
      </c>
      <c r="DR98">
        <v>1.3229522922142731E-2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3.2948</v>
      </c>
      <c r="EB98">
        <v>2.6250499999999999</v>
      </c>
      <c r="EC98">
        <v>0.120334</v>
      </c>
      <c r="ED98">
        <v>0.121327</v>
      </c>
      <c r="EE98">
        <v>0.14486499999999999</v>
      </c>
      <c r="EF98">
        <v>0.14186299999999999</v>
      </c>
      <c r="EG98">
        <v>26557.8</v>
      </c>
      <c r="EH98">
        <v>26992.799999999999</v>
      </c>
      <c r="EI98">
        <v>28096.3</v>
      </c>
      <c r="EJ98">
        <v>29579.8</v>
      </c>
      <c r="EK98">
        <v>33052.9</v>
      </c>
      <c r="EL98">
        <v>35236.300000000003</v>
      </c>
      <c r="EM98">
        <v>39652.9</v>
      </c>
      <c r="EN98">
        <v>42279.1</v>
      </c>
      <c r="EO98">
        <v>2.1848999999999998</v>
      </c>
      <c r="EP98">
        <v>2.1414499999999999</v>
      </c>
      <c r="EQ98">
        <v>0.15018899999999999</v>
      </c>
      <c r="ER98">
        <v>0</v>
      </c>
      <c r="ES98">
        <v>31.832899999999999</v>
      </c>
      <c r="ET98">
        <v>999.9</v>
      </c>
      <c r="EU98">
        <v>68.3</v>
      </c>
      <c r="EV98">
        <v>36.9</v>
      </c>
      <c r="EW98">
        <v>42.555199999999999</v>
      </c>
      <c r="EX98">
        <v>57.536299999999997</v>
      </c>
      <c r="EY98">
        <v>-3.00481</v>
      </c>
      <c r="EZ98">
        <v>2</v>
      </c>
      <c r="FA98">
        <v>0.62881900000000002</v>
      </c>
      <c r="FB98">
        <v>0.84965400000000002</v>
      </c>
      <c r="FC98">
        <v>20.270099999999999</v>
      </c>
      <c r="FD98">
        <v>5.21774</v>
      </c>
      <c r="FE98">
        <v>12.0099</v>
      </c>
      <c r="FF98">
        <v>4.9851000000000001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1.86219</v>
      </c>
      <c r="FN98">
        <v>1.8642700000000001</v>
      </c>
      <c r="FO98">
        <v>1.8603499999999999</v>
      </c>
      <c r="FP98">
        <v>1.8611</v>
      </c>
      <c r="FQ98">
        <v>1.8602000000000001</v>
      </c>
      <c r="FR98">
        <v>1.86188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-3.7829999999999999</v>
      </c>
      <c r="GH98">
        <v>0.1343</v>
      </c>
      <c r="GI98">
        <v>-2.8021434710705861</v>
      </c>
      <c r="GJ98">
        <v>-2.3075681364705448E-3</v>
      </c>
      <c r="GK98">
        <v>1.0095546511955911E-6</v>
      </c>
      <c r="GL98">
        <v>-2.6335145029951209E-10</v>
      </c>
      <c r="GM98">
        <v>0.1343800000000073</v>
      </c>
      <c r="GN98">
        <v>0</v>
      </c>
      <c r="GO98">
        <v>0</v>
      </c>
      <c r="GP98">
        <v>0</v>
      </c>
      <c r="GQ98">
        <v>4</v>
      </c>
      <c r="GR98">
        <v>2088</v>
      </c>
      <c r="GS98">
        <v>5</v>
      </c>
      <c r="GT98">
        <v>35</v>
      </c>
      <c r="GU98">
        <v>68.5</v>
      </c>
      <c r="GV98">
        <v>68.5</v>
      </c>
      <c r="GW98">
        <v>1.72241</v>
      </c>
      <c r="GX98">
        <v>2.5756800000000002</v>
      </c>
      <c r="GY98">
        <v>2.04834</v>
      </c>
      <c r="GZ98">
        <v>2.6171899999999999</v>
      </c>
      <c r="HA98">
        <v>2.1972700000000001</v>
      </c>
      <c r="HB98">
        <v>2.3596200000000001</v>
      </c>
      <c r="HC98">
        <v>41.4041</v>
      </c>
      <c r="HD98">
        <v>13.886900000000001</v>
      </c>
      <c r="HE98">
        <v>18</v>
      </c>
      <c r="HF98">
        <v>694.36500000000001</v>
      </c>
      <c r="HG98">
        <v>731.65</v>
      </c>
      <c r="HH98">
        <v>30.999400000000001</v>
      </c>
      <c r="HI98">
        <v>35.174900000000001</v>
      </c>
      <c r="HJ98">
        <v>29.999600000000001</v>
      </c>
      <c r="HK98">
        <v>35.147399999999998</v>
      </c>
      <c r="HL98">
        <v>35.1601</v>
      </c>
      <c r="HM98">
        <v>34.460500000000003</v>
      </c>
      <c r="HN98">
        <v>19.794899999999998</v>
      </c>
      <c r="HO98">
        <v>100</v>
      </c>
      <c r="HP98">
        <v>31</v>
      </c>
      <c r="HQ98">
        <v>558.38900000000001</v>
      </c>
      <c r="HR98">
        <v>35.976700000000001</v>
      </c>
      <c r="HS98">
        <v>98.994399999999999</v>
      </c>
      <c r="HT98">
        <v>98.042299999999997</v>
      </c>
    </row>
    <row r="99" spans="1:228" x14ac:dyDescent="0.2">
      <c r="A99">
        <v>84</v>
      </c>
      <c r="B99">
        <v>1669841784.5</v>
      </c>
      <c r="C99">
        <v>331.5</v>
      </c>
      <c r="D99" t="s">
        <v>526</v>
      </c>
      <c r="E99" t="s">
        <v>527</v>
      </c>
      <c r="F99">
        <v>4</v>
      </c>
      <c r="G99">
        <v>1669841782.1875</v>
      </c>
      <c r="H99">
        <f t="shared" si="34"/>
        <v>1.3791534227287469E-3</v>
      </c>
      <c r="I99">
        <f t="shared" si="35"/>
        <v>1.379153422728747</v>
      </c>
      <c r="J99">
        <f t="shared" si="36"/>
        <v>14.126473173271107</v>
      </c>
      <c r="K99">
        <f t="shared" si="37"/>
        <v>530.92525000000001</v>
      </c>
      <c r="L99">
        <f t="shared" si="38"/>
        <v>223.38272837267579</v>
      </c>
      <c r="M99">
        <f t="shared" si="39"/>
        <v>22.50223797417442</v>
      </c>
      <c r="N99">
        <f t="shared" si="40"/>
        <v>53.482229396296539</v>
      </c>
      <c r="O99">
        <f t="shared" si="41"/>
        <v>7.6959907736980637E-2</v>
      </c>
      <c r="P99">
        <f t="shared" si="42"/>
        <v>3.6659250553870972</v>
      </c>
      <c r="Q99">
        <f t="shared" si="43"/>
        <v>7.6073486566253318E-2</v>
      </c>
      <c r="R99">
        <f t="shared" si="44"/>
        <v>4.7624719700067451E-2</v>
      </c>
      <c r="S99">
        <f t="shared" si="45"/>
        <v>226.10806194818048</v>
      </c>
      <c r="T99">
        <f t="shared" si="46"/>
        <v>34.397101691625288</v>
      </c>
      <c r="U99">
        <f t="shared" si="47"/>
        <v>34.2556625</v>
      </c>
      <c r="V99">
        <f t="shared" si="48"/>
        <v>5.4196803252930987</v>
      </c>
      <c r="W99">
        <f t="shared" si="49"/>
        <v>70.312565275637496</v>
      </c>
      <c r="X99">
        <f t="shared" si="50"/>
        <v>3.6758986066433992</v>
      </c>
      <c r="Y99">
        <f t="shared" si="51"/>
        <v>5.2279398315695591</v>
      </c>
      <c r="Z99">
        <f t="shared" si="52"/>
        <v>1.7437817186496996</v>
      </c>
      <c r="AA99">
        <f t="shared" si="53"/>
        <v>-60.82066594233774</v>
      </c>
      <c r="AB99">
        <f t="shared" si="54"/>
        <v>-127.5600876474135</v>
      </c>
      <c r="AC99">
        <f t="shared" si="55"/>
        <v>-8.0421738143920436</v>
      </c>
      <c r="AD99">
        <f t="shared" si="56"/>
        <v>29.685134544037197</v>
      </c>
      <c r="AE99">
        <f t="shared" si="57"/>
        <v>37.463615584282103</v>
      </c>
      <c r="AF99">
        <f t="shared" si="58"/>
        <v>1.2684945202540121</v>
      </c>
      <c r="AG99">
        <f t="shared" si="59"/>
        <v>14.126473173271107</v>
      </c>
      <c r="AH99">
        <v>567.04696351871519</v>
      </c>
      <c r="AI99">
        <v>554.15649696969683</v>
      </c>
      <c r="AJ99">
        <v>1.7240890328310361</v>
      </c>
      <c r="AK99">
        <v>65.005134469624949</v>
      </c>
      <c r="AL99">
        <f t="shared" si="60"/>
        <v>1.379153422728747</v>
      </c>
      <c r="AM99">
        <v>35.954262895595193</v>
      </c>
      <c r="AN99">
        <v>36.506502352941183</v>
      </c>
      <c r="AO99">
        <v>-5.065374939915996E-5</v>
      </c>
      <c r="AP99">
        <v>88.433336690688336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46980.715862381752</v>
      </c>
      <c r="AV99">
        <f t="shared" si="64"/>
        <v>1199.9649999999999</v>
      </c>
      <c r="AW99">
        <f t="shared" si="65"/>
        <v>1025.894769921337</v>
      </c>
      <c r="AX99">
        <f t="shared" si="66"/>
        <v>0.85493724393739567</v>
      </c>
      <c r="AY99">
        <f t="shared" si="67"/>
        <v>0.18842888079917372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1669841782.1875</v>
      </c>
      <c r="BF99">
        <v>530.92525000000001</v>
      </c>
      <c r="BG99">
        <v>546.76687500000003</v>
      </c>
      <c r="BH99">
        <v>36.491137499999986</v>
      </c>
      <c r="BI99">
        <v>35.983449999999998</v>
      </c>
      <c r="BJ99">
        <v>534.71275000000003</v>
      </c>
      <c r="BK99">
        <v>36.356774999999999</v>
      </c>
      <c r="BL99">
        <v>649.99737499999992</v>
      </c>
      <c r="BM99">
        <v>100.634125</v>
      </c>
      <c r="BN99">
        <v>9.9884912500000006E-2</v>
      </c>
      <c r="BO99">
        <v>33.610237499999997</v>
      </c>
      <c r="BP99">
        <v>34.2556625</v>
      </c>
      <c r="BQ99">
        <v>999.9</v>
      </c>
      <c r="BR99">
        <v>0</v>
      </c>
      <c r="BS99">
        <v>0</v>
      </c>
      <c r="BT99">
        <v>8996.7212499999987</v>
      </c>
      <c r="BU99">
        <v>0</v>
      </c>
      <c r="BV99">
        <v>181.22075000000001</v>
      </c>
      <c r="BW99">
        <v>-15.8417125</v>
      </c>
      <c r="BX99">
        <v>551.03312500000004</v>
      </c>
      <c r="BY99">
        <v>567.17599999999993</v>
      </c>
      <c r="BZ99">
        <v>0.50770787499999992</v>
      </c>
      <c r="CA99">
        <v>546.76687500000003</v>
      </c>
      <c r="CB99">
        <v>35.983449999999998</v>
      </c>
      <c r="CC99">
        <v>3.6722600000000001</v>
      </c>
      <c r="CD99">
        <v>3.6211662499999999</v>
      </c>
      <c r="CE99">
        <v>27.437962500000001</v>
      </c>
      <c r="CF99">
        <v>27.198812499999999</v>
      </c>
      <c r="CG99">
        <v>1199.9649999999999</v>
      </c>
      <c r="CH99">
        <v>0.50000725000000001</v>
      </c>
      <c r="CI99">
        <v>0.49999300000000002</v>
      </c>
      <c r="CJ99">
        <v>0</v>
      </c>
      <c r="CK99">
        <v>932.36437500000011</v>
      </c>
      <c r="CL99">
        <v>4.9990899999999998</v>
      </c>
      <c r="CM99">
        <v>9645.317500000001</v>
      </c>
      <c r="CN99">
        <v>9557.5924999999988</v>
      </c>
      <c r="CO99">
        <v>44.311999999999998</v>
      </c>
      <c r="CP99">
        <v>46.101374999999997</v>
      </c>
      <c r="CQ99">
        <v>45.132750000000001</v>
      </c>
      <c r="CR99">
        <v>45.186999999999998</v>
      </c>
      <c r="CS99">
        <v>45.640500000000003</v>
      </c>
      <c r="CT99">
        <v>597.49375000000009</v>
      </c>
      <c r="CU99">
        <v>597.47249999999997</v>
      </c>
      <c r="CV99">
        <v>0</v>
      </c>
      <c r="CW99">
        <v>1669841793.8</v>
      </c>
      <c r="CX99">
        <v>0</v>
      </c>
      <c r="CY99">
        <v>1669837671.5999999</v>
      </c>
      <c r="CZ99" t="s">
        <v>356</v>
      </c>
      <c r="DA99">
        <v>1669837671.5999999</v>
      </c>
      <c r="DB99">
        <v>1669837668.5999999</v>
      </c>
      <c r="DC99">
        <v>3</v>
      </c>
      <c r="DD99">
        <v>-1.2E-2</v>
      </c>
      <c r="DE99">
        <v>-1E-3</v>
      </c>
      <c r="DF99">
        <v>-3.61</v>
      </c>
      <c r="DG99">
        <v>0.13400000000000001</v>
      </c>
      <c r="DH99">
        <v>415</v>
      </c>
      <c r="DI99">
        <v>36</v>
      </c>
      <c r="DJ99">
        <v>0.51</v>
      </c>
      <c r="DK99">
        <v>0.24</v>
      </c>
      <c r="DL99">
        <v>-15.583545000000001</v>
      </c>
      <c r="DM99">
        <v>-1.682784990619143</v>
      </c>
      <c r="DN99">
        <v>0.16751461719802241</v>
      </c>
      <c r="DO99">
        <v>0</v>
      </c>
      <c r="DP99">
        <v>0.56277705</v>
      </c>
      <c r="DQ99">
        <v>-0.1992017786116341</v>
      </c>
      <c r="DR99">
        <v>2.757694199231488E-2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3.2946900000000001</v>
      </c>
      <c r="EB99">
        <v>2.6252800000000001</v>
      </c>
      <c r="EC99">
        <v>0.12141</v>
      </c>
      <c r="ED99">
        <v>0.122416</v>
      </c>
      <c r="EE99">
        <v>0.14494099999999999</v>
      </c>
      <c r="EF99">
        <v>0.14193500000000001</v>
      </c>
      <c r="EG99">
        <v>26525.599999999999</v>
      </c>
      <c r="EH99">
        <v>26959.3</v>
      </c>
      <c r="EI99">
        <v>28096.7</v>
      </c>
      <c r="EJ99">
        <v>29579.8</v>
      </c>
      <c r="EK99">
        <v>33050.5</v>
      </c>
      <c r="EL99">
        <v>35233.699999999997</v>
      </c>
      <c r="EM99">
        <v>39653.5</v>
      </c>
      <c r="EN99">
        <v>42279.5</v>
      </c>
      <c r="EO99">
        <v>2.1846700000000001</v>
      </c>
      <c r="EP99">
        <v>2.1416499999999998</v>
      </c>
      <c r="EQ99">
        <v>0.14963699999999999</v>
      </c>
      <c r="ER99">
        <v>0</v>
      </c>
      <c r="ES99">
        <v>31.825399999999998</v>
      </c>
      <c r="ET99">
        <v>999.9</v>
      </c>
      <c r="EU99">
        <v>68.3</v>
      </c>
      <c r="EV99">
        <v>36.9</v>
      </c>
      <c r="EW99">
        <v>42.561999999999998</v>
      </c>
      <c r="EX99">
        <v>57.266300000000001</v>
      </c>
      <c r="EY99">
        <v>-2.9887800000000002</v>
      </c>
      <c r="EZ99">
        <v>2</v>
      </c>
      <c r="FA99">
        <v>0.62836899999999996</v>
      </c>
      <c r="FB99">
        <v>0.84799800000000003</v>
      </c>
      <c r="FC99">
        <v>20.270099999999999</v>
      </c>
      <c r="FD99">
        <v>5.2186399999999997</v>
      </c>
      <c r="FE99">
        <v>12.0099</v>
      </c>
      <c r="FF99">
        <v>4.9858500000000001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1.86219</v>
      </c>
      <c r="FN99">
        <v>1.86429</v>
      </c>
      <c r="FO99">
        <v>1.8603499999999999</v>
      </c>
      <c r="FP99">
        <v>1.86111</v>
      </c>
      <c r="FQ99">
        <v>1.8602000000000001</v>
      </c>
      <c r="FR99">
        <v>1.86188</v>
      </c>
      <c r="FS99">
        <v>1.8584099999999999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-3.7930000000000001</v>
      </c>
      <c r="GH99">
        <v>0.13439999999999999</v>
      </c>
      <c r="GI99">
        <v>-2.8021434710705861</v>
      </c>
      <c r="GJ99">
        <v>-2.3075681364705448E-3</v>
      </c>
      <c r="GK99">
        <v>1.0095546511955911E-6</v>
      </c>
      <c r="GL99">
        <v>-2.6335145029951209E-10</v>
      </c>
      <c r="GM99">
        <v>0.1343800000000073</v>
      </c>
      <c r="GN99">
        <v>0</v>
      </c>
      <c r="GO99">
        <v>0</v>
      </c>
      <c r="GP99">
        <v>0</v>
      </c>
      <c r="GQ99">
        <v>4</v>
      </c>
      <c r="GR99">
        <v>2088</v>
      </c>
      <c r="GS99">
        <v>5</v>
      </c>
      <c r="GT99">
        <v>35</v>
      </c>
      <c r="GU99">
        <v>68.5</v>
      </c>
      <c r="GV99">
        <v>68.599999999999994</v>
      </c>
      <c r="GW99">
        <v>1.7395</v>
      </c>
      <c r="GX99">
        <v>2.5744600000000002</v>
      </c>
      <c r="GY99">
        <v>2.04834</v>
      </c>
      <c r="GZ99">
        <v>2.6159699999999999</v>
      </c>
      <c r="HA99">
        <v>2.1972700000000001</v>
      </c>
      <c r="HB99">
        <v>2.3559600000000001</v>
      </c>
      <c r="HC99">
        <v>41.4041</v>
      </c>
      <c r="HD99">
        <v>13.8781</v>
      </c>
      <c r="HE99">
        <v>18</v>
      </c>
      <c r="HF99">
        <v>694.13199999999995</v>
      </c>
      <c r="HG99">
        <v>731.78899999999999</v>
      </c>
      <c r="HH99">
        <v>30.999500000000001</v>
      </c>
      <c r="HI99">
        <v>35.168599999999998</v>
      </c>
      <c r="HJ99">
        <v>29.999600000000001</v>
      </c>
      <c r="HK99">
        <v>35.1432</v>
      </c>
      <c r="HL99">
        <v>35.1556</v>
      </c>
      <c r="HM99">
        <v>34.802599999999998</v>
      </c>
      <c r="HN99">
        <v>19.794899999999998</v>
      </c>
      <c r="HO99">
        <v>100</v>
      </c>
      <c r="HP99">
        <v>31</v>
      </c>
      <c r="HQ99">
        <v>565.06700000000001</v>
      </c>
      <c r="HR99">
        <v>35.976700000000001</v>
      </c>
      <c r="HS99">
        <v>98.995900000000006</v>
      </c>
      <c r="HT99">
        <v>98.0428</v>
      </c>
    </row>
    <row r="100" spans="1:228" x14ac:dyDescent="0.2">
      <c r="A100">
        <v>85</v>
      </c>
      <c r="B100">
        <v>1669841788.5</v>
      </c>
      <c r="C100">
        <v>335.5</v>
      </c>
      <c r="D100" t="s">
        <v>528</v>
      </c>
      <c r="E100" t="s">
        <v>529</v>
      </c>
      <c r="F100">
        <v>4</v>
      </c>
      <c r="G100">
        <v>1669841786.5</v>
      </c>
      <c r="H100">
        <f t="shared" si="34"/>
        <v>1.4301057354460371E-3</v>
      </c>
      <c r="I100">
        <f t="shared" si="35"/>
        <v>1.4301057354460371</v>
      </c>
      <c r="J100">
        <f t="shared" si="36"/>
        <v>14.714098875788119</v>
      </c>
      <c r="K100">
        <f t="shared" si="37"/>
        <v>538.00671428571434</v>
      </c>
      <c r="L100">
        <f t="shared" si="38"/>
        <v>229.88433837561243</v>
      </c>
      <c r="M100">
        <f t="shared" si="39"/>
        <v>23.156754404637805</v>
      </c>
      <c r="N100">
        <f t="shared" si="40"/>
        <v>54.194598200092543</v>
      </c>
      <c r="O100">
        <f t="shared" si="41"/>
        <v>8.0080109798297175E-2</v>
      </c>
      <c r="P100">
        <f t="shared" si="42"/>
        <v>3.6684454332614611</v>
      </c>
      <c r="Q100">
        <f t="shared" si="43"/>
        <v>7.9121488580141008E-2</v>
      </c>
      <c r="R100">
        <f t="shared" si="44"/>
        <v>4.9536102433358001E-2</v>
      </c>
      <c r="S100">
        <f t="shared" si="45"/>
        <v>226.11233880436049</v>
      </c>
      <c r="T100">
        <f t="shared" si="46"/>
        <v>34.381287857444818</v>
      </c>
      <c r="U100">
        <f t="shared" si="47"/>
        <v>34.24644285714286</v>
      </c>
      <c r="V100">
        <f t="shared" si="48"/>
        <v>5.4168989239613916</v>
      </c>
      <c r="W100">
        <f t="shared" si="49"/>
        <v>70.378313343449747</v>
      </c>
      <c r="X100">
        <f t="shared" si="50"/>
        <v>3.6783815067566801</v>
      </c>
      <c r="Y100">
        <f t="shared" si="51"/>
        <v>5.2265837756099538</v>
      </c>
      <c r="Z100">
        <f t="shared" si="52"/>
        <v>1.7385174172047115</v>
      </c>
      <c r="AA100">
        <f t="shared" si="53"/>
        <v>-63.067662933170233</v>
      </c>
      <c r="AB100">
        <f t="shared" si="54"/>
        <v>-126.74156190645314</v>
      </c>
      <c r="AC100">
        <f t="shared" si="55"/>
        <v>-7.9845381810367462</v>
      </c>
      <c r="AD100">
        <f t="shared" si="56"/>
        <v>28.318575783700368</v>
      </c>
      <c r="AE100">
        <f t="shared" si="57"/>
        <v>37.911333079701272</v>
      </c>
      <c r="AF100">
        <f t="shared" si="58"/>
        <v>1.3099073338559284</v>
      </c>
      <c r="AG100">
        <f t="shared" si="59"/>
        <v>14.714098875788119</v>
      </c>
      <c r="AH100">
        <v>574.0754088690901</v>
      </c>
      <c r="AI100">
        <v>560.97052727272705</v>
      </c>
      <c r="AJ100">
        <v>1.7141971076991089</v>
      </c>
      <c r="AK100">
        <v>65.005134469624949</v>
      </c>
      <c r="AL100">
        <f t="shared" si="60"/>
        <v>1.4301057354460371</v>
      </c>
      <c r="AM100">
        <v>35.991998109961408</v>
      </c>
      <c r="AN100">
        <v>36.523076470588251</v>
      </c>
      <c r="AO100">
        <v>7.6896465798272674E-3</v>
      </c>
      <c r="AP100">
        <v>88.433336690688336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47026.300060381582</v>
      </c>
      <c r="AV100">
        <f t="shared" si="64"/>
        <v>1199.997142857143</v>
      </c>
      <c r="AW100">
        <f t="shared" si="65"/>
        <v>1025.9213278779073</v>
      </c>
      <c r="AX100">
        <f t="shared" si="66"/>
        <v>0.8549364754612927</v>
      </c>
      <c r="AY100">
        <f t="shared" si="67"/>
        <v>0.18842739764029476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1669841786.5</v>
      </c>
      <c r="BF100">
        <v>538.00671428571434</v>
      </c>
      <c r="BG100">
        <v>554.04757142857136</v>
      </c>
      <c r="BH100">
        <v>36.516442857142863</v>
      </c>
      <c r="BI100">
        <v>35.992185714285718</v>
      </c>
      <c r="BJ100">
        <v>541.80471428571423</v>
      </c>
      <c r="BK100">
        <v>36.382042857142849</v>
      </c>
      <c r="BL100">
        <v>649.98642857142852</v>
      </c>
      <c r="BM100">
        <v>100.6321428571429</v>
      </c>
      <c r="BN100">
        <v>0.1000539</v>
      </c>
      <c r="BO100">
        <v>33.605600000000003</v>
      </c>
      <c r="BP100">
        <v>34.24644285714286</v>
      </c>
      <c r="BQ100">
        <v>999.89999999999986</v>
      </c>
      <c r="BR100">
        <v>0</v>
      </c>
      <c r="BS100">
        <v>0</v>
      </c>
      <c r="BT100">
        <v>9005.6271428571417</v>
      </c>
      <c r="BU100">
        <v>0</v>
      </c>
      <c r="BV100">
        <v>181.554</v>
      </c>
      <c r="BW100">
        <v>-16.040671428571429</v>
      </c>
      <c r="BX100">
        <v>558.39757142857138</v>
      </c>
      <c r="BY100">
        <v>574.73342857142859</v>
      </c>
      <c r="BZ100">
        <v>0.52427328571428577</v>
      </c>
      <c r="CA100">
        <v>554.04757142857136</v>
      </c>
      <c r="CB100">
        <v>35.992185714285718</v>
      </c>
      <c r="CC100">
        <v>3.674725714285715</v>
      </c>
      <c r="CD100">
        <v>3.6219642857142849</v>
      </c>
      <c r="CE100">
        <v>27.44941428571429</v>
      </c>
      <c r="CF100">
        <v>27.202585714285711</v>
      </c>
      <c r="CG100">
        <v>1199.997142857143</v>
      </c>
      <c r="CH100">
        <v>0.50003571428571436</v>
      </c>
      <c r="CI100">
        <v>0.49996442857142848</v>
      </c>
      <c r="CJ100">
        <v>0</v>
      </c>
      <c r="CK100">
        <v>933.40514285714289</v>
      </c>
      <c r="CL100">
        <v>4.9990899999999998</v>
      </c>
      <c r="CM100">
        <v>9656.51</v>
      </c>
      <c r="CN100">
        <v>9557.9485714285711</v>
      </c>
      <c r="CO100">
        <v>44.311999999999998</v>
      </c>
      <c r="CP100">
        <v>46.061999999999998</v>
      </c>
      <c r="CQ100">
        <v>45.142714285714291</v>
      </c>
      <c r="CR100">
        <v>45.186999999999998</v>
      </c>
      <c r="CS100">
        <v>45.625</v>
      </c>
      <c r="CT100">
        <v>597.54</v>
      </c>
      <c r="CU100">
        <v>597.45714285714291</v>
      </c>
      <c r="CV100">
        <v>0</v>
      </c>
      <c r="CW100">
        <v>1669841798</v>
      </c>
      <c r="CX100">
        <v>0</v>
      </c>
      <c r="CY100">
        <v>1669837671.5999999</v>
      </c>
      <c r="CZ100" t="s">
        <v>356</v>
      </c>
      <c r="DA100">
        <v>1669837671.5999999</v>
      </c>
      <c r="DB100">
        <v>1669837668.5999999</v>
      </c>
      <c r="DC100">
        <v>3</v>
      </c>
      <c r="DD100">
        <v>-1.2E-2</v>
      </c>
      <c r="DE100">
        <v>-1E-3</v>
      </c>
      <c r="DF100">
        <v>-3.61</v>
      </c>
      <c r="DG100">
        <v>0.13400000000000001</v>
      </c>
      <c r="DH100">
        <v>415</v>
      </c>
      <c r="DI100">
        <v>36</v>
      </c>
      <c r="DJ100">
        <v>0.51</v>
      </c>
      <c r="DK100">
        <v>0.24</v>
      </c>
      <c r="DL100">
        <v>-15.711824390243899</v>
      </c>
      <c r="DM100">
        <v>-2.0602829268292608</v>
      </c>
      <c r="DN100">
        <v>0.20644769819022649</v>
      </c>
      <c r="DO100">
        <v>0</v>
      </c>
      <c r="DP100">
        <v>0.55113982926829275</v>
      </c>
      <c r="DQ100">
        <v>-0.26998810452961569</v>
      </c>
      <c r="DR100">
        <v>3.1809765957767182E-2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363</v>
      </c>
      <c r="EA100">
        <v>3.2947799999999998</v>
      </c>
      <c r="EB100">
        <v>2.6255099999999998</v>
      </c>
      <c r="EC100">
        <v>0.122479</v>
      </c>
      <c r="ED100">
        <v>0.123484</v>
      </c>
      <c r="EE100">
        <v>0.14500099999999999</v>
      </c>
      <c r="EF100">
        <v>0.141934</v>
      </c>
      <c r="EG100">
        <v>26493.200000000001</v>
      </c>
      <c r="EH100">
        <v>26926.6</v>
      </c>
      <c r="EI100">
        <v>28096.5</v>
      </c>
      <c r="EJ100">
        <v>29579.9</v>
      </c>
      <c r="EK100">
        <v>33048.300000000003</v>
      </c>
      <c r="EL100">
        <v>35233.9</v>
      </c>
      <c r="EM100">
        <v>39653.5</v>
      </c>
      <c r="EN100">
        <v>42279.5</v>
      </c>
      <c r="EO100">
        <v>2.1849500000000002</v>
      </c>
      <c r="EP100">
        <v>2.1415999999999999</v>
      </c>
      <c r="EQ100">
        <v>0.149868</v>
      </c>
      <c r="ER100">
        <v>0</v>
      </c>
      <c r="ES100">
        <v>31.818899999999999</v>
      </c>
      <c r="ET100">
        <v>999.9</v>
      </c>
      <c r="EU100">
        <v>68.3</v>
      </c>
      <c r="EV100">
        <v>36.9</v>
      </c>
      <c r="EW100">
        <v>42.558399999999999</v>
      </c>
      <c r="EX100">
        <v>57.296300000000002</v>
      </c>
      <c r="EY100">
        <v>-3.1049699999999998</v>
      </c>
      <c r="EZ100">
        <v>2</v>
      </c>
      <c r="FA100">
        <v>0.62787599999999999</v>
      </c>
      <c r="FB100">
        <v>0.84650899999999996</v>
      </c>
      <c r="FC100">
        <v>20.27</v>
      </c>
      <c r="FD100">
        <v>5.2190899999999996</v>
      </c>
      <c r="FE100">
        <v>12.0099</v>
      </c>
      <c r="FF100">
        <v>4.9859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1.86429</v>
      </c>
      <c r="FO100">
        <v>1.8603499999999999</v>
      </c>
      <c r="FP100">
        <v>1.8611</v>
      </c>
      <c r="FQ100">
        <v>1.8602000000000001</v>
      </c>
      <c r="FR100">
        <v>1.86188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-3.8029999999999999</v>
      </c>
      <c r="GH100">
        <v>0.13439999999999999</v>
      </c>
      <c r="GI100">
        <v>-2.8021434710705861</v>
      </c>
      <c r="GJ100">
        <v>-2.3075681364705448E-3</v>
      </c>
      <c r="GK100">
        <v>1.0095546511955911E-6</v>
      </c>
      <c r="GL100">
        <v>-2.6335145029951209E-10</v>
      </c>
      <c r="GM100">
        <v>0.1343800000000073</v>
      </c>
      <c r="GN100">
        <v>0</v>
      </c>
      <c r="GO100">
        <v>0</v>
      </c>
      <c r="GP100">
        <v>0</v>
      </c>
      <c r="GQ100">
        <v>4</v>
      </c>
      <c r="GR100">
        <v>2088</v>
      </c>
      <c r="GS100">
        <v>5</v>
      </c>
      <c r="GT100">
        <v>35</v>
      </c>
      <c r="GU100">
        <v>68.599999999999994</v>
      </c>
      <c r="GV100">
        <v>68.7</v>
      </c>
      <c r="GW100">
        <v>1.7565900000000001</v>
      </c>
      <c r="GX100">
        <v>2.5756800000000002</v>
      </c>
      <c r="GY100">
        <v>2.04834</v>
      </c>
      <c r="GZ100">
        <v>2.6159699999999999</v>
      </c>
      <c r="HA100">
        <v>2.1972700000000001</v>
      </c>
      <c r="HB100">
        <v>2.31934</v>
      </c>
      <c r="HC100">
        <v>41.4041</v>
      </c>
      <c r="HD100">
        <v>13.8606</v>
      </c>
      <c r="HE100">
        <v>18</v>
      </c>
      <c r="HF100">
        <v>694.31899999999996</v>
      </c>
      <c r="HG100">
        <v>731.68</v>
      </c>
      <c r="HH100">
        <v>30.999600000000001</v>
      </c>
      <c r="HI100">
        <v>35.163699999999999</v>
      </c>
      <c r="HJ100">
        <v>29.999600000000001</v>
      </c>
      <c r="HK100">
        <v>35.139200000000002</v>
      </c>
      <c r="HL100">
        <v>35.150599999999997</v>
      </c>
      <c r="HM100">
        <v>35.144199999999998</v>
      </c>
      <c r="HN100">
        <v>19.794899999999998</v>
      </c>
      <c r="HO100">
        <v>100</v>
      </c>
      <c r="HP100">
        <v>31</v>
      </c>
      <c r="HQ100">
        <v>571.74699999999996</v>
      </c>
      <c r="HR100">
        <v>35.970100000000002</v>
      </c>
      <c r="HS100">
        <v>98.995599999999996</v>
      </c>
      <c r="HT100">
        <v>98.042900000000003</v>
      </c>
    </row>
    <row r="101" spans="1:228" x14ac:dyDescent="0.2">
      <c r="A101">
        <v>86</v>
      </c>
      <c r="B101">
        <v>1669841792.5</v>
      </c>
      <c r="C101">
        <v>339.5</v>
      </c>
      <c r="D101" t="s">
        <v>530</v>
      </c>
      <c r="E101" t="s">
        <v>531</v>
      </c>
      <c r="F101">
        <v>4</v>
      </c>
      <c r="G101">
        <v>1669841790.1875</v>
      </c>
      <c r="H101">
        <f t="shared" si="34"/>
        <v>1.4424869510249589E-3</v>
      </c>
      <c r="I101">
        <f t="shared" si="35"/>
        <v>1.4424869510249589</v>
      </c>
      <c r="J101">
        <f t="shared" si="36"/>
        <v>14.899725722689954</v>
      </c>
      <c r="K101">
        <f t="shared" si="37"/>
        <v>544.07524999999998</v>
      </c>
      <c r="L101">
        <f t="shared" si="38"/>
        <v>234.94296498701564</v>
      </c>
      <c r="M101">
        <f t="shared" si="39"/>
        <v>23.666584753377574</v>
      </c>
      <c r="N101">
        <f t="shared" si="40"/>
        <v>54.806505983491427</v>
      </c>
      <c r="O101">
        <f t="shared" si="41"/>
        <v>8.086276809932634E-2</v>
      </c>
      <c r="P101">
        <f t="shared" si="42"/>
        <v>3.6745639975569433</v>
      </c>
      <c r="Q101">
        <f t="shared" si="43"/>
        <v>7.9887046768862671E-2</v>
      </c>
      <c r="R101">
        <f t="shared" si="44"/>
        <v>5.0016087859944144E-2</v>
      </c>
      <c r="S101">
        <f t="shared" si="45"/>
        <v>226.11613273307867</v>
      </c>
      <c r="T101">
        <f t="shared" si="46"/>
        <v>34.373411204914156</v>
      </c>
      <c r="U101">
        <f t="shared" si="47"/>
        <v>34.246099999999998</v>
      </c>
      <c r="V101">
        <f t="shared" si="48"/>
        <v>5.4167955140343365</v>
      </c>
      <c r="W101">
        <f t="shared" si="49"/>
        <v>70.425857777729377</v>
      </c>
      <c r="X101">
        <f t="shared" si="50"/>
        <v>3.6800248841791707</v>
      </c>
      <c r="Y101">
        <f t="shared" si="51"/>
        <v>5.2253887993720651</v>
      </c>
      <c r="Z101">
        <f t="shared" si="52"/>
        <v>1.7367706298551657</v>
      </c>
      <c r="AA101">
        <f t="shared" si="53"/>
        <v>-63.613674540200684</v>
      </c>
      <c r="AB101">
        <f t="shared" si="54"/>
        <v>-127.69477825603455</v>
      </c>
      <c r="AC101">
        <f t="shared" si="55"/>
        <v>-8.0310205183755716</v>
      </c>
      <c r="AD101">
        <f t="shared" si="56"/>
        <v>26.776659418467844</v>
      </c>
      <c r="AE101">
        <f t="shared" si="57"/>
        <v>38.173653082949158</v>
      </c>
      <c r="AF101">
        <f t="shared" si="58"/>
        <v>1.3504657399991178</v>
      </c>
      <c r="AG101">
        <f t="shared" si="59"/>
        <v>14.899725722689954</v>
      </c>
      <c r="AH101">
        <v>581.02025687401033</v>
      </c>
      <c r="AI101">
        <v>567.81910909090891</v>
      </c>
      <c r="AJ101">
        <v>1.7185462621921701</v>
      </c>
      <c r="AK101">
        <v>65.005134469624949</v>
      </c>
      <c r="AL101">
        <f t="shared" si="60"/>
        <v>1.4424869510249589</v>
      </c>
      <c r="AM101">
        <v>35.991835849453899</v>
      </c>
      <c r="AN101">
        <v>36.537774411764687</v>
      </c>
      <c r="AO101">
        <v>5.8346835733583732E-3</v>
      </c>
      <c r="AP101">
        <v>88.433336690688336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47135.928398920936</v>
      </c>
      <c r="AV101">
        <f t="shared" si="64"/>
        <v>1200.0162499999999</v>
      </c>
      <c r="AW101">
        <f t="shared" si="65"/>
        <v>1025.9377635922688</v>
      </c>
      <c r="AX101">
        <f t="shared" si="66"/>
        <v>0.85493655906098676</v>
      </c>
      <c r="AY101">
        <f t="shared" si="67"/>
        <v>0.18842755898770427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1669841790.1875</v>
      </c>
      <c r="BF101">
        <v>544.07524999999998</v>
      </c>
      <c r="BG101">
        <v>560.23624999999993</v>
      </c>
      <c r="BH101">
        <v>36.532350000000001</v>
      </c>
      <c r="BI101">
        <v>35.991912499999998</v>
      </c>
      <c r="BJ101">
        <v>547.88199999999995</v>
      </c>
      <c r="BK101">
        <v>36.397987499999999</v>
      </c>
      <c r="BL101">
        <v>650.03837499999997</v>
      </c>
      <c r="BM101">
        <v>100.633375</v>
      </c>
      <c r="BN101">
        <v>9.9944487499999998E-2</v>
      </c>
      <c r="BO101">
        <v>33.601512499999998</v>
      </c>
      <c r="BP101">
        <v>34.246099999999998</v>
      </c>
      <c r="BQ101">
        <v>999.9</v>
      </c>
      <c r="BR101">
        <v>0</v>
      </c>
      <c r="BS101">
        <v>0</v>
      </c>
      <c r="BT101">
        <v>9026.7199999999993</v>
      </c>
      <c r="BU101">
        <v>0</v>
      </c>
      <c r="BV101">
        <v>180.927875</v>
      </c>
      <c r="BW101">
        <v>-16.1608625</v>
      </c>
      <c r="BX101">
        <v>564.70550000000003</v>
      </c>
      <c r="BY101">
        <v>581.15287499999999</v>
      </c>
      <c r="BZ101">
        <v>0.54044737500000006</v>
      </c>
      <c r="CA101">
        <v>560.23624999999993</v>
      </c>
      <c r="CB101">
        <v>35.991912499999998</v>
      </c>
      <c r="CC101">
        <v>3.6763724999999998</v>
      </c>
      <c r="CD101">
        <v>3.62198625</v>
      </c>
      <c r="CE101">
        <v>27.457037499999998</v>
      </c>
      <c r="CF101">
        <v>27.202649999999998</v>
      </c>
      <c r="CG101">
        <v>1200.0162499999999</v>
      </c>
      <c r="CH101">
        <v>0.50003299999999995</v>
      </c>
      <c r="CI101">
        <v>0.49996712500000001</v>
      </c>
      <c r="CJ101">
        <v>0</v>
      </c>
      <c r="CK101">
        <v>934.38850000000002</v>
      </c>
      <c r="CL101">
        <v>4.9990899999999998</v>
      </c>
      <c r="CM101">
        <v>9665.4137499999997</v>
      </c>
      <c r="CN101">
        <v>9558.1037500000002</v>
      </c>
      <c r="CO101">
        <v>44.28875</v>
      </c>
      <c r="CP101">
        <v>46.061999999999998</v>
      </c>
      <c r="CQ101">
        <v>45.125</v>
      </c>
      <c r="CR101">
        <v>45.186999999999998</v>
      </c>
      <c r="CS101">
        <v>45.625</v>
      </c>
      <c r="CT101">
        <v>597.5462500000001</v>
      </c>
      <c r="CU101">
        <v>597.47</v>
      </c>
      <c r="CV101">
        <v>0</v>
      </c>
      <c r="CW101">
        <v>1669841802.2</v>
      </c>
      <c r="CX101">
        <v>0</v>
      </c>
      <c r="CY101">
        <v>1669837671.5999999</v>
      </c>
      <c r="CZ101" t="s">
        <v>356</v>
      </c>
      <c r="DA101">
        <v>1669837671.5999999</v>
      </c>
      <c r="DB101">
        <v>1669837668.5999999</v>
      </c>
      <c r="DC101">
        <v>3</v>
      </c>
      <c r="DD101">
        <v>-1.2E-2</v>
      </c>
      <c r="DE101">
        <v>-1E-3</v>
      </c>
      <c r="DF101">
        <v>-3.61</v>
      </c>
      <c r="DG101">
        <v>0.13400000000000001</v>
      </c>
      <c r="DH101">
        <v>415</v>
      </c>
      <c r="DI101">
        <v>36</v>
      </c>
      <c r="DJ101">
        <v>0.51</v>
      </c>
      <c r="DK101">
        <v>0.24</v>
      </c>
      <c r="DL101">
        <v>-15.85310975609756</v>
      </c>
      <c r="DM101">
        <v>-2.0607783972125828</v>
      </c>
      <c r="DN101">
        <v>0.20592775764387161</v>
      </c>
      <c r="DO101">
        <v>0</v>
      </c>
      <c r="DP101">
        <v>0.54367646341463416</v>
      </c>
      <c r="DQ101">
        <v>-0.19367640418118351</v>
      </c>
      <c r="DR101">
        <v>2.914834506794307E-2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363</v>
      </c>
      <c r="EA101">
        <v>3.2947899999999999</v>
      </c>
      <c r="EB101">
        <v>2.6250599999999999</v>
      </c>
      <c r="EC101">
        <v>0.123552</v>
      </c>
      <c r="ED101">
        <v>0.12456</v>
      </c>
      <c r="EE101">
        <v>0.14502599999999999</v>
      </c>
      <c r="EF101">
        <v>0.14193700000000001</v>
      </c>
      <c r="EG101">
        <v>26460.9</v>
      </c>
      <c r="EH101">
        <v>26893.7</v>
      </c>
      <c r="EI101">
        <v>28096.7</v>
      </c>
      <c r="EJ101">
        <v>29580.2</v>
      </c>
      <c r="EK101">
        <v>33047.300000000003</v>
      </c>
      <c r="EL101">
        <v>35234</v>
      </c>
      <c r="EM101">
        <v>39653.199999999997</v>
      </c>
      <c r="EN101">
        <v>42279.8</v>
      </c>
      <c r="EO101">
        <v>2.1848999999999998</v>
      </c>
      <c r="EP101">
        <v>2.14175</v>
      </c>
      <c r="EQ101">
        <v>0.15045</v>
      </c>
      <c r="ER101">
        <v>0</v>
      </c>
      <c r="ES101">
        <v>31.813300000000002</v>
      </c>
      <c r="ET101">
        <v>999.9</v>
      </c>
      <c r="EU101">
        <v>68.3</v>
      </c>
      <c r="EV101">
        <v>36.9</v>
      </c>
      <c r="EW101">
        <v>42.556699999999999</v>
      </c>
      <c r="EX101">
        <v>57.116300000000003</v>
      </c>
      <c r="EY101">
        <v>-3.0689099999999998</v>
      </c>
      <c r="EZ101">
        <v>2</v>
      </c>
      <c r="FA101">
        <v>0.62765499999999996</v>
      </c>
      <c r="FB101">
        <v>0.84567000000000003</v>
      </c>
      <c r="FC101">
        <v>20.27</v>
      </c>
      <c r="FD101">
        <v>5.2189399999999999</v>
      </c>
      <c r="FE101">
        <v>12.0099</v>
      </c>
      <c r="FF101">
        <v>4.9855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1.86219</v>
      </c>
      <c r="FN101">
        <v>1.86426</v>
      </c>
      <c r="FO101">
        <v>1.8603499999999999</v>
      </c>
      <c r="FP101">
        <v>1.8611</v>
      </c>
      <c r="FQ101">
        <v>1.8602000000000001</v>
      </c>
      <c r="FR101">
        <v>1.86188</v>
      </c>
      <c r="FS101">
        <v>1.8584000000000001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-3.8119999999999998</v>
      </c>
      <c r="GH101">
        <v>0.13439999999999999</v>
      </c>
      <c r="GI101">
        <v>-2.8021434710705861</v>
      </c>
      <c r="GJ101">
        <v>-2.3075681364705448E-3</v>
      </c>
      <c r="GK101">
        <v>1.0095546511955911E-6</v>
      </c>
      <c r="GL101">
        <v>-2.6335145029951209E-10</v>
      </c>
      <c r="GM101">
        <v>0.1343800000000073</v>
      </c>
      <c r="GN101">
        <v>0</v>
      </c>
      <c r="GO101">
        <v>0</v>
      </c>
      <c r="GP101">
        <v>0</v>
      </c>
      <c r="GQ101">
        <v>4</v>
      </c>
      <c r="GR101">
        <v>2088</v>
      </c>
      <c r="GS101">
        <v>5</v>
      </c>
      <c r="GT101">
        <v>35</v>
      </c>
      <c r="GU101">
        <v>68.7</v>
      </c>
      <c r="GV101">
        <v>68.7</v>
      </c>
      <c r="GW101">
        <v>1.7736799999999999</v>
      </c>
      <c r="GX101">
        <v>2.5817899999999998</v>
      </c>
      <c r="GY101">
        <v>2.04834</v>
      </c>
      <c r="GZ101">
        <v>2.6159699999999999</v>
      </c>
      <c r="HA101">
        <v>2.1972700000000001</v>
      </c>
      <c r="HB101">
        <v>2.2875999999999999</v>
      </c>
      <c r="HC101">
        <v>41.4041</v>
      </c>
      <c r="HD101">
        <v>13.8606</v>
      </c>
      <c r="HE101">
        <v>18</v>
      </c>
      <c r="HF101">
        <v>694.22</v>
      </c>
      <c r="HG101">
        <v>731.77599999999995</v>
      </c>
      <c r="HH101">
        <v>30.999700000000001</v>
      </c>
      <c r="HI101">
        <v>35.158000000000001</v>
      </c>
      <c r="HJ101">
        <v>29.999600000000001</v>
      </c>
      <c r="HK101">
        <v>35.133800000000001</v>
      </c>
      <c r="HL101">
        <v>35.146500000000003</v>
      </c>
      <c r="HM101">
        <v>35.482799999999997</v>
      </c>
      <c r="HN101">
        <v>19.794899999999998</v>
      </c>
      <c r="HO101">
        <v>100</v>
      </c>
      <c r="HP101">
        <v>31</v>
      </c>
      <c r="HQ101">
        <v>578.42499999999995</v>
      </c>
      <c r="HR101">
        <v>35.9604</v>
      </c>
      <c r="HS101">
        <v>98.995500000000007</v>
      </c>
      <c r="HT101">
        <v>98.043700000000001</v>
      </c>
    </row>
    <row r="102" spans="1:228" x14ac:dyDescent="0.2">
      <c r="A102">
        <v>87</v>
      </c>
      <c r="B102">
        <v>1669841796.5</v>
      </c>
      <c r="C102">
        <v>343.5</v>
      </c>
      <c r="D102" t="s">
        <v>532</v>
      </c>
      <c r="E102" t="s">
        <v>533</v>
      </c>
      <c r="F102">
        <v>4</v>
      </c>
      <c r="G102">
        <v>1669841794.5</v>
      </c>
      <c r="H102">
        <f t="shared" si="34"/>
        <v>1.3927800494736996E-3</v>
      </c>
      <c r="I102">
        <f t="shared" si="35"/>
        <v>1.3927800494736995</v>
      </c>
      <c r="J102">
        <f t="shared" si="36"/>
        <v>14.938079259752788</v>
      </c>
      <c r="K102">
        <f t="shared" si="37"/>
        <v>551.27114285714288</v>
      </c>
      <c r="L102">
        <f t="shared" si="38"/>
        <v>230.7571089315631</v>
      </c>
      <c r="M102">
        <f t="shared" si="39"/>
        <v>23.244710991283224</v>
      </c>
      <c r="N102">
        <f t="shared" si="40"/>
        <v>55.530849961155702</v>
      </c>
      <c r="O102">
        <f t="shared" si="41"/>
        <v>7.8071807193565657E-2</v>
      </c>
      <c r="P102">
        <f t="shared" si="42"/>
        <v>3.6649013204992906</v>
      </c>
      <c r="Q102">
        <f t="shared" si="43"/>
        <v>7.7159499520552177E-2</v>
      </c>
      <c r="R102">
        <f t="shared" si="44"/>
        <v>4.8305766033807325E-2</v>
      </c>
      <c r="S102">
        <f t="shared" si="45"/>
        <v>226.10931133609668</v>
      </c>
      <c r="T102">
        <f t="shared" si="46"/>
        <v>34.387004486850685</v>
      </c>
      <c r="U102">
        <f t="shared" si="47"/>
        <v>34.247042857142858</v>
      </c>
      <c r="V102">
        <f t="shared" si="48"/>
        <v>5.4170798954640782</v>
      </c>
      <c r="W102">
        <f t="shared" si="49"/>
        <v>70.437707081654025</v>
      </c>
      <c r="X102">
        <f t="shared" si="50"/>
        <v>3.6809062236547878</v>
      </c>
      <c r="Y102">
        <f t="shared" si="51"/>
        <v>5.2257609967169198</v>
      </c>
      <c r="Z102">
        <f t="shared" si="52"/>
        <v>1.7361736718092904</v>
      </c>
      <c r="AA102">
        <f t="shared" si="53"/>
        <v>-61.421600181790154</v>
      </c>
      <c r="AB102">
        <f t="shared" si="54"/>
        <v>-127.29371787518704</v>
      </c>
      <c r="AC102">
        <f t="shared" si="55"/>
        <v>-8.0269914707478982</v>
      </c>
      <c r="AD102">
        <f t="shared" si="56"/>
        <v>29.367001808371583</v>
      </c>
      <c r="AE102">
        <f t="shared" si="57"/>
        <v>38.327310925483062</v>
      </c>
      <c r="AF102">
        <f t="shared" si="58"/>
        <v>1.3737909279992879</v>
      </c>
      <c r="AG102">
        <f t="shared" si="59"/>
        <v>14.938079259752788</v>
      </c>
      <c r="AH102">
        <v>588.0538396532927</v>
      </c>
      <c r="AI102">
        <v>574.77681212121206</v>
      </c>
      <c r="AJ102">
        <v>1.7328791316110519</v>
      </c>
      <c r="AK102">
        <v>65.005134469624949</v>
      </c>
      <c r="AL102">
        <f t="shared" si="60"/>
        <v>1.3927800494736995</v>
      </c>
      <c r="AM102">
        <v>35.992428325089577</v>
      </c>
      <c r="AN102">
        <v>36.54476147058822</v>
      </c>
      <c r="AO102">
        <v>9.5943115685689277E-4</v>
      </c>
      <c r="AP102">
        <v>88.433336690688336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46963.616379211642</v>
      </c>
      <c r="AV102">
        <f t="shared" si="64"/>
        <v>1199.974285714286</v>
      </c>
      <c r="AW102">
        <f t="shared" si="65"/>
        <v>1025.9024493969416</v>
      </c>
      <c r="AX102">
        <f t="shared" si="66"/>
        <v>0.85493702790995396</v>
      </c>
      <c r="AY102">
        <f t="shared" si="67"/>
        <v>0.18842846386621098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1669841794.5</v>
      </c>
      <c r="BF102">
        <v>551.27114285714288</v>
      </c>
      <c r="BG102">
        <v>567.5088571428571</v>
      </c>
      <c r="BH102">
        <v>36.541442857142862</v>
      </c>
      <c r="BI102">
        <v>35.99155714285714</v>
      </c>
      <c r="BJ102">
        <v>555.08799999999997</v>
      </c>
      <c r="BK102">
        <v>36.407071428571427</v>
      </c>
      <c r="BL102">
        <v>649.89771428571419</v>
      </c>
      <c r="BM102">
        <v>100.6327142857143</v>
      </c>
      <c r="BN102">
        <v>9.965794285714287E-2</v>
      </c>
      <c r="BO102">
        <v>33.602785714285723</v>
      </c>
      <c r="BP102">
        <v>34.247042857142858</v>
      </c>
      <c r="BQ102">
        <v>999.89999999999986</v>
      </c>
      <c r="BR102">
        <v>0</v>
      </c>
      <c r="BS102">
        <v>0</v>
      </c>
      <c r="BT102">
        <v>8993.3028571428567</v>
      </c>
      <c r="BU102">
        <v>0</v>
      </c>
      <c r="BV102">
        <v>180.07742857142861</v>
      </c>
      <c r="BW102">
        <v>-16.23778571428571</v>
      </c>
      <c r="BX102">
        <v>572.1794285714285</v>
      </c>
      <c r="BY102">
        <v>588.697</v>
      </c>
      <c r="BZ102">
        <v>0.54987614285714292</v>
      </c>
      <c r="CA102">
        <v>567.5088571428571</v>
      </c>
      <c r="CB102">
        <v>35.99155714285714</v>
      </c>
      <c r="CC102">
        <v>3.6772628571428569</v>
      </c>
      <c r="CD102">
        <v>3.6219257142857142</v>
      </c>
      <c r="CE102">
        <v>27.461185714285708</v>
      </c>
      <c r="CF102">
        <v>27.202400000000001</v>
      </c>
      <c r="CG102">
        <v>1199.974285714286</v>
      </c>
      <c r="CH102">
        <v>0.50001571428571434</v>
      </c>
      <c r="CI102">
        <v>0.49998457142857139</v>
      </c>
      <c r="CJ102">
        <v>0</v>
      </c>
      <c r="CK102">
        <v>935.45828571428581</v>
      </c>
      <c r="CL102">
        <v>4.9990899999999998</v>
      </c>
      <c r="CM102">
        <v>9675.1071428571431</v>
      </c>
      <c r="CN102">
        <v>9557.7071428571417</v>
      </c>
      <c r="CO102">
        <v>44.285428571428568</v>
      </c>
      <c r="CP102">
        <v>46.061999999999998</v>
      </c>
      <c r="CQ102">
        <v>45.125</v>
      </c>
      <c r="CR102">
        <v>45.186999999999998</v>
      </c>
      <c r="CS102">
        <v>45.625</v>
      </c>
      <c r="CT102">
        <v>597.50714285714287</v>
      </c>
      <c r="CU102">
        <v>597.46857142857141</v>
      </c>
      <c r="CV102">
        <v>0</v>
      </c>
      <c r="CW102">
        <v>1669841805.8</v>
      </c>
      <c r="CX102">
        <v>0</v>
      </c>
      <c r="CY102">
        <v>1669837671.5999999</v>
      </c>
      <c r="CZ102" t="s">
        <v>356</v>
      </c>
      <c r="DA102">
        <v>1669837671.5999999</v>
      </c>
      <c r="DB102">
        <v>1669837668.5999999</v>
      </c>
      <c r="DC102">
        <v>3</v>
      </c>
      <c r="DD102">
        <v>-1.2E-2</v>
      </c>
      <c r="DE102">
        <v>-1E-3</v>
      </c>
      <c r="DF102">
        <v>-3.61</v>
      </c>
      <c r="DG102">
        <v>0.13400000000000001</v>
      </c>
      <c r="DH102">
        <v>415</v>
      </c>
      <c r="DI102">
        <v>36</v>
      </c>
      <c r="DJ102">
        <v>0.51</v>
      </c>
      <c r="DK102">
        <v>0.24</v>
      </c>
      <c r="DL102">
        <v>-15.977192499999999</v>
      </c>
      <c r="DM102">
        <v>-2.0235906191369701</v>
      </c>
      <c r="DN102">
        <v>0.19726590352554571</v>
      </c>
      <c r="DO102">
        <v>0</v>
      </c>
      <c r="DP102">
        <v>0.53652322500000005</v>
      </c>
      <c r="DQ102">
        <v>-3.1775088180114257E-2</v>
      </c>
      <c r="DR102">
        <v>2.286551040047816E-2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3.2947899999999999</v>
      </c>
      <c r="EB102">
        <v>2.62541</v>
      </c>
      <c r="EC102">
        <v>0.124624</v>
      </c>
      <c r="ED102">
        <v>0.125611</v>
      </c>
      <c r="EE102">
        <v>0.14505699999999999</v>
      </c>
      <c r="EF102">
        <v>0.141931</v>
      </c>
      <c r="EG102">
        <v>26429</v>
      </c>
      <c r="EH102">
        <v>26861.8</v>
      </c>
      <c r="EI102">
        <v>28097.3</v>
      </c>
      <c r="EJ102">
        <v>29580.7</v>
      </c>
      <c r="EK102">
        <v>33046.9</v>
      </c>
      <c r="EL102">
        <v>35234.9</v>
      </c>
      <c r="EM102">
        <v>39654.199999999997</v>
      </c>
      <c r="EN102">
        <v>42280.4</v>
      </c>
      <c r="EO102">
        <v>2.18485</v>
      </c>
      <c r="EP102">
        <v>2.1421000000000001</v>
      </c>
      <c r="EQ102">
        <v>0.15016599999999999</v>
      </c>
      <c r="ER102">
        <v>0</v>
      </c>
      <c r="ES102">
        <v>31.808800000000002</v>
      </c>
      <c r="ET102">
        <v>999.9</v>
      </c>
      <c r="EU102">
        <v>68.3</v>
      </c>
      <c r="EV102">
        <v>36.9</v>
      </c>
      <c r="EW102">
        <v>42.564799999999998</v>
      </c>
      <c r="EX102">
        <v>57.326300000000003</v>
      </c>
      <c r="EY102">
        <v>-3.04888</v>
      </c>
      <c r="EZ102">
        <v>2</v>
      </c>
      <c r="FA102">
        <v>0.62715200000000004</v>
      </c>
      <c r="FB102">
        <v>0.84438999999999997</v>
      </c>
      <c r="FC102">
        <v>20.2699</v>
      </c>
      <c r="FD102">
        <v>5.2181899999999999</v>
      </c>
      <c r="FE102">
        <v>12.0099</v>
      </c>
      <c r="FF102">
        <v>4.9846000000000004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1.86426</v>
      </c>
      <c r="FO102">
        <v>1.86033</v>
      </c>
      <c r="FP102">
        <v>1.8611</v>
      </c>
      <c r="FQ102">
        <v>1.8602000000000001</v>
      </c>
      <c r="FR102">
        <v>1.86188</v>
      </c>
      <c r="FS102">
        <v>1.85839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-3.8210000000000002</v>
      </c>
      <c r="GH102">
        <v>0.1343</v>
      </c>
      <c r="GI102">
        <v>-2.8021434710705861</v>
      </c>
      <c r="GJ102">
        <v>-2.3075681364705448E-3</v>
      </c>
      <c r="GK102">
        <v>1.0095546511955911E-6</v>
      </c>
      <c r="GL102">
        <v>-2.6335145029951209E-10</v>
      </c>
      <c r="GM102">
        <v>0.1343800000000073</v>
      </c>
      <c r="GN102">
        <v>0</v>
      </c>
      <c r="GO102">
        <v>0</v>
      </c>
      <c r="GP102">
        <v>0</v>
      </c>
      <c r="GQ102">
        <v>4</v>
      </c>
      <c r="GR102">
        <v>2088</v>
      </c>
      <c r="GS102">
        <v>5</v>
      </c>
      <c r="GT102">
        <v>35</v>
      </c>
      <c r="GU102">
        <v>68.7</v>
      </c>
      <c r="GV102">
        <v>68.8</v>
      </c>
      <c r="GW102">
        <v>1.78955</v>
      </c>
      <c r="GX102">
        <v>2.5732400000000002</v>
      </c>
      <c r="GY102">
        <v>2.04834</v>
      </c>
      <c r="GZ102">
        <v>2.6171899999999999</v>
      </c>
      <c r="HA102">
        <v>2.1972700000000001</v>
      </c>
      <c r="HB102">
        <v>2.34863</v>
      </c>
      <c r="HC102">
        <v>41.4041</v>
      </c>
      <c r="HD102">
        <v>13.8781</v>
      </c>
      <c r="HE102">
        <v>18</v>
      </c>
      <c r="HF102">
        <v>694.13300000000004</v>
      </c>
      <c r="HG102">
        <v>732.04899999999998</v>
      </c>
      <c r="HH102">
        <v>30.999700000000001</v>
      </c>
      <c r="HI102">
        <v>35.152500000000003</v>
      </c>
      <c r="HJ102">
        <v>29.999600000000001</v>
      </c>
      <c r="HK102">
        <v>35.129600000000003</v>
      </c>
      <c r="HL102">
        <v>35.141300000000001</v>
      </c>
      <c r="HM102">
        <v>35.821599999999997</v>
      </c>
      <c r="HN102">
        <v>19.794899999999998</v>
      </c>
      <c r="HO102">
        <v>100</v>
      </c>
      <c r="HP102">
        <v>31</v>
      </c>
      <c r="HQ102">
        <v>585.10400000000004</v>
      </c>
      <c r="HR102">
        <v>35.943899999999999</v>
      </c>
      <c r="HS102">
        <v>98.997699999999995</v>
      </c>
      <c r="HT102">
        <v>98.045199999999994</v>
      </c>
    </row>
    <row r="103" spans="1:228" x14ac:dyDescent="0.2">
      <c r="A103">
        <v>88</v>
      </c>
      <c r="B103">
        <v>1669841800.5</v>
      </c>
      <c r="C103">
        <v>347.5</v>
      </c>
      <c r="D103" t="s">
        <v>534</v>
      </c>
      <c r="E103" t="s">
        <v>535</v>
      </c>
      <c r="F103">
        <v>4</v>
      </c>
      <c r="G103">
        <v>1669841798.1875</v>
      </c>
      <c r="H103">
        <f t="shared" si="34"/>
        <v>1.4225496562694916E-3</v>
      </c>
      <c r="I103">
        <f t="shared" si="35"/>
        <v>1.4225496562694917</v>
      </c>
      <c r="J103">
        <f t="shared" si="36"/>
        <v>15.538413285588092</v>
      </c>
      <c r="K103">
        <f t="shared" si="37"/>
        <v>557.37950000000001</v>
      </c>
      <c r="L103">
        <f t="shared" si="38"/>
        <v>231.55412304295143</v>
      </c>
      <c r="M103">
        <f t="shared" si="39"/>
        <v>23.324684214981151</v>
      </c>
      <c r="N103">
        <f t="shared" si="40"/>
        <v>56.145408488332372</v>
      </c>
      <c r="O103">
        <f t="shared" si="41"/>
        <v>7.9877654452446309E-2</v>
      </c>
      <c r="P103">
        <f t="shared" si="42"/>
        <v>3.6646609813964997</v>
      </c>
      <c r="Q103">
        <f t="shared" si="43"/>
        <v>7.892287077710998E-2</v>
      </c>
      <c r="R103">
        <f t="shared" si="44"/>
        <v>4.9411626752602487E-2</v>
      </c>
      <c r="S103">
        <f t="shared" si="45"/>
        <v>226.11814348371041</v>
      </c>
      <c r="T103">
        <f t="shared" si="46"/>
        <v>34.383281187525284</v>
      </c>
      <c r="U103">
        <f t="shared" si="47"/>
        <v>34.241862500000003</v>
      </c>
      <c r="V103">
        <f t="shared" si="48"/>
        <v>5.4155175736664809</v>
      </c>
      <c r="W103">
        <f t="shared" si="49"/>
        <v>70.446609929261911</v>
      </c>
      <c r="X103">
        <f t="shared" si="50"/>
        <v>3.681873846838823</v>
      </c>
      <c r="Y103">
        <f t="shared" si="51"/>
        <v>5.2264741348603305</v>
      </c>
      <c r="Z103">
        <f t="shared" si="52"/>
        <v>1.7336437268276579</v>
      </c>
      <c r="AA103">
        <f t="shared" si="53"/>
        <v>-62.73443984148458</v>
      </c>
      <c r="AB103">
        <f t="shared" si="54"/>
        <v>-125.77996336607933</v>
      </c>
      <c r="AC103">
        <f t="shared" si="55"/>
        <v>-7.9319496090408972</v>
      </c>
      <c r="AD103">
        <f t="shared" si="56"/>
        <v>29.671790667105626</v>
      </c>
      <c r="AE103">
        <f t="shared" si="57"/>
        <v>38.40460726689588</v>
      </c>
      <c r="AF103">
        <f t="shared" si="58"/>
        <v>1.4049199930080323</v>
      </c>
      <c r="AG103">
        <f t="shared" si="59"/>
        <v>15.538413285588092</v>
      </c>
      <c r="AH103">
        <v>594.97049758830838</v>
      </c>
      <c r="AI103">
        <v>581.59741212121207</v>
      </c>
      <c r="AJ103">
        <v>1.69271102506912</v>
      </c>
      <c r="AK103">
        <v>65.005134469624949</v>
      </c>
      <c r="AL103">
        <f t="shared" si="60"/>
        <v>1.4225496562694917</v>
      </c>
      <c r="AM103">
        <v>35.990285168624027</v>
      </c>
      <c r="AN103">
        <v>36.555778235294099</v>
      </c>
      <c r="AO103">
        <v>6.9564829072429673E-4</v>
      </c>
      <c r="AP103">
        <v>88.433336690688336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46958.948180441519</v>
      </c>
      <c r="AV103">
        <f t="shared" si="64"/>
        <v>1200.0225</v>
      </c>
      <c r="AW103">
        <f t="shared" si="65"/>
        <v>1025.943538592596</v>
      </c>
      <c r="AX103">
        <f t="shared" si="66"/>
        <v>0.8549369187599366</v>
      </c>
      <c r="AY103">
        <f t="shared" si="67"/>
        <v>0.18842825320667772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1669841798.1875</v>
      </c>
      <c r="BF103">
        <v>557.37950000000001</v>
      </c>
      <c r="BG103">
        <v>573.65525000000002</v>
      </c>
      <c r="BH103">
        <v>36.551537500000009</v>
      </c>
      <c r="BI103">
        <v>35.989362499999999</v>
      </c>
      <c r="BJ103">
        <v>561.205375</v>
      </c>
      <c r="BK103">
        <v>36.417150000000007</v>
      </c>
      <c r="BL103">
        <v>650.08825000000002</v>
      </c>
      <c r="BM103">
        <v>100.63062499999999</v>
      </c>
      <c r="BN103">
        <v>0.10040025</v>
      </c>
      <c r="BO103">
        <v>33.605224999999997</v>
      </c>
      <c r="BP103">
        <v>34.241862500000003</v>
      </c>
      <c r="BQ103">
        <v>999.9</v>
      </c>
      <c r="BR103">
        <v>0</v>
      </c>
      <c r="BS103">
        <v>0</v>
      </c>
      <c r="BT103">
        <v>8992.6574999999993</v>
      </c>
      <c r="BU103">
        <v>0</v>
      </c>
      <c r="BV103">
        <v>178.9605</v>
      </c>
      <c r="BW103">
        <v>-16.275612500000001</v>
      </c>
      <c r="BX103">
        <v>578.52562499999999</v>
      </c>
      <c r="BY103">
        <v>595.07124999999996</v>
      </c>
      <c r="BZ103">
        <v>0.56216949999999999</v>
      </c>
      <c r="CA103">
        <v>573.65525000000002</v>
      </c>
      <c r="CB103">
        <v>35.989362499999999</v>
      </c>
      <c r="CC103">
        <v>3.6782037500000002</v>
      </c>
      <c r="CD103">
        <v>3.6216325</v>
      </c>
      <c r="CE103">
        <v>27.465575000000001</v>
      </c>
      <c r="CF103">
        <v>27.201012500000001</v>
      </c>
      <c r="CG103">
        <v>1200.0225</v>
      </c>
      <c r="CH103">
        <v>0.50002125000000008</v>
      </c>
      <c r="CI103">
        <v>0.49997887499999999</v>
      </c>
      <c r="CJ103">
        <v>0</v>
      </c>
      <c r="CK103">
        <v>936.304125</v>
      </c>
      <c r="CL103">
        <v>4.9990899999999998</v>
      </c>
      <c r="CM103">
        <v>9685.0212499999998</v>
      </c>
      <c r="CN103">
        <v>9558.1075000000019</v>
      </c>
      <c r="CO103">
        <v>44.265500000000003</v>
      </c>
      <c r="CP103">
        <v>46.061999999999998</v>
      </c>
      <c r="CQ103">
        <v>45.125</v>
      </c>
      <c r="CR103">
        <v>45.171499999999988</v>
      </c>
      <c r="CS103">
        <v>45.625</v>
      </c>
      <c r="CT103">
        <v>597.53500000000008</v>
      </c>
      <c r="CU103">
        <v>597.48749999999995</v>
      </c>
      <c r="CV103">
        <v>0</v>
      </c>
      <c r="CW103">
        <v>1669841810</v>
      </c>
      <c r="CX103">
        <v>0</v>
      </c>
      <c r="CY103">
        <v>1669837671.5999999</v>
      </c>
      <c r="CZ103" t="s">
        <v>356</v>
      </c>
      <c r="DA103">
        <v>1669837671.5999999</v>
      </c>
      <c r="DB103">
        <v>1669837668.5999999</v>
      </c>
      <c r="DC103">
        <v>3</v>
      </c>
      <c r="DD103">
        <v>-1.2E-2</v>
      </c>
      <c r="DE103">
        <v>-1E-3</v>
      </c>
      <c r="DF103">
        <v>-3.61</v>
      </c>
      <c r="DG103">
        <v>0.13400000000000001</v>
      </c>
      <c r="DH103">
        <v>415</v>
      </c>
      <c r="DI103">
        <v>36</v>
      </c>
      <c r="DJ103">
        <v>0.51</v>
      </c>
      <c r="DK103">
        <v>0.24</v>
      </c>
      <c r="DL103">
        <v>-16.087926829268291</v>
      </c>
      <c r="DM103">
        <v>-1.687626480836254</v>
      </c>
      <c r="DN103">
        <v>0.17404533054658031</v>
      </c>
      <c r="DO103">
        <v>0</v>
      </c>
      <c r="DP103">
        <v>0.5352030975609755</v>
      </c>
      <c r="DQ103">
        <v>0.18611688501742141</v>
      </c>
      <c r="DR103">
        <v>1.9428314604739282E-2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3.2948400000000002</v>
      </c>
      <c r="EB103">
        <v>2.6254599999999999</v>
      </c>
      <c r="EC103">
        <v>0.125665</v>
      </c>
      <c r="ED103">
        <v>0.12665399999999999</v>
      </c>
      <c r="EE103">
        <v>0.14507900000000001</v>
      </c>
      <c r="EF103">
        <v>0.141926</v>
      </c>
      <c r="EG103">
        <v>26397.8</v>
      </c>
      <c r="EH103">
        <v>26830.1</v>
      </c>
      <c r="EI103">
        <v>28097.5</v>
      </c>
      <c r="EJ103">
        <v>29581.1</v>
      </c>
      <c r="EK103">
        <v>33046.5</v>
      </c>
      <c r="EL103">
        <v>35235.800000000003</v>
      </c>
      <c r="EM103">
        <v>39654.6</v>
      </c>
      <c r="EN103">
        <v>42281.1</v>
      </c>
      <c r="EO103">
        <v>2.1851699999999998</v>
      </c>
      <c r="EP103">
        <v>2.1419999999999999</v>
      </c>
      <c r="EQ103">
        <v>0.150725</v>
      </c>
      <c r="ER103">
        <v>0</v>
      </c>
      <c r="ES103">
        <v>31.806699999999999</v>
      </c>
      <c r="ET103">
        <v>999.9</v>
      </c>
      <c r="EU103">
        <v>68.3</v>
      </c>
      <c r="EV103">
        <v>36.9</v>
      </c>
      <c r="EW103">
        <v>42.5627</v>
      </c>
      <c r="EX103">
        <v>57.386299999999999</v>
      </c>
      <c r="EY103">
        <v>-3.0368599999999999</v>
      </c>
      <c r="EZ103">
        <v>2</v>
      </c>
      <c r="FA103">
        <v>0.62672000000000005</v>
      </c>
      <c r="FB103">
        <v>0.84368699999999996</v>
      </c>
      <c r="FC103">
        <v>20.2699</v>
      </c>
      <c r="FD103">
        <v>5.2187900000000003</v>
      </c>
      <c r="FE103">
        <v>12.0099</v>
      </c>
      <c r="FF103">
        <v>4.9863999999999997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1.8642799999999999</v>
      </c>
      <c r="FO103">
        <v>1.8603400000000001</v>
      </c>
      <c r="FP103">
        <v>1.8611</v>
      </c>
      <c r="FQ103">
        <v>1.86019</v>
      </c>
      <c r="FR103">
        <v>1.86188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-3.8319999999999999</v>
      </c>
      <c r="GH103">
        <v>0.1343</v>
      </c>
      <c r="GI103">
        <v>-2.8021434710705861</v>
      </c>
      <c r="GJ103">
        <v>-2.3075681364705448E-3</v>
      </c>
      <c r="GK103">
        <v>1.0095546511955911E-6</v>
      </c>
      <c r="GL103">
        <v>-2.6335145029951209E-10</v>
      </c>
      <c r="GM103">
        <v>0.1343800000000073</v>
      </c>
      <c r="GN103">
        <v>0</v>
      </c>
      <c r="GO103">
        <v>0</v>
      </c>
      <c r="GP103">
        <v>0</v>
      </c>
      <c r="GQ103">
        <v>4</v>
      </c>
      <c r="GR103">
        <v>2088</v>
      </c>
      <c r="GS103">
        <v>5</v>
      </c>
      <c r="GT103">
        <v>35</v>
      </c>
      <c r="GU103">
        <v>68.8</v>
      </c>
      <c r="GV103">
        <v>68.900000000000006</v>
      </c>
      <c r="GW103">
        <v>1.80786</v>
      </c>
      <c r="GX103">
        <v>2.5756800000000002</v>
      </c>
      <c r="GY103">
        <v>2.04834</v>
      </c>
      <c r="GZ103">
        <v>2.6171899999999999</v>
      </c>
      <c r="HA103">
        <v>2.1972700000000001</v>
      </c>
      <c r="HB103">
        <v>2.3559600000000001</v>
      </c>
      <c r="HC103">
        <v>41.4041</v>
      </c>
      <c r="HD103">
        <v>13.886900000000001</v>
      </c>
      <c r="HE103">
        <v>18</v>
      </c>
      <c r="HF103">
        <v>694.34699999999998</v>
      </c>
      <c r="HG103">
        <v>731.89599999999996</v>
      </c>
      <c r="HH103">
        <v>30.999700000000001</v>
      </c>
      <c r="HI103">
        <v>35.146900000000002</v>
      </c>
      <c r="HJ103">
        <v>29.999600000000001</v>
      </c>
      <c r="HK103">
        <v>35.124200000000002</v>
      </c>
      <c r="HL103">
        <v>35.136400000000002</v>
      </c>
      <c r="HM103">
        <v>36.161299999999997</v>
      </c>
      <c r="HN103">
        <v>19.794899999999998</v>
      </c>
      <c r="HO103">
        <v>100</v>
      </c>
      <c r="HP103">
        <v>31</v>
      </c>
      <c r="HQ103">
        <v>591.78200000000004</v>
      </c>
      <c r="HR103">
        <v>35.922400000000003</v>
      </c>
      <c r="HS103">
        <v>98.998699999999999</v>
      </c>
      <c r="HT103">
        <v>98.046700000000001</v>
      </c>
    </row>
    <row r="104" spans="1:228" x14ac:dyDescent="0.2">
      <c r="A104">
        <v>89</v>
      </c>
      <c r="B104">
        <v>1669841804.5</v>
      </c>
      <c r="C104">
        <v>351.5</v>
      </c>
      <c r="D104" t="s">
        <v>536</v>
      </c>
      <c r="E104" t="s">
        <v>537</v>
      </c>
      <c r="F104">
        <v>4</v>
      </c>
      <c r="G104">
        <v>1669841802.5</v>
      </c>
      <c r="H104">
        <f t="shared" si="34"/>
        <v>1.433700730143341E-3</v>
      </c>
      <c r="I104">
        <f t="shared" si="35"/>
        <v>1.4337007301433409</v>
      </c>
      <c r="J104">
        <f t="shared" si="36"/>
        <v>15.197328274787797</v>
      </c>
      <c r="K104">
        <f t="shared" si="37"/>
        <v>564.46942857142858</v>
      </c>
      <c r="L104">
        <f t="shared" si="38"/>
        <v>247.41055875743615</v>
      </c>
      <c r="M104">
        <f t="shared" si="39"/>
        <v>24.921763183567542</v>
      </c>
      <c r="N104">
        <f t="shared" si="40"/>
        <v>56.859228215125739</v>
      </c>
      <c r="O104">
        <f t="shared" si="41"/>
        <v>8.0457907599798234E-2</v>
      </c>
      <c r="P104">
        <f t="shared" si="42"/>
        <v>3.6714160645385103</v>
      </c>
      <c r="Q104">
        <f t="shared" si="43"/>
        <v>7.9491051705026475E-2</v>
      </c>
      <c r="R104">
        <f t="shared" si="44"/>
        <v>4.9767807314004708E-2</v>
      </c>
      <c r="S104">
        <f t="shared" si="45"/>
        <v>226.1106167646856</v>
      </c>
      <c r="T104">
        <f t="shared" si="46"/>
        <v>34.381606103660431</v>
      </c>
      <c r="U104">
        <f t="shared" si="47"/>
        <v>34.247900000000001</v>
      </c>
      <c r="V104">
        <f t="shared" si="48"/>
        <v>5.41733843530137</v>
      </c>
      <c r="W104">
        <f t="shared" si="49"/>
        <v>70.452981187427355</v>
      </c>
      <c r="X104">
        <f t="shared" si="50"/>
        <v>3.6826283941046687</v>
      </c>
      <c r="Y104">
        <f t="shared" si="51"/>
        <v>5.227072484424335</v>
      </c>
      <c r="Z104">
        <f t="shared" si="52"/>
        <v>1.7347100411967014</v>
      </c>
      <c r="AA104">
        <f t="shared" si="53"/>
        <v>-63.226202199321335</v>
      </c>
      <c r="AB104">
        <f t="shared" si="54"/>
        <v>-126.80178030692959</v>
      </c>
      <c r="AC104">
        <f t="shared" si="55"/>
        <v>-7.9819903390882887</v>
      </c>
      <c r="AD104">
        <f t="shared" si="56"/>
        <v>28.100643919346382</v>
      </c>
      <c r="AE104">
        <f t="shared" si="57"/>
        <v>38.747480969187627</v>
      </c>
      <c r="AF104">
        <f t="shared" si="58"/>
        <v>1.422310512498087</v>
      </c>
      <c r="AG104">
        <f t="shared" si="59"/>
        <v>15.197328274787797</v>
      </c>
      <c r="AH104">
        <v>601.9158814403188</v>
      </c>
      <c r="AI104">
        <v>588.50237575757569</v>
      </c>
      <c r="AJ104">
        <v>1.7398769801760789</v>
      </c>
      <c r="AK104">
        <v>65.005134469624949</v>
      </c>
      <c r="AL104">
        <f t="shared" si="60"/>
        <v>1.4337007301433409</v>
      </c>
      <c r="AM104">
        <v>35.988901127628537</v>
      </c>
      <c r="AN104">
        <v>36.560290294117642</v>
      </c>
      <c r="AO104">
        <v>4.3854706790679798E-4</v>
      </c>
      <c r="AP104">
        <v>88.433336690688336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47078.943580778774</v>
      </c>
      <c r="AV104">
        <f t="shared" si="64"/>
        <v>1199.981428571429</v>
      </c>
      <c r="AW104">
        <f t="shared" si="65"/>
        <v>1025.9085351112362</v>
      </c>
      <c r="AX104">
        <f t="shared" si="66"/>
        <v>0.85493701042738179</v>
      </c>
      <c r="AY104">
        <f t="shared" si="67"/>
        <v>0.188428430124847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1669841802.5</v>
      </c>
      <c r="BF104">
        <v>564.46942857142858</v>
      </c>
      <c r="BG104">
        <v>580.89742857142858</v>
      </c>
      <c r="BH104">
        <v>36.559257142857142</v>
      </c>
      <c r="BI104">
        <v>35.990071428571433</v>
      </c>
      <c r="BJ104">
        <v>568.30542857142859</v>
      </c>
      <c r="BK104">
        <v>36.424871428571421</v>
      </c>
      <c r="BL104">
        <v>650.02371428571416</v>
      </c>
      <c r="BM104">
        <v>100.6304285714286</v>
      </c>
      <c r="BN104">
        <v>9.9965914285714261E-2</v>
      </c>
      <c r="BO104">
        <v>33.60727142857143</v>
      </c>
      <c r="BP104">
        <v>34.247900000000001</v>
      </c>
      <c r="BQ104">
        <v>999.89999999999986</v>
      </c>
      <c r="BR104">
        <v>0</v>
      </c>
      <c r="BS104">
        <v>0</v>
      </c>
      <c r="BT104">
        <v>9016.0728571428572</v>
      </c>
      <c r="BU104">
        <v>0</v>
      </c>
      <c r="BV104">
        <v>176.25885714285721</v>
      </c>
      <c r="BW104">
        <v>-16.427914285714291</v>
      </c>
      <c r="BX104">
        <v>585.88928571428573</v>
      </c>
      <c r="BY104">
        <v>602.58457142857151</v>
      </c>
      <c r="BZ104">
        <v>0.56919271428571427</v>
      </c>
      <c r="CA104">
        <v>580.89742857142858</v>
      </c>
      <c r="CB104">
        <v>35.990071428571433</v>
      </c>
      <c r="CC104">
        <v>3.6789771428571432</v>
      </c>
      <c r="CD104">
        <v>3.6216971428571432</v>
      </c>
      <c r="CE104">
        <v>27.46914285714286</v>
      </c>
      <c r="CF104">
        <v>27.20131428571429</v>
      </c>
      <c r="CG104">
        <v>1199.981428571429</v>
      </c>
      <c r="CH104">
        <v>0.50001571428571423</v>
      </c>
      <c r="CI104">
        <v>0.49998457142857139</v>
      </c>
      <c r="CJ104">
        <v>0</v>
      </c>
      <c r="CK104">
        <v>937.34757142857154</v>
      </c>
      <c r="CL104">
        <v>4.9990899999999998</v>
      </c>
      <c r="CM104">
        <v>9693.4514285714286</v>
      </c>
      <c r="CN104">
        <v>9557.7828571428563</v>
      </c>
      <c r="CO104">
        <v>44.25</v>
      </c>
      <c r="CP104">
        <v>46.035428571428568</v>
      </c>
      <c r="CQ104">
        <v>45.116</v>
      </c>
      <c r="CR104">
        <v>45.125</v>
      </c>
      <c r="CS104">
        <v>45.625</v>
      </c>
      <c r="CT104">
        <v>597.51142857142861</v>
      </c>
      <c r="CU104">
        <v>597.47142857142865</v>
      </c>
      <c r="CV104">
        <v>0</v>
      </c>
      <c r="CW104">
        <v>1669841814.2</v>
      </c>
      <c r="CX104">
        <v>0</v>
      </c>
      <c r="CY104">
        <v>1669837671.5999999</v>
      </c>
      <c r="CZ104" t="s">
        <v>356</v>
      </c>
      <c r="DA104">
        <v>1669837671.5999999</v>
      </c>
      <c r="DB104">
        <v>1669837668.5999999</v>
      </c>
      <c r="DC104">
        <v>3</v>
      </c>
      <c r="DD104">
        <v>-1.2E-2</v>
      </c>
      <c r="DE104">
        <v>-1E-3</v>
      </c>
      <c r="DF104">
        <v>-3.61</v>
      </c>
      <c r="DG104">
        <v>0.13400000000000001</v>
      </c>
      <c r="DH104">
        <v>415</v>
      </c>
      <c r="DI104">
        <v>36</v>
      </c>
      <c r="DJ104">
        <v>0.51</v>
      </c>
      <c r="DK104">
        <v>0.24</v>
      </c>
      <c r="DL104">
        <v>-16.1993525</v>
      </c>
      <c r="DM104">
        <v>-1.4078240150093619</v>
      </c>
      <c r="DN104">
        <v>0.1409102905885514</v>
      </c>
      <c r="DO104">
        <v>0</v>
      </c>
      <c r="DP104">
        <v>0.545982725</v>
      </c>
      <c r="DQ104">
        <v>0.18434272795497131</v>
      </c>
      <c r="DR104">
        <v>1.8025889270695501E-2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3.2948200000000001</v>
      </c>
      <c r="EB104">
        <v>2.6253199999999999</v>
      </c>
      <c r="EC104">
        <v>0.126724</v>
      </c>
      <c r="ED104">
        <v>0.12770599999999999</v>
      </c>
      <c r="EE104">
        <v>0.14508499999999999</v>
      </c>
      <c r="EF104">
        <v>0.141933</v>
      </c>
      <c r="EG104">
        <v>26365.8</v>
      </c>
      <c r="EH104">
        <v>26798.1</v>
      </c>
      <c r="EI104">
        <v>28097.5</v>
      </c>
      <c r="EJ104">
        <v>29581.4</v>
      </c>
      <c r="EK104">
        <v>33046.199999999997</v>
      </c>
      <c r="EL104">
        <v>35235.9</v>
      </c>
      <c r="EM104">
        <v>39654.5</v>
      </c>
      <c r="EN104">
        <v>42281.5</v>
      </c>
      <c r="EO104">
        <v>2.1851500000000001</v>
      </c>
      <c r="EP104">
        <v>2.14202</v>
      </c>
      <c r="EQ104">
        <v>0.150613</v>
      </c>
      <c r="ER104">
        <v>0</v>
      </c>
      <c r="ES104">
        <v>31.805</v>
      </c>
      <c r="ET104">
        <v>999.9</v>
      </c>
      <c r="EU104">
        <v>68.3</v>
      </c>
      <c r="EV104">
        <v>36.9</v>
      </c>
      <c r="EW104">
        <v>42.557899999999997</v>
      </c>
      <c r="EX104">
        <v>57.356299999999997</v>
      </c>
      <c r="EY104">
        <v>-3.00481</v>
      </c>
      <c r="EZ104">
        <v>2</v>
      </c>
      <c r="FA104">
        <v>0.62652699999999995</v>
      </c>
      <c r="FB104">
        <v>0.84094800000000003</v>
      </c>
      <c r="FC104">
        <v>20.270099999999999</v>
      </c>
      <c r="FD104">
        <v>5.2192400000000001</v>
      </c>
      <c r="FE104">
        <v>12.0099</v>
      </c>
      <c r="FF104">
        <v>4.9864499999999996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1.86429</v>
      </c>
      <c r="FO104">
        <v>1.8603499999999999</v>
      </c>
      <c r="FP104">
        <v>1.8610800000000001</v>
      </c>
      <c r="FQ104">
        <v>1.8602000000000001</v>
      </c>
      <c r="FR104">
        <v>1.86188</v>
      </c>
      <c r="FS104">
        <v>1.8584000000000001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-3.84</v>
      </c>
      <c r="GH104">
        <v>0.13439999999999999</v>
      </c>
      <c r="GI104">
        <v>-2.8021434710705861</v>
      </c>
      <c r="GJ104">
        <v>-2.3075681364705448E-3</v>
      </c>
      <c r="GK104">
        <v>1.0095546511955911E-6</v>
      </c>
      <c r="GL104">
        <v>-2.6335145029951209E-10</v>
      </c>
      <c r="GM104">
        <v>0.1343800000000073</v>
      </c>
      <c r="GN104">
        <v>0</v>
      </c>
      <c r="GO104">
        <v>0</v>
      </c>
      <c r="GP104">
        <v>0</v>
      </c>
      <c r="GQ104">
        <v>4</v>
      </c>
      <c r="GR104">
        <v>2088</v>
      </c>
      <c r="GS104">
        <v>5</v>
      </c>
      <c r="GT104">
        <v>35</v>
      </c>
      <c r="GU104">
        <v>68.900000000000006</v>
      </c>
      <c r="GV104">
        <v>68.900000000000006</v>
      </c>
      <c r="GW104">
        <v>1.8237300000000001</v>
      </c>
      <c r="GX104">
        <v>2.5744600000000002</v>
      </c>
      <c r="GY104">
        <v>2.04834</v>
      </c>
      <c r="GZ104">
        <v>2.6159699999999999</v>
      </c>
      <c r="HA104">
        <v>2.1972700000000001</v>
      </c>
      <c r="HB104">
        <v>2.34985</v>
      </c>
      <c r="HC104">
        <v>41.4041</v>
      </c>
      <c r="HD104">
        <v>13.8781</v>
      </c>
      <c r="HE104">
        <v>18</v>
      </c>
      <c r="HF104">
        <v>694.274</v>
      </c>
      <c r="HG104">
        <v>731.85900000000004</v>
      </c>
      <c r="HH104">
        <v>30.999500000000001</v>
      </c>
      <c r="HI104">
        <v>35.141199999999998</v>
      </c>
      <c r="HJ104">
        <v>29.999700000000001</v>
      </c>
      <c r="HK104">
        <v>35.119300000000003</v>
      </c>
      <c r="HL104">
        <v>35.131300000000003</v>
      </c>
      <c r="HM104">
        <v>36.497199999999999</v>
      </c>
      <c r="HN104">
        <v>19.794899999999998</v>
      </c>
      <c r="HO104">
        <v>100</v>
      </c>
      <c r="HP104">
        <v>31</v>
      </c>
      <c r="HQ104">
        <v>598.46100000000001</v>
      </c>
      <c r="HR104">
        <v>35.914700000000003</v>
      </c>
      <c r="HS104">
        <v>98.998400000000004</v>
      </c>
      <c r="HT104">
        <v>98.047700000000006</v>
      </c>
    </row>
    <row r="105" spans="1:228" x14ac:dyDescent="0.2">
      <c r="A105">
        <v>90</v>
      </c>
      <c r="B105">
        <v>1669841808.5</v>
      </c>
      <c r="C105">
        <v>355.5</v>
      </c>
      <c r="D105" t="s">
        <v>538</v>
      </c>
      <c r="E105" t="s">
        <v>539</v>
      </c>
      <c r="F105">
        <v>4</v>
      </c>
      <c r="G105">
        <v>1669841806.1875</v>
      </c>
      <c r="H105">
        <f t="shared" si="34"/>
        <v>1.4210289344251741E-3</v>
      </c>
      <c r="I105">
        <f t="shared" si="35"/>
        <v>1.4210289344251741</v>
      </c>
      <c r="J105">
        <f t="shared" si="36"/>
        <v>15.928697396630868</v>
      </c>
      <c r="K105">
        <f t="shared" si="37"/>
        <v>570.58899999999994</v>
      </c>
      <c r="L105">
        <f t="shared" si="38"/>
        <v>236.11944840963119</v>
      </c>
      <c r="M105">
        <f t="shared" si="39"/>
        <v>23.784440794237366</v>
      </c>
      <c r="N105">
        <f t="shared" si="40"/>
        <v>57.475741112181694</v>
      </c>
      <c r="O105">
        <f t="shared" si="41"/>
        <v>7.9755487246070733E-2</v>
      </c>
      <c r="P105">
        <f t="shared" si="42"/>
        <v>3.6691947641674529</v>
      </c>
      <c r="Q105">
        <f t="shared" si="43"/>
        <v>7.8804764172835579E-2</v>
      </c>
      <c r="R105">
        <f t="shared" si="44"/>
        <v>4.9337451919266764E-2</v>
      </c>
      <c r="S105">
        <f t="shared" si="45"/>
        <v>226.11060148370674</v>
      </c>
      <c r="T105">
        <f t="shared" si="46"/>
        <v>34.384221512260631</v>
      </c>
      <c r="U105">
        <f t="shared" si="47"/>
        <v>34.246749999999999</v>
      </c>
      <c r="V105">
        <f t="shared" si="48"/>
        <v>5.4169915634786499</v>
      </c>
      <c r="W105">
        <f t="shared" si="49"/>
        <v>70.455004252028459</v>
      </c>
      <c r="X105">
        <f t="shared" si="50"/>
        <v>3.682634447390841</v>
      </c>
      <c r="Y105">
        <f t="shared" si="51"/>
        <v>5.22693098451529</v>
      </c>
      <c r="Z105">
        <f t="shared" si="52"/>
        <v>1.7343571160878088</v>
      </c>
      <c r="AA105">
        <f t="shared" si="53"/>
        <v>-62.667376008150178</v>
      </c>
      <c r="AB105">
        <f t="shared" si="54"/>
        <v>-126.59330398945372</v>
      </c>
      <c r="AC105">
        <f t="shared" si="55"/>
        <v>-7.9736276506111796</v>
      </c>
      <c r="AD105">
        <f t="shared" si="56"/>
        <v>28.87629383549168</v>
      </c>
      <c r="AE105">
        <f t="shared" si="57"/>
        <v>38.863772121116064</v>
      </c>
      <c r="AF105">
        <f t="shared" si="58"/>
        <v>1.4246223929268649</v>
      </c>
      <c r="AG105">
        <f t="shared" si="59"/>
        <v>15.928697396630868</v>
      </c>
      <c r="AH105">
        <v>608.86164504471833</v>
      </c>
      <c r="AI105">
        <v>595.31216363636361</v>
      </c>
      <c r="AJ105">
        <v>1.6943847327428641</v>
      </c>
      <c r="AK105">
        <v>65.005134469624949</v>
      </c>
      <c r="AL105">
        <f t="shared" si="60"/>
        <v>1.4210289344251741</v>
      </c>
      <c r="AM105">
        <v>35.990867479998023</v>
      </c>
      <c r="AN105">
        <v>36.559482647058807</v>
      </c>
      <c r="AO105">
        <v>1.3342303771506359E-5</v>
      </c>
      <c r="AP105">
        <v>88.433336690688336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47039.453350781376</v>
      </c>
      <c r="AV105">
        <f t="shared" si="64"/>
        <v>1199.9825000000001</v>
      </c>
      <c r="AW105">
        <f t="shared" si="65"/>
        <v>1025.9093385925942</v>
      </c>
      <c r="AX105">
        <f t="shared" si="66"/>
        <v>0.85493691665719629</v>
      </c>
      <c r="AY105">
        <f t="shared" si="67"/>
        <v>0.18842824914838902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1669841806.1875</v>
      </c>
      <c r="BF105">
        <v>570.58899999999994</v>
      </c>
      <c r="BG105">
        <v>587.06987500000002</v>
      </c>
      <c r="BH105">
        <v>36.559262500000003</v>
      </c>
      <c r="BI105">
        <v>35.989137499999998</v>
      </c>
      <c r="BJ105">
        <v>574.43325000000004</v>
      </c>
      <c r="BK105">
        <v>36.424887499999997</v>
      </c>
      <c r="BL105">
        <v>650.00762499999996</v>
      </c>
      <c r="BM105">
        <v>100.63062499999999</v>
      </c>
      <c r="BN105">
        <v>9.992029999999999E-2</v>
      </c>
      <c r="BO105">
        <v>33.606787500000003</v>
      </c>
      <c r="BP105">
        <v>34.246749999999999</v>
      </c>
      <c r="BQ105">
        <v>999.9</v>
      </c>
      <c r="BR105">
        <v>0</v>
      </c>
      <c r="BS105">
        <v>0</v>
      </c>
      <c r="BT105">
        <v>9008.3587499999994</v>
      </c>
      <c r="BU105">
        <v>0</v>
      </c>
      <c r="BV105">
        <v>171.83150000000001</v>
      </c>
      <c r="BW105">
        <v>-16.481075000000001</v>
      </c>
      <c r="BX105">
        <v>592.24062499999991</v>
      </c>
      <c r="BY105">
        <v>608.98675000000003</v>
      </c>
      <c r="BZ105">
        <v>0.57011650000000003</v>
      </c>
      <c r="CA105">
        <v>587.06987500000002</v>
      </c>
      <c r="CB105">
        <v>35.989137499999998</v>
      </c>
      <c r="CC105">
        <v>3.67898375</v>
      </c>
      <c r="CD105">
        <v>3.6216112499999999</v>
      </c>
      <c r="CE105">
        <v>27.4691875</v>
      </c>
      <c r="CF105">
        <v>27.200912500000001</v>
      </c>
      <c r="CG105">
        <v>1199.9825000000001</v>
      </c>
      <c r="CH105">
        <v>0.50002112499999996</v>
      </c>
      <c r="CI105">
        <v>0.49997912500000002</v>
      </c>
      <c r="CJ105">
        <v>0</v>
      </c>
      <c r="CK105">
        <v>938.39412500000003</v>
      </c>
      <c r="CL105">
        <v>4.9990899999999998</v>
      </c>
      <c r="CM105">
        <v>9701.0337499999987</v>
      </c>
      <c r="CN105">
        <v>9557.7975000000006</v>
      </c>
      <c r="CO105">
        <v>44.25</v>
      </c>
      <c r="CP105">
        <v>46</v>
      </c>
      <c r="CQ105">
        <v>45.077749999999988</v>
      </c>
      <c r="CR105">
        <v>45.125</v>
      </c>
      <c r="CS105">
        <v>45.593499999999999</v>
      </c>
      <c r="CT105">
        <v>597.5150000000001</v>
      </c>
      <c r="CU105">
        <v>597.46749999999997</v>
      </c>
      <c r="CV105">
        <v>0</v>
      </c>
      <c r="CW105">
        <v>1669841817.8</v>
      </c>
      <c r="CX105">
        <v>0</v>
      </c>
      <c r="CY105">
        <v>1669837671.5999999</v>
      </c>
      <c r="CZ105" t="s">
        <v>356</v>
      </c>
      <c r="DA105">
        <v>1669837671.5999999</v>
      </c>
      <c r="DB105">
        <v>1669837668.5999999</v>
      </c>
      <c r="DC105">
        <v>3</v>
      </c>
      <c r="DD105">
        <v>-1.2E-2</v>
      </c>
      <c r="DE105">
        <v>-1E-3</v>
      </c>
      <c r="DF105">
        <v>-3.61</v>
      </c>
      <c r="DG105">
        <v>0.13400000000000001</v>
      </c>
      <c r="DH105">
        <v>415</v>
      </c>
      <c r="DI105">
        <v>36</v>
      </c>
      <c r="DJ105">
        <v>0.51</v>
      </c>
      <c r="DK105">
        <v>0.24</v>
      </c>
      <c r="DL105">
        <v>-16.292384999999999</v>
      </c>
      <c r="DM105">
        <v>-1.2335257035646889</v>
      </c>
      <c r="DN105">
        <v>0.1234134505432858</v>
      </c>
      <c r="DO105">
        <v>0</v>
      </c>
      <c r="DP105">
        <v>0.55619395000000016</v>
      </c>
      <c r="DQ105">
        <v>0.12720218386491519</v>
      </c>
      <c r="DR105">
        <v>1.273055777047887E-2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3.2947299999999999</v>
      </c>
      <c r="EB105">
        <v>2.6252800000000001</v>
      </c>
      <c r="EC105">
        <v>0.12776299999999999</v>
      </c>
      <c r="ED105">
        <v>0.12874099999999999</v>
      </c>
      <c r="EE105">
        <v>0.145091</v>
      </c>
      <c r="EF105">
        <v>0.14192299999999999</v>
      </c>
      <c r="EG105">
        <v>26334.6</v>
      </c>
      <c r="EH105">
        <v>26766.7</v>
      </c>
      <c r="EI105">
        <v>28097.7</v>
      </c>
      <c r="EJ105">
        <v>29581.9</v>
      </c>
      <c r="EK105">
        <v>33046.400000000001</v>
      </c>
      <c r="EL105">
        <v>35236.9</v>
      </c>
      <c r="EM105">
        <v>39654.9</v>
      </c>
      <c r="EN105">
        <v>42282.1</v>
      </c>
      <c r="EO105">
        <v>2.1850999999999998</v>
      </c>
      <c r="EP105">
        <v>2.14228</v>
      </c>
      <c r="EQ105">
        <v>0.150815</v>
      </c>
      <c r="ER105">
        <v>0</v>
      </c>
      <c r="ES105">
        <v>31.805</v>
      </c>
      <c r="ET105">
        <v>999.9</v>
      </c>
      <c r="EU105">
        <v>68.3</v>
      </c>
      <c r="EV105">
        <v>36.9</v>
      </c>
      <c r="EW105">
        <v>42.558300000000003</v>
      </c>
      <c r="EX105">
        <v>57.446300000000001</v>
      </c>
      <c r="EY105">
        <v>-2.9807700000000001</v>
      </c>
      <c r="EZ105">
        <v>2</v>
      </c>
      <c r="FA105">
        <v>0.62592199999999998</v>
      </c>
      <c r="FB105">
        <v>0.83921599999999996</v>
      </c>
      <c r="FC105">
        <v>20.270199999999999</v>
      </c>
      <c r="FD105">
        <v>5.2190899999999996</v>
      </c>
      <c r="FE105">
        <v>12.0099</v>
      </c>
      <c r="FF105">
        <v>4.9862000000000002</v>
      </c>
      <c r="FG105">
        <v>3.2845499999999999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1.8642799999999999</v>
      </c>
      <c r="FO105">
        <v>1.8603400000000001</v>
      </c>
      <c r="FP105">
        <v>1.8611</v>
      </c>
      <c r="FQ105">
        <v>1.8602000000000001</v>
      </c>
      <c r="FR105">
        <v>1.86188</v>
      </c>
      <c r="FS105">
        <v>1.8584000000000001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-3.8490000000000002</v>
      </c>
      <c r="GH105">
        <v>0.13439999999999999</v>
      </c>
      <c r="GI105">
        <v>-2.8021434710705861</v>
      </c>
      <c r="GJ105">
        <v>-2.3075681364705448E-3</v>
      </c>
      <c r="GK105">
        <v>1.0095546511955911E-6</v>
      </c>
      <c r="GL105">
        <v>-2.6335145029951209E-10</v>
      </c>
      <c r="GM105">
        <v>0.1343800000000073</v>
      </c>
      <c r="GN105">
        <v>0</v>
      </c>
      <c r="GO105">
        <v>0</v>
      </c>
      <c r="GP105">
        <v>0</v>
      </c>
      <c r="GQ105">
        <v>4</v>
      </c>
      <c r="GR105">
        <v>2088</v>
      </c>
      <c r="GS105">
        <v>5</v>
      </c>
      <c r="GT105">
        <v>35</v>
      </c>
      <c r="GU105">
        <v>68.900000000000006</v>
      </c>
      <c r="GV105">
        <v>69</v>
      </c>
      <c r="GW105">
        <v>1.8408199999999999</v>
      </c>
      <c r="GX105">
        <v>2.5976599999999999</v>
      </c>
      <c r="GY105">
        <v>2.04834</v>
      </c>
      <c r="GZ105">
        <v>2.6159699999999999</v>
      </c>
      <c r="HA105">
        <v>2.1972700000000001</v>
      </c>
      <c r="HB105">
        <v>2.3290999999999999</v>
      </c>
      <c r="HC105">
        <v>41.4041</v>
      </c>
      <c r="HD105">
        <v>13.8606</v>
      </c>
      <c r="HE105">
        <v>18</v>
      </c>
      <c r="HF105">
        <v>694.17899999999997</v>
      </c>
      <c r="HG105">
        <v>732.03599999999994</v>
      </c>
      <c r="HH105">
        <v>30.999500000000001</v>
      </c>
      <c r="HI105">
        <v>35.136299999999999</v>
      </c>
      <c r="HJ105">
        <v>29.999600000000001</v>
      </c>
      <c r="HK105">
        <v>35.114400000000003</v>
      </c>
      <c r="HL105">
        <v>35.125999999999998</v>
      </c>
      <c r="HM105">
        <v>36.836599999999997</v>
      </c>
      <c r="HN105">
        <v>19.794899999999998</v>
      </c>
      <c r="HO105">
        <v>100</v>
      </c>
      <c r="HP105">
        <v>31</v>
      </c>
      <c r="HQ105">
        <v>605.16700000000003</v>
      </c>
      <c r="HR105">
        <v>35.9009</v>
      </c>
      <c r="HS105">
        <v>98.999300000000005</v>
      </c>
      <c r="HT105">
        <v>98.049199999999999</v>
      </c>
    </row>
    <row r="106" spans="1:228" x14ac:dyDescent="0.2">
      <c r="A106">
        <v>91</v>
      </c>
      <c r="B106">
        <v>1669841812.5</v>
      </c>
      <c r="C106">
        <v>359.5</v>
      </c>
      <c r="D106" t="s">
        <v>540</v>
      </c>
      <c r="E106" t="s">
        <v>541</v>
      </c>
      <c r="F106">
        <v>4</v>
      </c>
      <c r="G106">
        <v>1669841810.5</v>
      </c>
      <c r="H106">
        <f t="shared" si="34"/>
        <v>1.4131005785337359E-3</v>
      </c>
      <c r="I106">
        <f t="shared" si="35"/>
        <v>1.4131005785337358</v>
      </c>
      <c r="J106">
        <f t="shared" si="36"/>
        <v>15.588123585356835</v>
      </c>
      <c r="K106">
        <f t="shared" si="37"/>
        <v>577.70914285714287</v>
      </c>
      <c r="L106">
        <f t="shared" si="38"/>
        <v>248.55757950919642</v>
      </c>
      <c r="M106">
        <f t="shared" si="39"/>
        <v>25.037698548297808</v>
      </c>
      <c r="N106">
        <f t="shared" si="40"/>
        <v>58.193789125297961</v>
      </c>
      <c r="O106">
        <f t="shared" si="41"/>
        <v>7.9420686779382826E-2</v>
      </c>
      <c r="P106">
        <f t="shared" si="42"/>
        <v>3.6669721358046266</v>
      </c>
      <c r="Q106">
        <f t="shared" si="43"/>
        <v>7.8477313889606673E-2</v>
      </c>
      <c r="R106">
        <f t="shared" si="44"/>
        <v>4.9132145728139849E-2</v>
      </c>
      <c r="S106">
        <f t="shared" si="45"/>
        <v>226.11571119268405</v>
      </c>
      <c r="T106">
        <f t="shared" si="46"/>
        <v>34.38093961356391</v>
      </c>
      <c r="U106">
        <f t="shared" si="47"/>
        <v>34.237742857142848</v>
      </c>
      <c r="V106">
        <f t="shared" si="48"/>
        <v>5.4142754278387653</v>
      </c>
      <c r="W106">
        <f t="shared" si="49"/>
        <v>70.470824670562038</v>
      </c>
      <c r="X106">
        <f t="shared" si="50"/>
        <v>3.6823455185161214</v>
      </c>
      <c r="Y106">
        <f t="shared" si="51"/>
        <v>5.2253475615340106</v>
      </c>
      <c r="Z106">
        <f t="shared" si="52"/>
        <v>1.7319299093226439</v>
      </c>
      <c r="AA106">
        <f t="shared" si="53"/>
        <v>-62.317735513337752</v>
      </c>
      <c r="AB106">
        <f t="shared" si="54"/>
        <v>-125.80668706195223</v>
      </c>
      <c r="AC106">
        <f t="shared" si="55"/>
        <v>-7.9283256341931931</v>
      </c>
      <c r="AD106">
        <f t="shared" si="56"/>
        <v>30.062962983200862</v>
      </c>
      <c r="AE106">
        <f t="shared" si="57"/>
        <v>39.044471610956521</v>
      </c>
      <c r="AF106">
        <f t="shared" si="58"/>
        <v>1.4256939335649803</v>
      </c>
      <c r="AG106">
        <f t="shared" si="59"/>
        <v>15.588123585356835</v>
      </c>
      <c r="AH106">
        <v>615.77956689916095</v>
      </c>
      <c r="AI106">
        <v>602.22919393939412</v>
      </c>
      <c r="AJ106">
        <v>1.7316587689930449</v>
      </c>
      <c r="AK106">
        <v>65.005134469624949</v>
      </c>
      <c r="AL106">
        <f t="shared" si="60"/>
        <v>1.4131005785337358</v>
      </c>
      <c r="AM106">
        <v>35.986909408900502</v>
      </c>
      <c r="AN106">
        <v>36.551750294117618</v>
      </c>
      <c r="AO106">
        <v>1.2909212081931899E-4</v>
      </c>
      <c r="AP106">
        <v>88.433336690688336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47000.707468138833</v>
      </c>
      <c r="AV106">
        <f t="shared" si="64"/>
        <v>1200.001428571429</v>
      </c>
      <c r="AW106">
        <f t="shared" si="65"/>
        <v>1025.926320825225</v>
      </c>
      <c r="AX106">
        <f t="shared" si="66"/>
        <v>0.85493758290485056</v>
      </c>
      <c r="AY106">
        <f t="shared" si="67"/>
        <v>0.18842953500636164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1669841810.5</v>
      </c>
      <c r="BF106">
        <v>577.70914285714287</v>
      </c>
      <c r="BG106">
        <v>594.2700000000001</v>
      </c>
      <c r="BH106">
        <v>36.555871428571422</v>
      </c>
      <c r="BI106">
        <v>35.985300000000002</v>
      </c>
      <c r="BJ106">
        <v>581.56371428571424</v>
      </c>
      <c r="BK106">
        <v>36.421500000000002</v>
      </c>
      <c r="BL106">
        <v>649.9898571428572</v>
      </c>
      <c r="BM106">
        <v>100.63200000000001</v>
      </c>
      <c r="BN106">
        <v>9.9985714285714303E-2</v>
      </c>
      <c r="BO106">
        <v>33.601371428571433</v>
      </c>
      <c r="BP106">
        <v>34.237742857142848</v>
      </c>
      <c r="BQ106">
        <v>999.89999999999986</v>
      </c>
      <c r="BR106">
        <v>0</v>
      </c>
      <c r="BS106">
        <v>0</v>
      </c>
      <c r="BT106">
        <v>9000.5371428571416</v>
      </c>
      <c r="BU106">
        <v>0</v>
      </c>
      <c r="BV106">
        <v>167.29157142857139</v>
      </c>
      <c r="BW106">
        <v>-16.560585714285711</v>
      </c>
      <c r="BX106">
        <v>599.62914285714282</v>
      </c>
      <c r="BY106">
        <v>616.4532857142857</v>
      </c>
      <c r="BZ106">
        <v>0.57058285714285717</v>
      </c>
      <c r="CA106">
        <v>594.2700000000001</v>
      </c>
      <c r="CB106">
        <v>35.985300000000002</v>
      </c>
      <c r="CC106">
        <v>3.6786814285714291</v>
      </c>
      <c r="CD106">
        <v>3.621264285714286</v>
      </c>
      <c r="CE106">
        <v>27.46781428571429</v>
      </c>
      <c r="CF106">
        <v>27.199257142857139</v>
      </c>
      <c r="CG106">
        <v>1200.001428571429</v>
      </c>
      <c r="CH106">
        <v>0.49999571428571432</v>
      </c>
      <c r="CI106">
        <v>0.50000457142857135</v>
      </c>
      <c r="CJ106">
        <v>0</v>
      </c>
      <c r="CK106">
        <v>939.47957142857138</v>
      </c>
      <c r="CL106">
        <v>4.9990899999999998</v>
      </c>
      <c r="CM106">
        <v>9711.34</v>
      </c>
      <c r="CN106">
        <v>9557.8485714285725</v>
      </c>
      <c r="CO106">
        <v>44.25</v>
      </c>
      <c r="CP106">
        <v>46</v>
      </c>
      <c r="CQ106">
        <v>45.061999999999998</v>
      </c>
      <c r="CR106">
        <v>45.125</v>
      </c>
      <c r="CS106">
        <v>45.561999999999998</v>
      </c>
      <c r="CT106">
        <v>597.49857142857138</v>
      </c>
      <c r="CU106">
        <v>597.50428571428563</v>
      </c>
      <c r="CV106">
        <v>0</v>
      </c>
      <c r="CW106">
        <v>1669841822</v>
      </c>
      <c r="CX106">
        <v>0</v>
      </c>
      <c r="CY106">
        <v>1669837671.5999999</v>
      </c>
      <c r="CZ106" t="s">
        <v>356</v>
      </c>
      <c r="DA106">
        <v>1669837671.5999999</v>
      </c>
      <c r="DB106">
        <v>1669837668.5999999</v>
      </c>
      <c r="DC106">
        <v>3</v>
      </c>
      <c r="DD106">
        <v>-1.2E-2</v>
      </c>
      <c r="DE106">
        <v>-1E-3</v>
      </c>
      <c r="DF106">
        <v>-3.61</v>
      </c>
      <c r="DG106">
        <v>0.13400000000000001</v>
      </c>
      <c r="DH106">
        <v>415</v>
      </c>
      <c r="DI106">
        <v>36</v>
      </c>
      <c r="DJ106">
        <v>0.51</v>
      </c>
      <c r="DK106">
        <v>0.24</v>
      </c>
      <c r="DL106">
        <v>-16.377762499999999</v>
      </c>
      <c r="DM106">
        <v>-1.2009962476547511</v>
      </c>
      <c r="DN106">
        <v>0.1204937834236687</v>
      </c>
      <c r="DO106">
        <v>0</v>
      </c>
      <c r="DP106">
        <v>0.56320945</v>
      </c>
      <c r="DQ106">
        <v>8.9919242026266388E-2</v>
      </c>
      <c r="DR106">
        <v>9.4823554034585734E-3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3.2948499999999998</v>
      </c>
      <c r="EB106">
        <v>2.6252200000000001</v>
      </c>
      <c r="EC106">
        <v>0.12880800000000001</v>
      </c>
      <c r="ED106">
        <v>0.12978000000000001</v>
      </c>
      <c r="EE106">
        <v>0.14507200000000001</v>
      </c>
      <c r="EF106">
        <v>0.14192399999999999</v>
      </c>
      <c r="EG106">
        <v>26303.5</v>
      </c>
      <c r="EH106">
        <v>26734.9</v>
      </c>
      <c r="EI106">
        <v>28098.3</v>
      </c>
      <c r="EJ106">
        <v>29582</v>
      </c>
      <c r="EK106">
        <v>33047.199999999997</v>
      </c>
      <c r="EL106">
        <v>35237</v>
      </c>
      <c r="EM106">
        <v>39654.9</v>
      </c>
      <c r="EN106">
        <v>42282.2</v>
      </c>
      <c r="EO106">
        <v>2.1850200000000002</v>
      </c>
      <c r="EP106">
        <v>2.1424699999999999</v>
      </c>
      <c r="EQ106">
        <v>0.14990600000000001</v>
      </c>
      <c r="ER106">
        <v>0</v>
      </c>
      <c r="ES106">
        <v>31.805</v>
      </c>
      <c r="ET106">
        <v>999.9</v>
      </c>
      <c r="EU106">
        <v>68.3</v>
      </c>
      <c r="EV106">
        <v>36.9</v>
      </c>
      <c r="EW106">
        <v>42.557699999999997</v>
      </c>
      <c r="EX106">
        <v>57.386299999999999</v>
      </c>
      <c r="EY106">
        <v>-3.0969500000000001</v>
      </c>
      <c r="EZ106">
        <v>2</v>
      </c>
      <c r="FA106">
        <v>0.62551599999999996</v>
      </c>
      <c r="FB106">
        <v>0.83707500000000001</v>
      </c>
      <c r="FC106">
        <v>20.270099999999999</v>
      </c>
      <c r="FD106">
        <v>5.2183400000000004</v>
      </c>
      <c r="FE106">
        <v>12.0098</v>
      </c>
      <c r="FF106">
        <v>4.9859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1.8642799999999999</v>
      </c>
      <c r="FO106">
        <v>1.8603499999999999</v>
      </c>
      <c r="FP106">
        <v>1.86111</v>
      </c>
      <c r="FQ106">
        <v>1.86019</v>
      </c>
      <c r="FR106">
        <v>1.86189</v>
      </c>
      <c r="FS106">
        <v>1.8584099999999999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-3.859</v>
      </c>
      <c r="GH106">
        <v>0.1343</v>
      </c>
      <c r="GI106">
        <v>-2.8021434710705861</v>
      </c>
      <c r="GJ106">
        <v>-2.3075681364705448E-3</v>
      </c>
      <c r="GK106">
        <v>1.0095546511955911E-6</v>
      </c>
      <c r="GL106">
        <v>-2.6335145029951209E-10</v>
      </c>
      <c r="GM106">
        <v>0.1343800000000073</v>
      </c>
      <c r="GN106">
        <v>0</v>
      </c>
      <c r="GO106">
        <v>0</v>
      </c>
      <c r="GP106">
        <v>0</v>
      </c>
      <c r="GQ106">
        <v>4</v>
      </c>
      <c r="GR106">
        <v>2088</v>
      </c>
      <c r="GS106">
        <v>5</v>
      </c>
      <c r="GT106">
        <v>35</v>
      </c>
      <c r="GU106">
        <v>69</v>
      </c>
      <c r="GV106">
        <v>69.099999999999994</v>
      </c>
      <c r="GW106">
        <v>1.85669</v>
      </c>
      <c r="GX106">
        <v>2.6061999999999999</v>
      </c>
      <c r="GY106">
        <v>2.04834</v>
      </c>
      <c r="GZ106">
        <v>2.6159699999999999</v>
      </c>
      <c r="HA106">
        <v>2.1972700000000001</v>
      </c>
      <c r="HB106">
        <v>2.3339799999999999</v>
      </c>
      <c r="HC106">
        <v>41.4041</v>
      </c>
      <c r="HD106">
        <v>13.8606</v>
      </c>
      <c r="HE106">
        <v>18</v>
      </c>
      <c r="HF106">
        <v>694.05899999999997</v>
      </c>
      <c r="HG106">
        <v>732.16600000000005</v>
      </c>
      <c r="HH106">
        <v>30.999500000000001</v>
      </c>
      <c r="HI106">
        <v>35.130000000000003</v>
      </c>
      <c r="HJ106">
        <v>29.999600000000001</v>
      </c>
      <c r="HK106">
        <v>35.108899999999998</v>
      </c>
      <c r="HL106">
        <v>35.120899999999999</v>
      </c>
      <c r="HM106">
        <v>37.171500000000002</v>
      </c>
      <c r="HN106">
        <v>19.794899999999998</v>
      </c>
      <c r="HO106">
        <v>100</v>
      </c>
      <c r="HP106">
        <v>31</v>
      </c>
      <c r="HQ106">
        <v>611.85199999999998</v>
      </c>
      <c r="HR106">
        <v>35.8994</v>
      </c>
      <c r="HS106">
        <v>99.000200000000007</v>
      </c>
      <c r="HT106">
        <v>98.049499999999995</v>
      </c>
    </row>
    <row r="107" spans="1:228" x14ac:dyDescent="0.2">
      <c r="A107">
        <v>92</v>
      </c>
      <c r="B107">
        <v>1669841816.5</v>
      </c>
      <c r="C107">
        <v>363.5</v>
      </c>
      <c r="D107" t="s">
        <v>542</v>
      </c>
      <c r="E107" t="s">
        <v>543</v>
      </c>
      <c r="F107">
        <v>4</v>
      </c>
      <c r="G107">
        <v>1669841814.1875</v>
      </c>
      <c r="H107">
        <f t="shared" si="34"/>
        <v>1.4072349282042492E-3</v>
      </c>
      <c r="I107">
        <f t="shared" si="35"/>
        <v>1.4072349282042491</v>
      </c>
      <c r="J107">
        <f t="shared" si="36"/>
        <v>16.985730039328878</v>
      </c>
      <c r="K107">
        <f t="shared" si="37"/>
        <v>583.71399999999994</v>
      </c>
      <c r="L107">
        <f t="shared" si="38"/>
        <v>225.28632177239973</v>
      </c>
      <c r="M107">
        <f t="shared" si="39"/>
        <v>22.69361592621842</v>
      </c>
      <c r="N107">
        <f t="shared" si="40"/>
        <v>58.798870799352372</v>
      </c>
      <c r="O107">
        <f t="shared" si="41"/>
        <v>7.9168091666042675E-2</v>
      </c>
      <c r="P107">
        <f t="shared" si="42"/>
        <v>3.6685478483089824</v>
      </c>
      <c r="Q107">
        <f t="shared" si="43"/>
        <v>7.8231069273011239E-2</v>
      </c>
      <c r="R107">
        <f t="shared" si="44"/>
        <v>4.8977681860397068E-2</v>
      </c>
      <c r="S107">
        <f t="shared" si="45"/>
        <v>226.11177632286217</v>
      </c>
      <c r="T107">
        <f t="shared" si="46"/>
        <v>34.373518787128702</v>
      </c>
      <c r="U107">
        <f t="shared" si="47"/>
        <v>34.230224999999997</v>
      </c>
      <c r="V107">
        <f t="shared" si="48"/>
        <v>5.4120092982804673</v>
      </c>
      <c r="W107">
        <f t="shared" si="49"/>
        <v>70.493350837103264</v>
      </c>
      <c r="X107">
        <f t="shared" si="50"/>
        <v>3.6818081838889145</v>
      </c>
      <c r="Y107">
        <f t="shared" si="51"/>
        <v>5.2229155518466888</v>
      </c>
      <c r="Z107">
        <f t="shared" si="52"/>
        <v>1.7302011143915528</v>
      </c>
      <c r="AA107">
        <f t="shared" si="53"/>
        <v>-62.059060333807388</v>
      </c>
      <c r="AB107">
        <f t="shared" si="54"/>
        <v>-126.01967604947706</v>
      </c>
      <c r="AC107">
        <f t="shared" si="55"/>
        <v>-7.9377225690477591</v>
      </c>
      <c r="AD107">
        <f t="shared" si="56"/>
        <v>30.095317370529955</v>
      </c>
      <c r="AE107">
        <f t="shared" si="57"/>
        <v>39.557535560422281</v>
      </c>
      <c r="AF107">
        <f t="shared" si="58"/>
        <v>1.4131792447306322</v>
      </c>
      <c r="AG107">
        <f t="shared" si="59"/>
        <v>16.985730039328878</v>
      </c>
      <c r="AH107">
        <v>622.79505740946684</v>
      </c>
      <c r="AI107">
        <v>608.88532121212131</v>
      </c>
      <c r="AJ107">
        <v>1.6697725384746831</v>
      </c>
      <c r="AK107">
        <v>65.005134469624949</v>
      </c>
      <c r="AL107">
        <f t="shared" si="60"/>
        <v>1.4072349282042491</v>
      </c>
      <c r="AM107">
        <v>35.98489779332801</v>
      </c>
      <c r="AN107">
        <v>36.549271470588216</v>
      </c>
      <c r="AO107">
        <v>-2.1226588507356511E-4</v>
      </c>
      <c r="AP107">
        <v>88.433336690688336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47030.052650434627</v>
      </c>
      <c r="AV107">
        <f t="shared" si="64"/>
        <v>1199.97875</v>
      </c>
      <c r="AW107">
        <f t="shared" si="65"/>
        <v>1025.907107421172</v>
      </c>
      <c r="AX107">
        <f t="shared" si="66"/>
        <v>0.85493772903992848</v>
      </c>
      <c r="AY107">
        <f t="shared" si="67"/>
        <v>0.18842981704706202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1669841814.1875</v>
      </c>
      <c r="BF107">
        <v>583.71399999999994</v>
      </c>
      <c r="BG107">
        <v>600.48987499999998</v>
      </c>
      <c r="BH107">
        <v>36.550412499999993</v>
      </c>
      <c r="BI107">
        <v>35.9848</v>
      </c>
      <c r="BJ107">
        <v>587.57687499999997</v>
      </c>
      <c r="BK107">
        <v>36.416049999999998</v>
      </c>
      <c r="BL107">
        <v>649.93662499999994</v>
      </c>
      <c r="BM107">
        <v>100.632625</v>
      </c>
      <c r="BN107">
        <v>9.9704187499999999E-2</v>
      </c>
      <c r="BO107">
        <v>33.593049999999998</v>
      </c>
      <c r="BP107">
        <v>34.230224999999997</v>
      </c>
      <c r="BQ107">
        <v>999.9</v>
      </c>
      <c r="BR107">
        <v>0</v>
      </c>
      <c r="BS107">
        <v>0</v>
      </c>
      <c r="BT107">
        <v>9005.9387499999993</v>
      </c>
      <c r="BU107">
        <v>0</v>
      </c>
      <c r="BV107">
        <v>165.193625</v>
      </c>
      <c r="BW107">
        <v>-16.775700000000001</v>
      </c>
      <c r="BX107">
        <v>605.85837500000002</v>
      </c>
      <c r="BY107">
        <v>622.90487499999995</v>
      </c>
      <c r="BZ107">
        <v>0.56561924999999991</v>
      </c>
      <c r="CA107">
        <v>600.48987499999998</v>
      </c>
      <c r="CB107">
        <v>35.9848</v>
      </c>
      <c r="CC107">
        <v>3.6781662499999999</v>
      </c>
      <c r="CD107">
        <v>3.6212487499999999</v>
      </c>
      <c r="CE107">
        <v>27.465387499999999</v>
      </c>
      <c r="CF107">
        <v>27.199212500000002</v>
      </c>
      <c r="CG107">
        <v>1199.97875</v>
      </c>
      <c r="CH107">
        <v>0.49999337500000002</v>
      </c>
      <c r="CI107">
        <v>0.50000700000000009</v>
      </c>
      <c r="CJ107">
        <v>0</v>
      </c>
      <c r="CK107">
        <v>940.64024999999992</v>
      </c>
      <c r="CL107">
        <v>4.9990899999999998</v>
      </c>
      <c r="CM107">
        <v>9722.7775000000001</v>
      </c>
      <c r="CN107">
        <v>9557.6474999999991</v>
      </c>
      <c r="CO107">
        <v>44.25</v>
      </c>
      <c r="CP107">
        <v>46</v>
      </c>
      <c r="CQ107">
        <v>45.061999999999998</v>
      </c>
      <c r="CR107">
        <v>45.125</v>
      </c>
      <c r="CS107">
        <v>45.561999999999998</v>
      </c>
      <c r="CT107">
        <v>597.48125000000005</v>
      </c>
      <c r="CU107">
        <v>597.49874999999997</v>
      </c>
      <c r="CV107">
        <v>0</v>
      </c>
      <c r="CW107">
        <v>1669841826.2</v>
      </c>
      <c r="CX107">
        <v>0</v>
      </c>
      <c r="CY107">
        <v>1669837671.5999999</v>
      </c>
      <c r="CZ107" t="s">
        <v>356</v>
      </c>
      <c r="DA107">
        <v>1669837671.5999999</v>
      </c>
      <c r="DB107">
        <v>1669837668.5999999</v>
      </c>
      <c r="DC107">
        <v>3</v>
      </c>
      <c r="DD107">
        <v>-1.2E-2</v>
      </c>
      <c r="DE107">
        <v>-1E-3</v>
      </c>
      <c r="DF107">
        <v>-3.61</v>
      </c>
      <c r="DG107">
        <v>0.13400000000000001</v>
      </c>
      <c r="DH107">
        <v>415</v>
      </c>
      <c r="DI107">
        <v>36</v>
      </c>
      <c r="DJ107">
        <v>0.51</v>
      </c>
      <c r="DK107">
        <v>0.24</v>
      </c>
      <c r="DL107">
        <v>-16.479580487804881</v>
      </c>
      <c r="DM107">
        <v>-1.6726787456445951</v>
      </c>
      <c r="DN107">
        <v>0.1709218509479386</v>
      </c>
      <c r="DO107">
        <v>0</v>
      </c>
      <c r="DP107">
        <v>0.56710260975609761</v>
      </c>
      <c r="DQ107">
        <v>2.473906620209039E-2</v>
      </c>
      <c r="DR107">
        <v>4.610921937747637E-3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3.2947799999999998</v>
      </c>
      <c r="EB107">
        <v>2.6253099999999998</v>
      </c>
      <c r="EC107">
        <v>0.12981500000000001</v>
      </c>
      <c r="ED107">
        <v>0.13081200000000001</v>
      </c>
      <c r="EE107">
        <v>0.145066</v>
      </c>
      <c r="EF107">
        <v>0.14193800000000001</v>
      </c>
      <c r="EG107">
        <v>26272.7</v>
      </c>
      <c r="EH107">
        <v>26702.799999999999</v>
      </c>
      <c r="EI107">
        <v>28097.9</v>
      </c>
      <c r="EJ107">
        <v>29581.7</v>
      </c>
      <c r="EK107">
        <v>33048.199999999997</v>
      </c>
      <c r="EL107">
        <v>35236.300000000003</v>
      </c>
      <c r="EM107">
        <v>39655.699999999997</v>
      </c>
      <c r="EN107">
        <v>42281.9</v>
      </c>
      <c r="EO107">
        <v>2.1850499999999999</v>
      </c>
      <c r="EP107">
        <v>2.1423700000000001</v>
      </c>
      <c r="EQ107">
        <v>0.14962300000000001</v>
      </c>
      <c r="ER107">
        <v>0</v>
      </c>
      <c r="ES107">
        <v>31.8032</v>
      </c>
      <c r="ET107">
        <v>999.9</v>
      </c>
      <c r="EU107">
        <v>68.3</v>
      </c>
      <c r="EV107">
        <v>36.9</v>
      </c>
      <c r="EW107">
        <v>42.558900000000001</v>
      </c>
      <c r="EX107">
        <v>57.596299999999999</v>
      </c>
      <c r="EY107">
        <v>-3.0689099999999998</v>
      </c>
      <c r="EZ107">
        <v>2</v>
      </c>
      <c r="FA107">
        <v>0.62509099999999995</v>
      </c>
      <c r="FB107">
        <v>0.83465100000000003</v>
      </c>
      <c r="FC107">
        <v>20.269300000000001</v>
      </c>
      <c r="FD107">
        <v>5.2144399999999997</v>
      </c>
      <c r="FE107">
        <v>12.0099</v>
      </c>
      <c r="FF107">
        <v>4.9848999999999997</v>
      </c>
      <c r="FG107">
        <v>3.2839800000000001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1.8643000000000001</v>
      </c>
      <c r="FO107">
        <v>1.8603499999999999</v>
      </c>
      <c r="FP107">
        <v>1.86111</v>
      </c>
      <c r="FQ107">
        <v>1.8602000000000001</v>
      </c>
      <c r="FR107">
        <v>1.86188</v>
      </c>
      <c r="FS107">
        <v>1.85839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-3.8679999999999999</v>
      </c>
      <c r="GH107">
        <v>0.13439999999999999</v>
      </c>
      <c r="GI107">
        <v>-2.8021434710705861</v>
      </c>
      <c r="GJ107">
        <v>-2.3075681364705448E-3</v>
      </c>
      <c r="GK107">
        <v>1.0095546511955911E-6</v>
      </c>
      <c r="GL107">
        <v>-2.6335145029951209E-10</v>
      </c>
      <c r="GM107">
        <v>0.1343800000000073</v>
      </c>
      <c r="GN107">
        <v>0</v>
      </c>
      <c r="GO107">
        <v>0</v>
      </c>
      <c r="GP107">
        <v>0</v>
      </c>
      <c r="GQ107">
        <v>4</v>
      </c>
      <c r="GR107">
        <v>2088</v>
      </c>
      <c r="GS107">
        <v>5</v>
      </c>
      <c r="GT107">
        <v>35</v>
      </c>
      <c r="GU107">
        <v>69.099999999999994</v>
      </c>
      <c r="GV107">
        <v>69.099999999999994</v>
      </c>
      <c r="GW107">
        <v>1.87134</v>
      </c>
      <c r="GX107">
        <v>2.5769000000000002</v>
      </c>
      <c r="GY107">
        <v>2.04834</v>
      </c>
      <c r="GZ107">
        <v>2.6171899999999999</v>
      </c>
      <c r="HA107">
        <v>2.1972700000000001</v>
      </c>
      <c r="HB107">
        <v>2.2900399999999999</v>
      </c>
      <c r="HC107">
        <v>41.4041</v>
      </c>
      <c r="HD107">
        <v>13.8781</v>
      </c>
      <c r="HE107">
        <v>18</v>
      </c>
      <c r="HF107">
        <v>694.02599999999995</v>
      </c>
      <c r="HG107">
        <v>732.00900000000001</v>
      </c>
      <c r="HH107">
        <v>30.999400000000001</v>
      </c>
      <c r="HI107">
        <v>35.125100000000003</v>
      </c>
      <c r="HJ107">
        <v>29.999600000000001</v>
      </c>
      <c r="HK107">
        <v>35.103900000000003</v>
      </c>
      <c r="HL107">
        <v>35.115699999999997</v>
      </c>
      <c r="HM107">
        <v>37.511899999999997</v>
      </c>
      <c r="HN107">
        <v>20.549299999999999</v>
      </c>
      <c r="HO107">
        <v>100</v>
      </c>
      <c r="HP107">
        <v>31</v>
      </c>
      <c r="HQ107">
        <v>618.65200000000004</v>
      </c>
      <c r="HR107">
        <v>35.6935</v>
      </c>
      <c r="HS107">
        <v>99.000900000000001</v>
      </c>
      <c r="HT107">
        <v>98.048699999999997</v>
      </c>
    </row>
    <row r="108" spans="1:228" x14ac:dyDescent="0.2">
      <c r="A108">
        <v>93</v>
      </c>
      <c r="B108">
        <v>1669841820.5</v>
      </c>
      <c r="C108">
        <v>367.5</v>
      </c>
      <c r="D108" t="s">
        <v>544</v>
      </c>
      <c r="E108" t="s">
        <v>545</v>
      </c>
      <c r="F108">
        <v>4</v>
      </c>
      <c r="G108">
        <v>1669841818.5</v>
      </c>
      <c r="H108">
        <f t="shared" si="34"/>
        <v>1.3904469613449117E-3</v>
      </c>
      <c r="I108">
        <f t="shared" si="35"/>
        <v>1.3904469613449117</v>
      </c>
      <c r="J108">
        <f t="shared" si="36"/>
        <v>16.240667949507625</v>
      </c>
      <c r="K108">
        <f t="shared" si="37"/>
        <v>590.83471428571431</v>
      </c>
      <c r="L108">
        <f t="shared" si="38"/>
        <v>243.75883093183018</v>
      </c>
      <c r="M108">
        <f t="shared" si="39"/>
        <v>24.554573467608531</v>
      </c>
      <c r="N108">
        <f t="shared" si="40"/>
        <v>59.516589998740606</v>
      </c>
      <c r="O108">
        <f t="shared" si="41"/>
        <v>7.8330520257437392E-2</v>
      </c>
      <c r="P108">
        <f t="shared" si="42"/>
        <v>3.6677380090742826</v>
      </c>
      <c r="Q108">
        <f t="shared" si="43"/>
        <v>7.7412895816795765E-2</v>
      </c>
      <c r="R108">
        <f t="shared" si="44"/>
        <v>4.8464608996787228E-2</v>
      </c>
      <c r="S108">
        <f t="shared" si="45"/>
        <v>226.10868776423948</v>
      </c>
      <c r="T108">
        <f t="shared" si="46"/>
        <v>34.369585430750369</v>
      </c>
      <c r="U108">
        <f t="shared" si="47"/>
        <v>34.220557142857153</v>
      </c>
      <c r="V108">
        <f t="shared" si="48"/>
        <v>5.4090963001999173</v>
      </c>
      <c r="W108">
        <f t="shared" si="49"/>
        <v>70.516019883707486</v>
      </c>
      <c r="X108">
        <f t="shared" si="50"/>
        <v>3.681425026644825</v>
      </c>
      <c r="Y108">
        <f t="shared" si="51"/>
        <v>5.2206931598182935</v>
      </c>
      <c r="Z108">
        <f t="shared" si="52"/>
        <v>1.7276712735550923</v>
      </c>
      <c r="AA108">
        <f t="shared" si="53"/>
        <v>-61.318710995310603</v>
      </c>
      <c r="AB108">
        <f t="shared" si="54"/>
        <v>-125.58438142738984</v>
      </c>
      <c r="AC108">
        <f t="shared" si="55"/>
        <v>-7.9113827999351551</v>
      </c>
      <c r="AD108">
        <f t="shared" si="56"/>
        <v>31.294212541603883</v>
      </c>
      <c r="AE108">
        <f t="shared" si="57"/>
        <v>39.922587144600662</v>
      </c>
      <c r="AF108">
        <f t="shared" si="58"/>
        <v>1.3916624952600722</v>
      </c>
      <c r="AG108">
        <f t="shared" si="59"/>
        <v>16.240667949507625</v>
      </c>
      <c r="AH108">
        <v>629.77760395148312</v>
      </c>
      <c r="AI108">
        <v>615.87363636363614</v>
      </c>
      <c r="AJ108">
        <v>1.7504419300160849</v>
      </c>
      <c r="AK108">
        <v>65.005134469624949</v>
      </c>
      <c r="AL108">
        <f t="shared" si="60"/>
        <v>1.3904469613449117</v>
      </c>
      <c r="AM108">
        <v>35.988989318566837</v>
      </c>
      <c r="AN108">
        <v>36.545893529411757</v>
      </c>
      <c r="AO108">
        <v>-9.6669612863590137E-5</v>
      </c>
      <c r="AP108">
        <v>88.433336690688336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47016.79554818981</v>
      </c>
      <c r="AV108">
        <f t="shared" si="64"/>
        <v>1199.9657142857141</v>
      </c>
      <c r="AW108">
        <f t="shared" si="65"/>
        <v>1025.8956351110046</v>
      </c>
      <c r="AX108">
        <f t="shared" si="66"/>
        <v>0.85493745604362914</v>
      </c>
      <c r="AY108">
        <f t="shared" si="67"/>
        <v>0.18842929016420429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1669841818.5</v>
      </c>
      <c r="BF108">
        <v>590.83471428571431</v>
      </c>
      <c r="BG108">
        <v>607.75714285714287</v>
      </c>
      <c r="BH108">
        <v>36.546342857142847</v>
      </c>
      <c r="BI108">
        <v>35.989471428571427</v>
      </c>
      <c r="BJ108">
        <v>594.70742857142864</v>
      </c>
      <c r="BK108">
        <v>36.411971428571427</v>
      </c>
      <c r="BL108">
        <v>650.09014285714272</v>
      </c>
      <c r="BM108">
        <v>100.6327142857143</v>
      </c>
      <c r="BN108">
        <v>0.10034787142857141</v>
      </c>
      <c r="BO108">
        <v>33.585442857142851</v>
      </c>
      <c r="BP108">
        <v>34.220557142857153</v>
      </c>
      <c r="BQ108">
        <v>999.89999999999986</v>
      </c>
      <c r="BR108">
        <v>0</v>
      </c>
      <c r="BS108">
        <v>0</v>
      </c>
      <c r="BT108">
        <v>9003.1257142857139</v>
      </c>
      <c r="BU108">
        <v>0</v>
      </c>
      <c r="BV108">
        <v>164.74014285714281</v>
      </c>
      <c r="BW108">
        <v>-16.922471428571431</v>
      </c>
      <c r="BX108">
        <v>613.24642857142851</v>
      </c>
      <c r="BY108">
        <v>630.44657142857147</v>
      </c>
      <c r="BZ108">
        <v>0.55687271428571428</v>
      </c>
      <c r="CA108">
        <v>607.75714285714287</v>
      </c>
      <c r="CB108">
        <v>35.989471428571427</v>
      </c>
      <c r="CC108">
        <v>3.6777628571428571</v>
      </c>
      <c r="CD108">
        <v>3.6217228571428568</v>
      </c>
      <c r="CE108">
        <v>27.4635</v>
      </c>
      <c r="CF108">
        <v>27.201442857142862</v>
      </c>
      <c r="CG108">
        <v>1199.9657142857141</v>
      </c>
      <c r="CH108">
        <v>0.50000200000000006</v>
      </c>
      <c r="CI108">
        <v>0.49999828571428567</v>
      </c>
      <c r="CJ108">
        <v>0</v>
      </c>
      <c r="CK108">
        <v>941.87085714285706</v>
      </c>
      <c r="CL108">
        <v>4.9990899999999998</v>
      </c>
      <c r="CM108">
        <v>9736.8628571428562</v>
      </c>
      <c r="CN108">
        <v>9557.5800000000017</v>
      </c>
      <c r="CO108">
        <v>44.232000000000014</v>
      </c>
      <c r="CP108">
        <v>45.982000000000014</v>
      </c>
      <c r="CQ108">
        <v>45.061999999999998</v>
      </c>
      <c r="CR108">
        <v>45.125</v>
      </c>
      <c r="CS108">
        <v>45.561999999999998</v>
      </c>
      <c r="CT108">
        <v>597.48571428571427</v>
      </c>
      <c r="CU108">
        <v>597.48142857142852</v>
      </c>
      <c r="CV108">
        <v>0</v>
      </c>
      <c r="CW108">
        <v>1669841829.8</v>
      </c>
      <c r="CX108">
        <v>0</v>
      </c>
      <c r="CY108">
        <v>1669837671.5999999</v>
      </c>
      <c r="CZ108" t="s">
        <v>356</v>
      </c>
      <c r="DA108">
        <v>1669837671.5999999</v>
      </c>
      <c r="DB108">
        <v>1669837668.5999999</v>
      </c>
      <c r="DC108">
        <v>3</v>
      </c>
      <c r="DD108">
        <v>-1.2E-2</v>
      </c>
      <c r="DE108">
        <v>-1E-3</v>
      </c>
      <c r="DF108">
        <v>-3.61</v>
      </c>
      <c r="DG108">
        <v>0.13400000000000001</v>
      </c>
      <c r="DH108">
        <v>415</v>
      </c>
      <c r="DI108">
        <v>36</v>
      </c>
      <c r="DJ108">
        <v>0.51</v>
      </c>
      <c r="DK108">
        <v>0.24</v>
      </c>
      <c r="DL108">
        <v>-16.6002975</v>
      </c>
      <c r="DM108">
        <v>-1.9157369606003321</v>
      </c>
      <c r="DN108">
        <v>0.1917763000053708</v>
      </c>
      <c r="DO108">
        <v>0</v>
      </c>
      <c r="DP108">
        <v>0.56636950000000008</v>
      </c>
      <c r="DQ108">
        <v>-4.2516607879925762E-2</v>
      </c>
      <c r="DR108">
        <v>6.3370317696852408E-3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3.29488</v>
      </c>
      <c r="EB108">
        <v>2.6255700000000002</v>
      </c>
      <c r="EC108">
        <v>0.13086300000000001</v>
      </c>
      <c r="ED108">
        <v>0.13184999999999999</v>
      </c>
      <c r="EE108">
        <v>0.145064</v>
      </c>
      <c r="EF108">
        <v>0.14182600000000001</v>
      </c>
      <c r="EG108">
        <v>26241.200000000001</v>
      </c>
      <c r="EH108">
        <v>26671.599999999999</v>
      </c>
      <c r="EI108">
        <v>28098.1</v>
      </c>
      <c r="EJ108">
        <v>29582.5</v>
      </c>
      <c r="EK108">
        <v>33048.199999999997</v>
      </c>
      <c r="EL108">
        <v>35241.599999999999</v>
      </c>
      <c r="EM108">
        <v>39655.5</v>
      </c>
      <c r="EN108">
        <v>42282.7</v>
      </c>
      <c r="EO108">
        <v>2.1854300000000002</v>
      </c>
      <c r="EP108">
        <v>2.1424300000000001</v>
      </c>
      <c r="EQ108">
        <v>0.149481</v>
      </c>
      <c r="ER108">
        <v>0</v>
      </c>
      <c r="ES108">
        <v>31.799299999999999</v>
      </c>
      <c r="ET108">
        <v>999.9</v>
      </c>
      <c r="EU108">
        <v>68.3</v>
      </c>
      <c r="EV108">
        <v>36.9</v>
      </c>
      <c r="EW108">
        <v>42.561199999999999</v>
      </c>
      <c r="EX108">
        <v>57.2363</v>
      </c>
      <c r="EY108">
        <v>-3.00881</v>
      </c>
      <c r="EZ108">
        <v>2</v>
      </c>
      <c r="FA108">
        <v>0.624807</v>
      </c>
      <c r="FB108">
        <v>0.83057499999999995</v>
      </c>
      <c r="FC108">
        <v>20.27</v>
      </c>
      <c r="FD108">
        <v>5.2189399999999999</v>
      </c>
      <c r="FE108">
        <v>12.0099</v>
      </c>
      <c r="FF108">
        <v>4.9862500000000001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1.8643099999999999</v>
      </c>
      <c r="FO108">
        <v>1.8603499999999999</v>
      </c>
      <c r="FP108">
        <v>1.8610899999999999</v>
      </c>
      <c r="FQ108">
        <v>1.8602000000000001</v>
      </c>
      <c r="FR108">
        <v>1.86189</v>
      </c>
      <c r="FS108">
        <v>1.85842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-3.8769999999999998</v>
      </c>
      <c r="GH108">
        <v>0.13439999999999999</v>
      </c>
      <c r="GI108">
        <v>-2.8021434710705861</v>
      </c>
      <c r="GJ108">
        <v>-2.3075681364705448E-3</v>
      </c>
      <c r="GK108">
        <v>1.0095546511955911E-6</v>
      </c>
      <c r="GL108">
        <v>-2.6335145029951209E-10</v>
      </c>
      <c r="GM108">
        <v>0.1343800000000073</v>
      </c>
      <c r="GN108">
        <v>0</v>
      </c>
      <c r="GO108">
        <v>0</v>
      </c>
      <c r="GP108">
        <v>0</v>
      </c>
      <c r="GQ108">
        <v>4</v>
      </c>
      <c r="GR108">
        <v>2088</v>
      </c>
      <c r="GS108">
        <v>5</v>
      </c>
      <c r="GT108">
        <v>35</v>
      </c>
      <c r="GU108">
        <v>69.099999999999994</v>
      </c>
      <c r="GV108">
        <v>69.2</v>
      </c>
      <c r="GW108">
        <v>1.8884300000000001</v>
      </c>
      <c r="GX108">
        <v>2.5659200000000002</v>
      </c>
      <c r="GY108">
        <v>2.04834</v>
      </c>
      <c r="GZ108">
        <v>2.6171899999999999</v>
      </c>
      <c r="HA108">
        <v>2.1972700000000001</v>
      </c>
      <c r="HB108">
        <v>2.36694</v>
      </c>
      <c r="HC108">
        <v>41.4041</v>
      </c>
      <c r="HD108">
        <v>13.8956</v>
      </c>
      <c r="HE108">
        <v>18</v>
      </c>
      <c r="HF108">
        <v>694.28200000000004</v>
      </c>
      <c r="HG108">
        <v>732</v>
      </c>
      <c r="HH108">
        <v>30.999099999999999</v>
      </c>
      <c r="HI108">
        <v>35.118699999999997</v>
      </c>
      <c r="HJ108">
        <v>29.999700000000001</v>
      </c>
      <c r="HK108">
        <v>35.098500000000001</v>
      </c>
      <c r="HL108">
        <v>35.110799999999998</v>
      </c>
      <c r="HM108">
        <v>37.8444</v>
      </c>
      <c r="HN108">
        <v>20.835100000000001</v>
      </c>
      <c r="HO108">
        <v>100</v>
      </c>
      <c r="HP108">
        <v>31</v>
      </c>
      <c r="HQ108">
        <v>625.33699999999999</v>
      </c>
      <c r="HR108">
        <v>35.618699999999997</v>
      </c>
      <c r="HS108">
        <v>99.000799999999998</v>
      </c>
      <c r="HT108">
        <v>98.050799999999995</v>
      </c>
    </row>
    <row r="109" spans="1:228" x14ac:dyDescent="0.2">
      <c r="A109">
        <v>94</v>
      </c>
      <c r="B109">
        <v>1669841824.5</v>
      </c>
      <c r="C109">
        <v>371.5</v>
      </c>
      <c r="D109" t="s">
        <v>546</v>
      </c>
      <c r="E109" t="s">
        <v>547</v>
      </c>
      <c r="F109">
        <v>4</v>
      </c>
      <c r="G109">
        <v>1669841822.1875</v>
      </c>
      <c r="H109">
        <f t="shared" si="34"/>
        <v>1.3810221903409069E-3</v>
      </c>
      <c r="I109">
        <f t="shared" si="35"/>
        <v>1.3810221903409068</v>
      </c>
      <c r="J109">
        <f t="shared" si="36"/>
        <v>16.612430185049224</v>
      </c>
      <c r="K109">
        <f t="shared" si="37"/>
        <v>597.06324999999993</v>
      </c>
      <c r="L109">
        <f t="shared" si="38"/>
        <v>239.76865934585743</v>
      </c>
      <c r="M109">
        <f t="shared" si="39"/>
        <v>24.152254077436201</v>
      </c>
      <c r="N109">
        <f t="shared" si="40"/>
        <v>60.143070214605828</v>
      </c>
      <c r="O109">
        <f t="shared" si="41"/>
        <v>7.7754603935982408E-2</v>
      </c>
      <c r="P109">
        <f t="shared" si="42"/>
        <v>3.6714916508490356</v>
      </c>
      <c r="Q109">
        <f t="shared" si="43"/>
        <v>7.6851252251416383E-2</v>
      </c>
      <c r="R109">
        <f t="shared" si="44"/>
        <v>4.8112320625321808E-2</v>
      </c>
      <c r="S109">
        <f t="shared" si="45"/>
        <v>226.11275353429605</v>
      </c>
      <c r="T109">
        <f t="shared" si="46"/>
        <v>34.36389904183352</v>
      </c>
      <c r="U109">
        <f t="shared" si="47"/>
        <v>34.219475000000003</v>
      </c>
      <c r="V109">
        <f t="shared" si="48"/>
        <v>5.4087703272714416</v>
      </c>
      <c r="W109">
        <f t="shared" si="49"/>
        <v>70.521506300253094</v>
      </c>
      <c r="X109">
        <f t="shared" si="50"/>
        <v>3.6802841312781771</v>
      </c>
      <c r="Y109">
        <f t="shared" si="51"/>
        <v>5.2186692037021469</v>
      </c>
      <c r="Z109">
        <f t="shared" si="52"/>
        <v>1.7284861959932645</v>
      </c>
      <c r="AA109">
        <f t="shared" si="53"/>
        <v>-60.903078594033992</v>
      </c>
      <c r="AB109">
        <f t="shared" si="54"/>
        <v>-126.87048784677704</v>
      </c>
      <c r="AC109">
        <f t="shared" si="55"/>
        <v>-7.9839193222752538</v>
      </c>
      <c r="AD109">
        <f t="shared" si="56"/>
        <v>30.355267771209768</v>
      </c>
      <c r="AE109">
        <f t="shared" si="57"/>
        <v>39.980053889780542</v>
      </c>
      <c r="AF109">
        <f t="shared" si="58"/>
        <v>1.6749647955317488</v>
      </c>
      <c r="AG109">
        <f t="shared" si="59"/>
        <v>16.612430185049224</v>
      </c>
      <c r="AH109">
        <v>636.82020028089642</v>
      </c>
      <c r="AI109">
        <v>622.83991515151513</v>
      </c>
      <c r="AJ109">
        <v>1.7291020000529691</v>
      </c>
      <c r="AK109">
        <v>65.005134469624949</v>
      </c>
      <c r="AL109">
        <f t="shared" si="60"/>
        <v>1.3810221903409068</v>
      </c>
      <c r="AM109">
        <v>35.96743218603266</v>
      </c>
      <c r="AN109">
        <v>36.519010882352937</v>
      </c>
      <c r="AO109">
        <v>2.0464948030672281E-4</v>
      </c>
      <c r="AP109">
        <v>88.433336690688336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47084.713325304401</v>
      </c>
      <c r="AV109">
        <f t="shared" si="64"/>
        <v>1199.97875</v>
      </c>
      <c r="AW109">
        <f t="shared" si="65"/>
        <v>1025.9076137483398</v>
      </c>
      <c r="AX109">
        <f t="shared" si="66"/>
        <v>0.85493815098670689</v>
      </c>
      <c r="AY109">
        <f t="shared" si="67"/>
        <v>0.18843063140434449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1669841822.1875</v>
      </c>
      <c r="BF109">
        <v>597.06324999999993</v>
      </c>
      <c r="BG109">
        <v>614.08487500000001</v>
      </c>
      <c r="BH109">
        <v>36.535587499999998</v>
      </c>
      <c r="BI109">
        <v>35.865287500000001</v>
      </c>
      <c r="BJ109">
        <v>600.94450000000006</v>
      </c>
      <c r="BK109">
        <v>36.401187499999999</v>
      </c>
      <c r="BL109">
        <v>650.03375000000005</v>
      </c>
      <c r="BM109">
        <v>100.63137500000001</v>
      </c>
      <c r="BN109">
        <v>0.100114025</v>
      </c>
      <c r="BO109">
        <v>33.578512500000002</v>
      </c>
      <c r="BP109">
        <v>34.219475000000003</v>
      </c>
      <c r="BQ109">
        <v>999.9</v>
      </c>
      <c r="BR109">
        <v>0</v>
      </c>
      <c r="BS109">
        <v>0</v>
      </c>
      <c r="BT109">
        <v>9016.25</v>
      </c>
      <c r="BU109">
        <v>0</v>
      </c>
      <c r="BV109">
        <v>163.30924999999999</v>
      </c>
      <c r="BW109">
        <v>-17.021387499999999</v>
      </c>
      <c r="BX109">
        <v>619.70449999999994</v>
      </c>
      <c r="BY109">
        <v>636.92824999999993</v>
      </c>
      <c r="BZ109">
        <v>0.67029237500000005</v>
      </c>
      <c r="CA109">
        <v>614.08487500000001</v>
      </c>
      <c r="CB109">
        <v>35.865287500000001</v>
      </c>
      <c r="CC109">
        <v>3.67662625</v>
      </c>
      <c r="CD109">
        <v>3.6091725000000001</v>
      </c>
      <c r="CE109">
        <v>27.458237499999999</v>
      </c>
      <c r="CF109">
        <v>27.142250000000001</v>
      </c>
      <c r="CG109">
        <v>1199.97875</v>
      </c>
      <c r="CH109">
        <v>0.49997775</v>
      </c>
      <c r="CI109">
        <v>0.50002275000000007</v>
      </c>
      <c r="CJ109">
        <v>0</v>
      </c>
      <c r="CK109">
        <v>942.71325000000002</v>
      </c>
      <c r="CL109">
        <v>4.9990899999999998</v>
      </c>
      <c r="CM109">
        <v>9746.3875000000007</v>
      </c>
      <c r="CN109">
        <v>9557.6037500000002</v>
      </c>
      <c r="CO109">
        <v>44.194875000000003</v>
      </c>
      <c r="CP109">
        <v>45.960625</v>
      </c>
      <c r="CQ109">
        <v>45.061999999999998</v>
      </c>
      <c r="CR109">
        <v>45.101374999999997</v>
      </c>
      <c r="CS109">
        <v>45.561999999999998</v>
      </c>
      <c r="CT109">
        <v>597.46499999999992</v>
      </c>
      <c r="CU109">
        <v>597.51625000000001</v>
      </c>
      <c r="CV109">
        <v>0</v>
      </c>
      <c r="CW109">
        <v>1669841834</v>
      </c>
      <c r="CX109">
        <v>0</v>
      </c>
      <c r="CY109">
        <v>1669837671.5999999</v>
      </c>
      <c r="CZ109" t="s">
        <v>356</v>
      </c>
      <c r="DA109">
        <v>1669837671.5999999</v>
      </c>
      <c r="DB109">
        <v>1669837668.5999999</v>
      </c>
      <c r="DC109">
        <v>3</v>
      </c>
      <c r="DD109">
        <v>-1.2E-2</v>
      </c>
      <c r="DE109">
        <v>-1E-3</v>
      </c>
      <c r="DF109">
        <v>-3.61</v>
      </c>
      <c r="DG109">
        <v>0.13400000000000001</v>
      </c>
      <c r="DH109">
        <v>415</v>
      </c>
      <c r="DI109">
        <v>36</v>
      </c>
      <c r="DJ109">
        <v>0.51</v>
      </c>
      <c r="DK109">
        <v>0.24</v>
      </c>
      <c r="DL109">
        <v>-16.729558536585369</v>
      </c>
      <c r="DM109">
        <v>-2.1199108013937669</v>
      </c>
      <c r="DN109">
        <v>0.21358560170665769</v>
      </c>
      <c r="DO109">
        <v>0</v>
      </c>
      <c r="DP109">
        <v>0.58271329268292682</v>
      </c>
      <c r="DQ109">
        <v>0.22366093379790969</v>
      </c>
      <c r="DR109">
        <v>4.0880097997140367E-2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3.2948300000000001</v>
      </c>
      <c r="EB109">
        <v>2.6255099999999998</v>
      </c>
      <c r="EC109">
        <v>0.13189799999999999</v>
      </c>
      <c r="ED109">
        <v>0.13287599999999999</v>
      </c>
      <c r="EE109">
        <v>0.144957</v>
      </c>
      <c r="EF109">
        <v>0.14130499999999999</v>
      </c>
      <c r="EG109">
        <v>26210.400000000001</v>
      </c>
      <c r="EH109">
        <v>26641.1</v>
      </c>
      <c r="EI109">
        <v>28098.6</v>
      </c>
      <c r="EJ109">
        <v>29583.7</v>
      </c>
      <c r="EK109">
        <v>33052.800000000003</v>
      </c>
      <c r="EL109">
        <v>35264.6</v>
      </c>
      <c r="EM109">
        <v>39655.9</v>
      </c>
      <c r="EN109">
        <v>42284.5</v>
      </c>
      <c r="EO109">
        <v>2.1856</v>
      </c>
      <c r="EP109">
        <v>2.1423999999999999</v>
      </c>
      <c r="EQ109">
        <v>0.14930199999999999</v>
      </c>
      <c r="ER109">
        <v>0</v>
      </c>
      <c r="ES109">
        <v>31.794699999999999</v>
      </c>
      <c r="ET109">
        <v>999.9</v>
      </c>
      <c r="EU109">
        <v>68.400000000000006</v>
      </c>
      <c r="EV109">
        <v>36.799999999999997</v>
      </c>
      <c r="EW109">
        <v>42.389600000000002</v>
      </c>
      <c r="EX109">
        <v>57.266300000000001</v>
      </c>
      <c r="EY109">
        <v>-3.0328499999999998</v>
      </c>
      <c r="EZ109">
        <v>2</v>
      </c>
      <c r="FA109">
        <v>0.62423300000000004</v>
      </c>
      <c r="FB109">
        <v>0.82520400000000005</v>
      </c>
      <c r="FC109">
        <v>20.27</v>
      </c>
      <c r="FD109">
        <v>5.2186399999999997</v>
      </c>
      <c r="FE109">
        <v>12.0099</v>
      </c>
      <c r="FF109">
        <v>4.9862500000000001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1.86429</v>
      </c>
      <c r="FO109">
        <v>1.8603499999999999</v>
      </c>
      <c r="FP109">
        <v>1.8611</v>
      </c>
      <c r="FQ109">
        <v>1.8602000000000001</v>
      </c>
      <c r="FR109">
        <v>1.86189</v>
      </c>
      <c r="FS109">
        <v>1.8584000000000001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-3.887</v>
      </c>
      <c r="GH109">
        <v>0.1343</v>
      </c>
      <c r="GI109">
        <v>-2.8021434710705861</v>
      </c>
      <c r="GJ109">
        <v>-2.3075681364705448E-3</v>
      </c>
      <c r="GK109">
        <v>1.0095546511955911E-6</v>
      </c>
      <c r="GL109">
        <v>-2.6335145029951209E-10</v>
      </c>
      <c r="GM109">
        <v>0.1343800000000073</v>
      </c>
      <c r="GN109">
        <v>0</v>
      </c>
      <c r="GO109">
        <v>0</v>
      </c>
      <c r="GP109">
        <v>0</v>
      </c>
      <c r="GQ109">
        <v>4</v>
      </c>
      <c r="GR109">
        <v>2088</v>
      </c>
      <c r="GS109">
        <v>5</v>
      </c>
      <c r="GT109">
        <v>35</v>
      </c>
      <c r="GU109">
        <v>69.2</v>
      </c>
      <c r="GV109">
        <v>69.3</v>
      </c>
      <c r="GW109">
        <v>1.9043000000000001</v>
      </c>
      <c r="GX109">
        <v>2.5695800000000002</v>
      </c>
      <c r="GY109">
        <v>2.04834</v>
      </c>
      <c r="GZ109">
        <v>2.6171899999999999</v>
      </c>
      <c r="HA109">
        <v>2.1972700000000001</v>
      </c>
      <c r="HB109">
        <v>2.3559600000000001</v>
      </c>
      <c r="HC109">
        <v>41.4041</v>
      </c>
      <c r="HD109">
        <v>13.8781</v>
      </c>
      <c r="HE109">
        <v>18</v>
      </c>
      <c r="HF109">
        <v>694.37699999999995</v>
      </c>
      <c r="HG109">
        <v>731.90099999999995</v>
      </c>
      <c r="HH109">
        <v>30.998799999999999</v>
      </c>
      <c r="HI109">
        <v>35.113700000000001</v>
      </c>
      <c r="HJ109">
        <v>29.999500000000001</v>
      </c>
      <c r="HK109">
        <v>35.093699999999998</v>
      </c>
      <c r="HL109">
        <v>35.104399999999998</v>
      </c>
      <c r="HM109">
        <v>38.174999999999997</v>
      </c>
      <c r="HN109">
        <v>21.1159</v>
      </c>
      <c r="HO109">
        <v>100</v>
      </c>
      <c r="HP109">
        <v>31</v>
      </c>
      <c r="HQ109">
        <v>632.02700000000004</v>
      </c>
      <c r="HR109">
        <v>35.598300000000002</v>
      </c>
      <c r="HS109">
        <v>99.002200000000002</v>
      </c>
      <c r="HT109">
        <v>98.054900000000004</v>
      </c>
    </row>
    <row r="110" spans="1:228" x14ac:dyDescent="0.2">
      <c r="A110">
        <v>95</v>
      </c>
      <c r="B110">
        <v>1669841828.5</v>
      </c>
      <c r="C110">
        <v>375.5</v>
      </c>
      <c r="D110" t="s">
        <v>548</v>
      </c>
      <c r="E110" t="s">
        <v>549</v>
      </c>
      <c r="F110">
        <v>4</v>
      </c>
      <c r="G110">
        <v>1669841826.5</v>
      </c>
      <c r="H110">
        <f t="shared" si="34"/>
        <v>1.5198281742356567E-3</v>
      </c>
      <c r="I110">
        <f t="shared" si="35"/>
        <v>1.5198281742356567</v>
      </c>
      <c r="J110">
        <f t="shared" si="36"/>
        <v>16.906920623608809</v>
      </c>
      <c r="K110">
        <f t="shared" si="37"/>
        <v>604.25428571428563</v>
      </c>
      <c r="L110">
        <f t="shared" si="38"/>
        <v>271.86556521219887</v>
      </c>
      <c r="M110">
        <f t="shared" si="39"/>
        <v>27.384834657075832</v>
      </c>
      <c r="N110">
        <f t="shared" si="40"/>
        <v>60.866125844953729</v>
      </c>
      <c r="O110">
        <f t="shared" si="41"/>
        <v>8.5523600570856242E-2</v>
      </c>
      <c r="P110">
        <f t="shared" si="42"/>
        <v>3.6775449688411919</v>
      </c>
      <c r="Q110">
        <f t="shared" si="43"/>
        <v>8.4433848880182474E-2</v>
      </c>
      <c r="R110">
        <f t="shared" si="44"/>
        <v>5.2867908435000853E-2</v>
      </c>
      <c r="S110">
        <f t="shared" si="45"/>
        <v>226.12563390652036</v>
      </c>
      <c r="T110">
        <f t="shared" si="46"/>
        <v>34.320567497798812</v>
      </c>
      <c r="U110">
        <f t="shared" si="47"/>
        <v>34.205542857142852</v>
      </c>
      <c r="V110">
        <f t="shared" si="48"/>
        <v>5.4045750856081662</v>
      </c>
      <c r="W110">
        <f t="shared" si="49"/>
        <v>70.436039966924085</v>
      </c>
      <c r="X110">
        <f t="shared" si="50"/>
        <v>3.6731250257502612</v>
      </c>
      <c r="Y110">
        <f t="shared" si="51"/>
        <v>5.2148375000569551</v>
      </c>
      <c r="Z110">
        <f t="shared" si="52"/>
        <v>1.731450059857905</v>
      </c>
      <c r="AA110">
        <f t="shared" si="53"/>
        <v>-67.024422483792463</v>
      </c>
      <c r="AB110">
        <f t="shared" si="54"/>
        <v>-126.91999053118997</v>
      </c>
      <c r="AC110">
        <f t="shared" si="55"/>
        <v>-7.9728331328577209</v>
      </c>
      <c r="AD110">
        <f t="shared" si="56"/>
        <v>24.208387758680203</v>
      </c>
      <c r="AE110">
        <f t="shared" si="57"/>
        <v>39.976719064920331</v>
      </c>
      <c r="AF110">
        <f t="shared" si="58"/>
        <v>2.0258391560699018</v>
      </c>
      <c r="AG110">
        <f t="shared" si="59"/>
        <v>16.906920623608809</v>
      </c>
      <c r="AH110">
        <v>643.68832612396432</v>
      </c>
      <c r="AI110">
        <v>629.67935151515132</v>
      </c>
      <c r="AJ110">
        <v>1.704412271705847</v>
      </c>
      <c r="AK110">
        <v>65.005134469624949</v>
      </c>
      <c r="AL110">
        <f t="shared" si="60"/>
        <v>1.5198281742356567</v>
      </c>
      <c r="AM110">
        <v>35.778690494667337</v>
      </c>
      <c r="AN110">
        <v>36.427197647058833</v>
      </c>
      <c r="AO110">
        <v>-7.4862966076082831E-3</v>
      </c>
      <c r="AP110">
        <v>88.433336690688336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47194.570991333836</v>
      </c>
      <c r="AV110">
        <f t="shared" si="64"/>
        <v>1200.048571428571</v>
      </c>
      <c r="AW110">
        <f t="shared" si="65"/>
        <v>1025.9671636821345</v>
      </c>
      <c r="AX110">
        <f t="shared" si="66"/>
        <v>0.85493803176715988</v>
      </c>
      <c r="AY110">
        <f t="shared" si="67"/>
        <v>0.18843040131061875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1669841826.5</v>
      </c>
      <c r="BF110">
        <v>604.25428571428563</v>
      </c>
      <c r="BG110">
        <v>621.36842857142869</v>
      </c>
      <c r="BH110">
        <v>36.465299999999999</v>
      </c>
      <c r="BI110">
        <v>35.654485714285713</v>
      </c>
      <c r="BJ110">
        <v>608.14571428571423</v>
      </c>
      <c r="BK110">
        <v>36.3309</v>
      </c>
      <c r="BL110">
        <v>650.00200000000007</v>
      </c>
      <c r="BM110">
        <v>100.6294285714286</v>
      </c>
      <c r="BN110">
        <v>9.9895628571428557E-2</v>
      </c>
      <c r="BO110">
        <v>33.565385714285718</v>
      </c>
      <c r="BP110">
        <v>34.205542857142852</v>
      </c>
      <c r="BQ110">
        <v>999.89999999999986</v>
      </c>
      <c r="BR110">
        <v>0</v>
      </c>
      <c r="BS110">
        <v>0</v>
      </c>
      <c r="BT110">
        <v>9037.4114285714277</v>
      </c>
      <c r="BU110">
        <v>0</v>
      </c>
      <c r="BV110">
        <v>161.08914285714289</v>
      </c>
      <c r="BW110">
        <v>-17.113814285714291</v>
      </c>
      <c r="BX110">
        <v>627.12271428571432</v>
      </c>
      <c r="BY110">
        <v>644.34171428571426</v>
      </c>
      <c r="BZ110">
        <v>0.81081614285714276</v>
      </c>
      <c r="CA110">
        <v>621.36842857142869</v>
      </c>
      <c r="CB110">
        <v>35.654485714285713</v>
      </c>
      <c r="CC110">
        <v>3.6694814285714279</v>
      </c>
      <c r="CD110">
        <v>3.5878900000000011</v>
      </c>
      <c r="CE110">
        <v>27.424971428571428</v>
      </c>
      <c r="CF110">
        <v>27.041457142857151</v>
      </c>
      <c r="CG110">
        <v>1200.048571428571</v>
      </c>
      <c r="CH110">
        <v>0.49998399999999998</v>
      </c>
      <c r="CI110">
        <v>0.50001628571428569</v>
      </c>
      <c r="CJ110">
        <v>0</v>
      </c>
      <c r="CK110">
        <v>943.91128571428578</v>
      </c>
      <c r="CL110">
        <v>4.9990899999999998</v>
      </c>
      <c r="CM110">
        <v>9758.0714285714294</v>
      </c>
      <c r="CN110">
        <v>9558.1957142857136</v>
      </c>
      <c r="CO110">
        <v>44.186999999999998</v>
      </c>
      <c r="CP110">
        <v>45.936999999999998</v>
      </c>
      <c r="CQ110">
        <v>45.053142857142859</v>
      </c>
      <c r="CR110">
        <v>45.061999999999998</v>
      </c>
      <c r="CS110">
        <v>45.561999999999998</v>
      </c>
      <c r="CT110">
        <v>597.50428571428563</v>
      </c>
      <c r="CU110">
        <v>597.54571428571421</v>
      </c>
      <c r="CV110">
        <v>0</v>
      </c>
      <c r="CW110">
        <v>1669841838.2</v>
      </c>
      <c r="CX110">
        <v>0</v>
      </c>
      <c r="CY110">
        <v>1669837671.5999999</v>
      </c>
      <c r="CZ110" t="s">
        <v>356</v>
      </c>
      <c r="DA110">
        <v>1669837671.5999999</v>
      </c>
      <c r="DB110">
        <v>1669837668.5999999</v>
      </c>
      <c r="DC110">
        <v>3</v>
      </c>
      <c r="DD110">
        <v>-1.2E-2</v>
      </c>
      <c r="DE110">
        <v>-1E-3</v>
      </c>
      <c r="DF110">
        <v>-3.61</v>
      </c>
      <c r="DG110">
        <v>0.13400000000000001</v>
      </c>
      <c r="DH110">
        <v>415</v>
      </c>
      <c r="DI110">
        <v>36</v>
      </c>
      <c r="DJ110">
        <v>0.51</v>
      </c>
      <c r="DK110">
        <v>0.24</v>
      </c>
      <c r="DL110">
        <v>-16.854604878048779</v>
      </c>
      <c r="DM110">
        <v>-2.017570034843204</v>
      </c>
      <c r="DN110">
        <v>0.20450445513808899</v>
      </c>
      <c r="DO110">
        <v>0</v>
      </c>
      <c r="DP110">
        <v>0.62638004878048781</v>
      </c>
      <c r="DQ110">
        <v>0.75937411149825806</v>
      </c>
      <c r="DR110">
        <v>9.2446650432257194E-2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3.2949000000000002</v>
      </c>
      <c r="EB110">
        <v>2.6253700000000002</v>
      </c>
      <c r="EC110">
        <v>0.132911</v>
      </c>
      <c r="ED110">
        <v>0.13388800000000001</v>
      </c>
      <c r="EE110">
        <v>0.14469799999999999</v>
      </c>
      <c r="EF110">
        <v>0.14088200000000001</v>
      </c>
      <c r="EG110">
        <v>26180.3</v>
      </c>
      <c r="EH110">
        <v>26610.3</v>
      </c>
      <c r="EI110">
        <v>28099.200000000001</v>
      </c>
      <c r="EJ110">
        <v>29584</v>
      </c>
      <c r="EK110">
        <v>33063.699999999997</v>
      </c>
      <c r="EL110">
        <v>35282.199999999997</v>
      </c>
      <c r="EM110">
        <v>39657</v>
      </c>
      <c r="EN110">
        <v>42284.7</v>
      </c>
      <c r="EO110">
        <v>2.1857500000000001</v>
      </c>
      <c r="EP110">
        <v>2.1423199999999998</v>
      </c>
      <c r="EQ110">
        <v>0.14882500000000001</v>
      </c>
      <c r="ER110">
        <v>0</v>
      </c>
      <c r="ES110">
        <v>31.790199999999999</v>
      </c>
      <c r="ET110">
        <v>999.9</v>
      </c>
      <c r="EU110">
        <v>68.400000000000006</v>
      </c>
      <c r="EV110">
        <v>36.799999999999997</v>
      </c>
      <c r="EW110">
        <v>42.393099999999997</v>
      </c>
      <c r="EX110">
        <v>57.656300000000002</v>
      </c>
      <c r="EY110">
        <v>-3.1730800000000001</v>
      </c>
      <c r="EZ110">
        <v>2</v>
      </c>
      <c r="FA110">
        <v>0.62379799999999996</v>
      </c>
      <c r="FB110">
        <v>0.81808000000000003</v>
      </c>
      <c r="FC110">
        <v>20.270199999999999</v>
      </c>
      <c r="FD110">
        <v>5.2183400000000004</v>
      </c>
      <c r="FE110">
        <v>12.0099</v>
      </c>
      <c r="FF110">
        <v>4.9860499999999996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1.86429</v>
      </c>
      <c r="FO110">
        <v>1.8603400000000001</v>
      </c>
      <c r="FP110">
        <v>1.8610899999999999</v>
      </c>
      <c r="FQ110">
        <v>1.86019</v>
      </c>
      <c r="FR110">
        <v>1.86188</v>
      </c>
      <c r="FS110">
        <v>1.85839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-3.8959999999999999</v>
      </c>
      <c r="GH110">
        <v>0.13439999999999999</v>
      </c>
      <c r="GI110">
        <v>-2.8021434710705861</v>
      </c>
      <c r="GJ110">
        <v>-2.3075681364705448E-3</v>
      </c>
      <c r="GK110">
        <v>1.0095546511955911E-6</v>
      </c>
      <c r="GL110">
        <v>-2.6335145029951209E-10</v>
      </c>
      <c r="GM110">
        <v>0.1343800000000073</v>
      </c>
      <c r="GN110">
        <v>0</v>
      </c>
      <c r="GO110">
        <v>0</v>
      </c>
      <c r="GP110">
        <v>0</v>
      </c>
      <c r="GQ110">
        <v>4</v>
      </c>
      <c r="GR110">
        <v>2088</v>
      </c>
      <c r="GS110">
        <v>5</v>
      </c>
      <c r="GT110">
        <v>35</v>
      </c>
      <c r="GU110">
        <v>69.3</v>
      </c>
      <c r="GV110">
        <v>69.3</v>
      </c>
      <c r="GW110">
        <v>1.9213899999999999</v>
      </c>
      <c r="GX110">
        <v>2.5769000000000002</v>
      </c>
      <c r="GY110">
        <v>2.04834</v>
      </c>
      <c r="GZ110">
        <v>2.6159699999999999</v>
      </c>
      <c r="HA110">
        <v>2.1972700000000001</v>
      </c>
      <c r="HB110">
        <v>2.34375</v>
      </c>
      <c r="HC110">
        <v>41.378100000000003</v>
      </c>
      <c r="HD110">
        <v>13.869400000000001</v>
      </c>
      <c r="HE110">
        <v>18</v>
      </c>
      <c r="HF110">
        <v>694.44</v>
      </c>
      <c r="HG110">
        <v>731.76700000000005</v>
      </c>
      <c r="HH110">
        <v>30.9983</v>
      </c>
      <c r="HI110">
        <v>35.107500000000002</v>
      </c>
      <c r="HJ110">
        <v>29.999600000000001</v>
      </c>
      <c r="HK110">
        <v>35.087899999999998</v>
      </c>
      <c r="HL110">
        <v>35.099299999999999</v>
      </c>
      <c r="HM110">
        <v>38.505299999999998</v>
      </c>
      <c r="HN110">
        <v>21.1159</v>
      </c>
      <c r="HO110">
        <v>100</v>
      </c>
      <c r="HP110">
        <v>31</v>
      </c>
      <c r="HQ110">
        <v>638.72</v>
      </c>
      <c r="HR110">
        <v>35.646500000000003</v>
      </c>
      <c r="HS110">
        <v>99.004599999999996</v>
      </c>
      <c r="HT110">
        <v>98.055700000000002</v>
      </c>
    </row>
    <row r="111" spans="1:228" x14ac:dyDescent="0.2">
      <c r="A111">
        <v>96</v>
      </c>
      <c r="B111">
        <v>1669841832.5</v>
      </c>
      <c r="C111">
        <v>379.5</v>
      </c>
      <c r="D111" t="s">
        <v>550</v>
      </c>
      <c r="E111" t="s">
        <v>551</v>
      </c>
      <c r="F111">
        <v>4</v>
      </c>
      <c r="G111">
        <v>1669841830.1875</v>
      </c>
      <c r="H111">
        <f t="shared" si="34"/>
        <v>1.4410271127846569E-3</v>
      </c>
      <c r="I111">
        <f t="shared" si="35"/>
        <v>1.441027112784657</v>
      </c>
      <c r="J111">
        <f t="shared" si="36"/>
        <v>17.306978267407221</v>
      </c>
      <c r="K111">
        <f t="shared" si="37"/>
        <v>610.34862499999997</v>
      </c>
      <c r="L111">
        <f t="shared" si="38"/>
        <v>250.96565160067291</v>
      </c>
      <c r="M111">
        <f t="shared" si="39"/>
        <v>25.279508617171665</v>
      </c>
      <c r="N111">
        <f t="shared" si="40"/>
        <v>61.479781104535043</v>
      </c>
      <c r="O111">
        <f t="shared" si="41"/>
        <v>8.0648110733018058E-2</v>
      </c>
      <c r="P111">
        <f t="shared" si="42"/>
        <v>3.6717909364759485</v>
      </c>
      <c r="Q111">
        <f t="shared" si="43"/>
        <v>7.9676805777147586E-2</v>
      </c>
      <c r="R111">
        <f t="shared" si="44"/>
        <v>4.9884296716784376E-2</v>
      </c>
      <c r="S111">
        <f t="shared" si="45"/>
        <v>226.11656057257443</v>
      </c>
      <c r="T111">
        <f t="shared" si="46"/>
        <v>34.333148669101384</v>
      </c>
      <c r="U111">
        <f t="shared" si="47"/>
        <v>34.200474999999997</v>
      </c>
      <c r="V111">
        <f t="shared" si="48"/>
        <v>5.4030497562888273</v>
      </c>
      <c r="W111">
        <f t="shared" si="49"/>
        <v>70.266598494663427</v>
      </c>
      <c r="X111">
        <f t="shared" si="50"/>
        <v>3.6632616446321018</v>
      </c>
      <c r="Y111">
        <f t="shared" si="51"/>
        <v>5.2133755199638951</v>
      </c>
      <c r="Z111">
        <f t="shared" si="52"/>
        <v>1.7397881116567255</v>
      </c>
      <c r="AA111">
        <f t="shared" si="53"/>
        <v>-63.549295673803371</v>
      </c>
      <c r="AB111">
        <f t="shared" si="54"/>
        <v>-126.71009485836257</v>
      </c>
      <c r="AC111">
        <f t="shared" si="55"/>
        <v>-7.9717287283402261</v>
      </c>
      <c r="AD111">
        <f t="shared" si="56"/>
        <v>27.885441312068252</v>
      </c>
      <c r="AE111">
        <f t="shared" si="57"/>
        <v>40.283739047098329</v>
      </c>
      <c r="AF111">
        <f t="shared" si="58"/>
        <v>1.9482020955857293</v>
      </c>
      <c r="AG111">
        <f t="shared" si="59"/>
        <v>17.306978267407221</v>
      </c>
      <c r="AH111">
        <v>650.63038925804938</v>
      </c>
      <c r="AI111">
        <v>636.46498181818151</v>
      </c>
      <c r="AJ111">
        <v>1.7004172512661131</v>
      </c>
      <c r="AK111">
        <v>65.005134469624949</v>
      </c>
      <c r="AL111">
        <f t="shared" si="60"/>
        <v>1.441027112784657</v>
      </c>
      <c r="AM111">
        <v>35.603933778826153</v>
      </c>
      <c r="AN111">
        <v>36.321210882352929</v>
      </c>
      <c r="AO111">
        <v>-2.6154980183718372E-2</v>
      </c>
      <c r="AP111">
        <v>88.433336690688336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47092.813700644045</v>
      </c>
      <c r="AV111">
        <f t="shared" si="64"/>
        <v>1199.99875</v>
      </c>
      <c r="AW111">
        <f t="shared" si="65"/>
        <v>1025.924732421023</v>
      </c>
      <c r="AX111">
        <f t="shared" si="66"/>
        <v>0.85493816757811048</v>
      </c>
      <c r="AY111">
        <f t="shared" si="67"/>
        <v>0.1884306634257531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1669841830.1875</v>
      </c>
      <c r="BF111">
        <v>610.34862499999997</v>
      </c>
      <c r="BG111">
        <v>627.57612500000005</v>
      </c>
      <c r="BH111">
        <v>36.367512499999997</v>
      </c>
      <c r="BI111">
        <v>35.587674999999997</v>
      </c>
      <c r="BJ111">
        <v>614.2482500000001</v>
      </c>
      <c r="BK111">
        <v>36.233137499999998</v>
      </c>
      <c r="BL111">
        <v>649.98762499999998</v>
      </c>
      <c r="BM111">
        <v>100.629</v>
      </c>
      <c r="BN111">
        <v>9.9958149999999996E-2</v>
      </c>
      <c r="BO111">
        <v>33.560375000000001</v>
      </c>
      <c r="BP111">
        <v>34.200474999999997</v>
      </c>
      <c r="BQ111">
        <v>999.9</v>
      </c>
      <c r="BR111">
        <v>0</v>
      </c>
      <c r="BS111">
        <v>0</v>
      </c>
      <c r="BT111">
        <v>9017.5</v>
      </c>
      <c r="BU111">
        <v>0</v>
      </c>
      <c r="BV111">
        <v>161.11000000000001</v>
      </c>
      <c r="BW111">
        <v>-17.227399999999999</v>
      </c>
      <c r="BX111">
        <v>633.38312500000006</v>
      </c>
      <c r="BY111">
        <v>650.73424999999997</v>
      </c>
      <c r="BZ111">
        <v>0.77984100000000001</v>
      </c>
      <c r="CA111">
        <v>627.57612500000005</v>
      </c>
      <c r="CB111">
        <v>35.587674999999997</v>
      </c>
      <c r="CC111">
        <v>3.6596299999999999</v>
      </c>
      <c r="CD111">
        <v>3.5811537499999999</v>
      </c>
      <c r="CE111">
        <v>27.3790625</v>
      </c>
      <c r="CF111">
        <v>27.009450000000001</v>
      </c>
      <c r="CG111">
        <v>1199.99875</v>
      </c>
      <c r="CH111">
        <v>0.49997762499999998</v>
      </c>
      <c r="CI111">
        <v>0.50002287499999998</v>
      </c>
      <c r="CJ111">
        <v>0</v>
      </c>
      <c r="CK111">
        <v>944.76312499999995</v>
      </c>
      <c r="CL111">
        <v>4.9990899999999998</v>
      </c>
      <c r="CM111">
        <v>9766.8274999999994</v>
      </c>
      <c r="CN111">
        <v>9557.7687499999993</v>
      </c>
      <c r="CO111">
        <v>44.186999999999998</v>
      </c>
      <c r="CP111">
        <v>45.936999999999998</v>
      </c>
      <c r="CQ111">
        <v>45.015500000000003</v>
      </c>
      <c r="CR111">
        <v>45.054250000000003</v>
      </c>
      <c r="CS111">
        <v>45.561999999999998</v>
      </c>
      <c r="CT111">
        <v>597.47375</v>
      </c>
      <c r="CU111">
        <v>597.52625</v>
      </c>
      <c r="CV111">
        <v>0</v>
      </c>
      <c r="CW111">
        <v>1669841841.8</v>
      </c>
      <c r="CX111">
        <v>0</v>
      </c>
      <c r="CY111">
        <v>1669837671.5999999</v>
      </c>
      <c r="CZ111" t="s">
        <v>356</v>
      </c>
      <c r="DA111">
        <v>1669837671.5999999</v>
      </c>
      <c r="DB111">
        <v>1669837668.5999999</v>
      </c>
      <c r="DC111">
        <v>3</v>
      </c>
      <c r="DD111">
        <v>-1.2E-2</v>
      </c>
      <c r="DE111">
        <v>-1E-3</v>
      </c>
      <c r="DF111">
        <v>-3.61</v>
      </c>
      <c r="DG111">
        <v>0.13400000000000001</v>
      </c>
      <c r="DH111">
        <v>415</v>
      </c>
      <c r="DI111">
        <v>36</v>
      </c>
      <c r="DJ111">
        <v>0.51</v>
      </c>
      <c r="DK111">
        <v>0.24</v>
      </c>
      <c r="DL111">
        <v>-16.98581707317074</v>
      </c>
      <c r="DM111">
        <v>-1.7730522648083329</v>
      </c>
      <c r="DN111">
        <v>0.17945557491213079</v>
      </c>
      <c r="DO111">
        <v>0</v>
      </c>
      <c r="DP111">
        <v>0.66869992682926838</v>
      </c>
      <c r="DQ111">
        <v>0.97810664111498247</v>
      </c>
      <c r="DR111">
        <v>0.1071874355508623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3.29467</v>
      </c>
      <c r="EB111">
        <v>2.6253700000000002</v>
      </c>
      <c r="EC111">
        <v>0.13391900000000001</v>
      </c>
      <c r="ED111">
        <v>0.134884</v>
      </c>
      <c r="EE111">
        <v>0.14444399999999999</v>
      </c>
      <c r="EF111">
        <v>0.14085300000000001</v>
      </c>
      <c r="EG111">
        <v>26149.4</v>
      </c>
      <c r="EH111">
        <v>26579.7</v>
      </c>
      <c r="EI111">
        <v>28098.7</v>
      </c>
      <c r="EJ111">
        <v>29584</v>
      </c>
      <c r="EK111">
        <v>33072.800000000003</v>
      </c>
      <c r="EL111">
        <v>35283.599999999999</v>
      </c>
      <c r="EM111">
        <v>39656</v>
      </c>
      <c r="EN111">
        <v>42284.800000000003</v>
      </c>
      <c r="EO111">
        <v>2.1856</v>
      </c>
      <c r="EP111">
        <v>2.1424300000000001</v>
      </c>
      <c r="EQ111">
        <v>0.14923500000000001</v>
      </c>
      <c r="ER111">
        <v>0</v>
      </c>
      <c r="ES111">
        <v>31.784099999999999</v>
      </c>
      <c r="ET111">
        <v>999.9</v>
      </c>
      <c r="EU111">
        <v>68.400000000000006</v>
      </c>
      <c r="EV111">
        <v>36.9</v>
      </c>
      <c r="EW111">
        <v>42.621499999999997</v>
      </c>
      <c r="EX111">
        <v>57.266300000000001</v>
      </c>
      <c r="EY111">
        <v>-3.0929500000000001</v>
      </c>
      <c r="EZ111">
        <v>2</v>
      </c>
      <c r="FA111">
        <v>0.62349299999999996</v>
      </c>
      <c r="FB111">
        <v>0.81026399999999998</v>
      </c>
      <c r="FC111">
        <v>20.270199999999999</v>
      </c>
      <c r="FD111">
        <v>5.2180400000000002</v>
      </c>
      <c r="FE111">
        <v>12.0099</v>
      </c>
      <c r="FF111">
        <v>4.9856499999999997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1.86432</v>
      </c>
      <c r="FO111">
        <v>1.8603499999999999</v>
      </c>
      <c r="FP111">
        <v>1.8611</v>
      </c>
      <c r="FQ111">
        <v>1.86019</v>
      </c>
      <c r="FR111">
        <v>1.86188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-3.9049999999999998</v>
      </c>
      <c r="GH111">
        <v>0.13439999999999999</v>
      </c>
      <c r="GI111">
        <v>-2.8021434710705861</v>
      </c>
      <c r="GJ111">
        <v>-2.3075681364705448E-3</v>
      </c>
      <c r="GK111">
        <v>1.0095546511955911E-6</v>
      </c>
      <c r="GL111">
        <v>-2.6335145029951209E-10</v>
      </c>
      <c r="GM111">
        <v>0.1343800000000073</v>
      </c>
      <c r="GN111">
        <v>0</v>
      </c>
      <c r="GO111">
        <v>0</v>
      </c>
      <c r="GP111">
        <v>0</v>
      </c>
      <c r="GQ111">
        <v>4</v>
      </c>
      <c r="GR111">
        <v>2088</v>
      </c>
      <c r="GS111">
        <v>5</v>
      </c>
      <c r="GT111">
        <v>35</v>
      </c>
      <c r="GU111">
        <v>69.3</v>
      </c>
      <c r="GV111">
        <v>69.400000000000006</v>
      </c>
      <c r="GW111">
        <v>1.93848</v>
      </c>
      <c r="GX111">
        <v>2.5769000000000002</v>
      </c>
      <c r="GY111">
        <v>2.04834</v>
      </c>
      <c r="GZ111">
        <v>2.6159699999999999</v>
      </c>
      <c r="HA111">
        <v>2.1972700000000001</v>
      </c>
      <c r="HB111">
        <v>2.3046899999999999</v>
      </c>
      <c r="HC111">
        <v>41.4041</v>
      </c>
      <c r="HD111">
        <v>13.8606</v>
      </c>
      <c r="HE111">
        <v>18</v>
      </c>
      <c r="HF111">
        <v>694.25699999999995</v>
      </c>
      <c r="HG111">
        <v>731.80200000000002</v>
      </c>
      <c r="HH111">
        <v>30.998100000000001</v>
      </c>
      <c r="HI111">
        <v>35.102600000000002</v>
      </c>
      <c r="HJ111">
        <v>29.999600000000001</v>
      </c>
      <c r="HK111">
        <v>35.082500000000003</v>
      </c>
      <c r="HL111">
        <v>35.094099999999997</v>
      </c>
      <c r="HM111">
        <v>38.783799999999999</v>
      </c>
      <c r="HN111">
        <v>21.1159</v>
      </c>
      <c r="HO111">
        <v>100</v>
      </c>
      <c r="HP111">
        <v>31</v>
      </c>
      <c r="HQ111">
        <v>645.42999999999995</v>
      </c>
      <c r="HR111">
        <v>35.673099999999998</v>
      </c>
      <c r="HS111">
        <v>99.002499999999998</v>
      </c>
      <c r="HT111">
        <v>98.055700000000002</v>
      </c>
    </row>
    <row r="112" spans="1:228" x14ac:dyDescent="0.2">
      <c r="A112">
        <v>97</v>
      </c>
      <c r="B112">
        <v>1669841836.5</v>
      </c>
      <c r="C112">
        <v>383.5</v>
      </c>
      <c r="D112" t="s">
        <v>552</v>
      </c>
      <c r="E112" t="s">
        <v>553</v>
      </c>
      <c r="F112">
        <v>4</v>
      </c>
      <c r="G112">
        <v>1669841834.5</v>
      </c>
      <c r="H112">
        <f t="shared" si="34"/>
        <v>1.3855052358517661E-3</v>
      </c>
      <c r="I112">
        <f t="shared" si="35"/>
        <v>1.3855052358517661</v>
      </c>
      <c r="J112">
        <f t="shared" si="36"/>
        <v>16.86063822878134</v>
      </c>
      <c r="K112">
        <f t="shared" si="37"/>
        <v>617.49285714285713</v>
      </c>
      <c r="L112">
        <f t="shared" si="38"/>
        <v>252.29155690492138</v>
      </c>
      <c r="M112">
        <f t="shared" si="39"/>
        <v>25.413060852899193</v>
      </c>
      <c r="N112">
        <f t="shared" si="40"/>
        <v>62.199400357721245</v>
      </c>
      <c r="O112">
        <f t="shared" si="41"/>
        <v>7.7273082614200753E-2</v>
      </c>
      <c r="P112">
        <f t="shared" si="42"/>
        <v>3.6765333763442509</v>
      </c>
      <c r="Q112">
        <f t="shared" si="43"/>
        <v>7.6382024020403852E-2</v>
      </c>
      <c r="R112">
        <f t="shared" si="44"/>
        <v>4.7817966823410718E-2</v>
      </c>
      <c r="S112">
        <f t="shared" si="45"/>
        <v>226.11450523641199</v>
      </c>
      <c r="T112">
        <f t="shared" si="46"/>
        <v>34.337982102337193</v>
      </c>
      <c r="U112">
        <f t="shared" si="47"/>
        <v>34.191699999999997</v>
      </c>
      <c r="V112">
        <f t="shared" si="48"/>
        <v>5.4004095321326853</v>
      </c>
      <c r="W112">
        <f t="shared" si="49"/>
        <v>70.138826214785055</v>
      </c>
      <c r="X112">
        <f t="shared" si="50"/>
        <v>3.6554042718621873</v>
      </c>
      <c r="Y112">
        <f t="shared" si="51"/>
        <v>5.2116701535156844</v>
      </c>
      <c r="Z112">
        <f t="shared" si="52"/>
        <v>1.745005260270498</v>
      </c>
      <c r="AA112">
        <f t="shared" si="53"/>
        <v>-61.100780901062883</v>
      </c>
      <c r="AB112">
        <f t="shared" si="54"/>
        <v>-126.2932820560968</v>
      </c>
      <c r="AC112">
        <f t="shared" si="55"/>
        <v>-7.9346894684335751</v>
      </c>
      <c r="AD112">
        <f t="shared" si="56"/>
        <v>30.785752810818749</v>
      </c>
      <c r="AE112">
        <f t="shared" si="57"/>
        <v>39.955746705614118</v>
      </c>
      <c r="AF112">
        <f t="shared" si="58"/>
        <v>1.7728274856767094</v>
      </c>
      <c r="AG112">
        <f t="shared" si="59"/>
        <v>16.86063822878134</v>
      </c>
      <c r="AH112">
        <v>657.32687933800992</v>
      </c>
      <c r="AI112">
        <v>643.31123636363634</v>
      </c>
      <c r="AJ112">
        <v>1.711350971076262</v>
      </c>
      <c r="AK112">
        <v>65.005134469624949</v>
      </c>
      <c r="AL112">
        <f t="shared" si="60"/>
        <v>1.3855052358517661</v>
      </c>
      <c r="AM112">
        <v>35.582708759630087</v>
      </c>
      <c r="AN112">
        <v>36.273001176470579</v>
      </c>
      <c r="AO112">
        <v>-2.5269769773998151E-2</v>
      </c>
      <c r="AP112">
        <v>88.433336690688336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47178.213548216656</v>
      </c>
      <c r="AV112">
        <f t="shared" si="64"/>
        <v>1199.984285714286</v>
      </c>
      <c r="AW112">
        <f t="shared" si="65"/>
        <v>1025.9127135939959</v>
      </c>
      <c r="AX112">
        <f t="shared" si="66"/>
        <v>0.85493845695098036</v>
      </c>
      <c r="AY112">
        <f t="shared" si="67"/>
        <v>0.18843122191539216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1669841834.5</v>
      </c>
      <c r="BF112">
        <v>617.49285714285713</v>
      </c>
      <c r="BG112">
        <v>634.54399999999998</v>
      </c>
      <c r="BH112">
        <v>36.289514285714283</v>
      </c>
      <c r="BI112">
        <v>35.579857142857144</v>
      </c>
      <c r="BJ112">
        <v>621.40214285714285</v>
      </c>
      <c r="BK112">
        <v>36.15512857142857</v>
      </c>
      <c r="BL112">
        <v>650.02228571428566</v>
      </c>
      <c r="BM112">
        <v>100.6291428571429</v>
      </c>
      <c r="BN112">
        <v>9.9796171428571445E-2</v>
      </c>
      <c r="BO112">
        <v>33.55452857142857</v>
      </c>
      <c r="BP112">
        <v>34.191699999999997</v>
      </c>
      <c r="BQ112">
        <v>999.89999999999986</v>
      </c>
      <c r="BR112">
        <v>0</v>
      </c>
      <c r="BS112">
        <v>0</v>
      </c>
      <c r="BT112">
        <v>9033.9285714285706</v>
      </c>
      <c r="BU112">
        <v>0</v>
      </c>
      <c r="BV112">
        <v>162.39500000000001</v>
      </c>
      <c r="BW112">
        <v>-17.051357142857139</v>
      </c>
      <c r="BX112">
        <v>640.74528571428561</v>
      </c>
      <c r="BY112">
        <v>657.95399999999995</v>
      </c>
      <c r="BZ112">
        <v>0.70963942857142848</v>
      </c>
      <c r="CA112">
        <v>634.54399999999998</v>
      </c>
      <c r="CB112">
        <v>35.579857142857144</v>
      </c>
      <c r="CC112">
        <v>3.6517814285714292</v>
      </c>
      <c r="CD112">
        <v>3.580371428571429</v>
      </c>
      <c r="CE112">
        <v>27.34242857142857</v>
      </c>
      <c r="CF112">
        <v>27.005742857142859</v>
      </c>
      <c r="CG112">
        <v>1199.984285714286</v>
      </c>
      <c r="CH112">
        <v>0.49996800000000002</v>
      </c>
      <c r="CI112">
        <v>0.50003242857142849</v>
      </c>
      <c r="CJ112">
        <v>0</v>
      </c>
      <c r="CK112">
        <v>945.78299999999979</v>
      </c>
      <c r="CL112">
        <v>4.9990899999999998</v>
      </c>
      <c r="CM112">
        <v>9776.6228571428546</v>
      </c>
      <c r="CN112">
        <v>9557.6071428571431</v>
      </c>
      <c r="CO112">
        <v>44.186999999999998</v>
      </c>
      <c r="CP112">
        <v>45.936999999999998</v>
      </c>
      <c r="CQ112">
        <v>45.017714285714291</v>
      </c>
      <c r="CR112">
        <v>45</v>
      </c>
      <c r="CS112">
        <v>45.535428571428568</v>
      </c>
      <c r="CT112">
        <v>597.45428571428579</v>
      </c>
      <c r="CU112">
        <v>597.53</v>
      </c>
      <c r="CV112">
        <v>0</v>
      </c>
      <c r="CW112">
        <v>1669841846</v>
      </c>
      <c r="CX112">
        <v>0</v>
      </c>
      <c r="CY112">
        <v>1669837671.5999999</v>
      </c>
      <c r="CZ112" t="s">
        <v>356</v>
      </c>
      <c r="DA112">
        <v>1669837671.5999999</v>
      </c>
      <c r="DB112">
        <v>1669837668.5999999</v>
      </c>
      <c r="DC112">
        <v>3</v>
      </c>
      <c r="DD112">
        <v>-1.2E-2</v>
      </c>
      <c r="DE112">
        <v>-1E-3</v>
      </c>
      <c r="DF112">
        <v>-3.61</v>
      </c>
      <c r="DG112">
        <v>0.13400000000000001</v>
      </c>
      <c r="DH112">
        <v>415</v>
      </c>
      <c r="DI112">
        <v>36</v>
      </c>
      <c r="DJ112">
        <v>0.51</v>
      </c>
      <c r="DK112">
        <v>0.24</v>
      </c>
      <c r="DL112">
        <v>-17.06588</v>
      </c>
      <c r="DM112">
        <v>-1.00820262664161</v>
      </c>
      <c r="DN112">
        <v>0.1189363930847071</v>
      </c>
      <c r="DO112">
        <v>0</v>
      </c>
      <c r="DP112">
        <v>0.69845047500000002</v>
      </c>
      <c r="DQ112">
        <v>0.74661808255159356</v>
      </c>
      <c r="DR112">
        <v>9.6613525307015752E-2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3.2949299999999999</v>
      </c>
      <c r="EB112">
        <v>2.6253600000000001</v>
      </c>
      <c r="EC112">
        <v>0.13492399999999999</v>
      </c>
      <c r="ED112">
        <v>0.13583300000000001</v>
      </c>
      <c r="EE112">
        <v>0.144312</v>
      </c>
      <c r="EF112">
        <v>0.140843</v>
      </c>
      <c r="EG112">
        <v>26119.8</v>
      </c>
      <c r="EH112">
        <v>26551.3</v>
      </c>
      <c r="EI112">
        <v>28099.5</v>
      </c>
      <c r="EJ112">
        <v>29584.9</v>
      </c>
      <c r="EK112">
        <v>33079</v>
      </c>
      <c r="EL112">
        <v>35285.1</v>
      </c>
      <c r="EM112">
        <v>39657.199999999997</v>
      </c>
      <c r="EN112">
        <v>42286</v>
      </c>
      <c r="EO112">
        <v>2.1855199999999999</v>
      </c>
      <c r="EP112">
        <v>2.1426500000000002</v>
      </c>
      <c r="EQ112">
        <v>0.14860899999999999</v>
      </c>
      <c r="ER112">
        <v>0</v>
      </c>
      <c r="ES112">
        <v>31.7776</v>
      </c>
      <c r="ET112">
        <v>999.9</v>
      </c>
      <c r="EU112">
        <v>68.400000000000006</v>
      </c>
      <c r="EV112">
        <v>36.799999999999997</v>
      </c>
      <c r="EW112">
        <v>42.3889</v>
      </c>
      <c r="EX112">
        <v>57.176299999999998</v>
      </c>
      <c r="EY112">
        <v>-2.9767600000000001</v>
      </c>
      <c r="EZ112">
        <v>2</v>
      </c>
      <c r="FA112">
        <v>0.62295</v>
      </c>
      <c r="FB112">
        <v>0.80314799999999997</v>
      </c>
      <c r="FC112">
        <v>20.270299999999999</v>
      </c>
      <c r="FD112">
        <v>5.2180400000000002</v>
      </c>
      <c r="FE112">
        <v>12.0099</v>
      </c>
      <c r="FF112">
        <v>4.9861500000000003</v>
      </c>
      <c r="FG112">
        <v>3.2844799999999998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1.8643099999999999</v>
      </c>
      <c r="FO112">
        <v>1.8603499999999999</v>
      </c>
      <c r="FP112">
        <v>1.8610899999999999</v>
      </c>
      <c r="FQ112">
        <v>1.86019</v>
      </c>
      <c r="FR112">
        <v>1.86188</v>
      </c>
      <c r="FS112">
        <v>1.85842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-3.9140000000000001</v>
      </c>
      <c r="GH112">
        <v>0.13439999999999999</v>
      </c>
      <c r="GI112">
        <v>-2.8021434710705861</v>
      </c>
      <c r="GJ112">
        <v>-2.3075681364705448E-3</v>
      </c>
      <c r="GK112">
        <v>1.0095546511955911E-6</v>
      </c>
      <c r="GL112">
        <v>-2.6335145029951209E-10</v>
      </c>
      <c r="GM112">
        <v>0.1343800000000073</v>
      </c>
      <c r="GN112">
        <v>0</v>
      </c>
      <c r="GO112">
        <v>0</v>
      </c>
      <c r="GP112">
        <v>0</v>
      </c>
      <c r="GQ112">
        <v>4</v>
      </c>
      <c r="GR112">
        <v>2088</v>
      </c>
      <c r="GS112">
        <v>5</v>
      </c>
      <c r="GT112">
        <v>35</v>
      </c>
      <c r="GU112">
        <v>69.400000000000006</v>
      </c>
      <c r="GV112">
        <v>69.5</v>
      </c>
      <c r="GW112">
        <v>1.95435</v>
      </c>
      <c r="GX112">
        <v>2.5732400000000002</v>
      </c>
      <c r="GY112">
        <v>2.04834</v>
      </c>
      <c r="GZ112">
        <v>2.6159699999999999</v>
      </c>
      <c r="HA112">
        <v>2.1972700000000001</v>
      </c>
      <c r="HB112">
        <v>2.32056</v>
      </c>
      <c r="HC112">
        <v>41.378100000000003</v>
      </c>
      <c r="HD112">
        <v>13.8781</v>
      </c>
      <c r="HE112">
        <v>18</v>
      </c>
      <c r="HF112">
        <v>694.14400000000001</v>
      </c>
      <c r="HG112">
        <v>731.96500000000003</v>
      </c>
      <c r="HH112">
        <v>30.998000000000001</v>
      </c>
      <c r="HI112">
        <v>35.096200000000003</v>
      </c>
      <c r="HJ112">
        <v>29.999500000000001</v>
      </c>
      <c r="HK112">
        <v>35.0777</v>
      </c>
      <c r="HL112">
        <v>35.089700000000001</v>
      </c>
      <c r="HM112">
        <v>39.1023</v>
      </c>
      <c r="HN112">
        <v>21.1159</v>
      </c>
      <c r="HO112">
        <v>100</v>
      </c>
      <c r="HP112">
        <v>31</v>
      </c>
      <c r="HQ112">
        <v>652.10900000000004</v>
      </c>
      <c r="HR112">
        <v>35.6845</v>
      </c>
      <c r="HS112">
        <v>99.005399999999995</v>
      </c>
      <c r="HT112">
        <v>98.058599999999998</v>
      </c>
    </row>
    <row r="113" spans="1:228" x14ac:dyDescent="0.2">
      <c r="A113">
        <v>98</v>
      </c>
      <c r="B113">
        <v>1669841840.5</v>
      </c>
      <c r="C113">
        <v>387.5</v>
      </c>
      <c r="D113" t="s">
        <v>554</v>
      </c>
      <c r="E113" t="s">
        <v>555</v>
      </c>
      <c r="F113">
        <v>4</v>
      </c>
      <c r="G113">
        <v>1669841838.1875</v>
      </c>
      <c r="H113">
        <f t="shared" si="34"/>
        <v>1.4800299717703006E-3</v>
      </c>
      <c r="I113">
        <f t="shared" si="35"/>
        <v>1.4800299717703007</v>
      </c>
      <c r="J113">
        <f t="shared" si="36"/>
        <v>17.720581408159148</v>
      </c>
      <c r="K113">
        <f t="shared" si="37"/>
        <v>623.44825000000003</v>
      </c>
      <c r="L113">
        <f t="shared" si="38"/>
        <v>263.20092521005074</v>
      </c>
      <c r="M113">
        <f t="shared" si="39"/>
        <v>26.51231165725828</v>
      </c>
      <c r="N113">
        <f t="shared" si="40"/>
        <v>62.800137548836737</v>
      </c>
      <c r="O113">
        <f t="shared" si="41"/>
        <v>8.2491988276556197E-2</v>
      </c>
      <c r="P113">
        <f t="shared" si="42"/>
        <v>3.6623484435070583</v>
      </c>
      <c r="Q113">
        <f t="shared" si="43"/>
        <v>8.1473478516600265E-2</v>
      </c>
      <c r="R113">
        <f t="shared" si="44"/>
        <v>5.1011385291347466E-2</v>
      </c>
      <c r="S113">
        <f t="shared" si="45"/>
        <v>226.11024973647653</v>
      </c>
      <c r="T113">
        <f t="shared" si="46"/>
        <v>34.31775107262888</v>
      </c>
      <c r="U113">
        <f t="shared" si="47"/>
        <v>34.188374999999994</v>
      </c>
      <c r="V113">
        <f t="shared" si="48"/>
        <v>5.3994093984260756</v>
      </c>
      <c r="W113">
        <f t="shared" si="49"/>
        <v>70.081747773157275</v>
      </c>
      <c r="X113">
        <f t="shared" si="50"/>
        <v>3.6517747889359842</v>
      </c>
      <c r="Y113">
        <f t="shared" si="51"/>
        <v>5.2107358976778935</v>
      </c>
      <c r="Z113">
        <f t="shared" si="52"/>
        <v>1.7476346094900914</v>
      </c>
      <c r="AA113">
        <f t="shared" si="53"/>
        <v>-65.269321755070251</v>
      </c>
      <c r="AB113">
        <f t="shared" si="54"/>
        <v>-125.7820373818671</v>
      </c>
      <c r="AC113">
        <f t="shared" si="55"/>
        <v>-7.9329241577105352</v>
      </c>
      <c r="AD113">
        <f t="shared" si="56"/>
        <v>27.125966441828638</v>
      </c>
      <c r="AE113">
        <f t="shared" si="57"/>
        <v>39.87887978354248</v>
      </c>
      <c r="AF113">
        <f t="shared" si="58"/>
        <v>1.6800279193724772</v>
      </c>
      <c r="AG113">
        <f t="shared" si="59"/>
        <v>17.720581408159148</v>
      </c>
      <c r="AH113">
        <v>663.96074858666589</v>
      </c>
      <c r="AI113">
        <v>649.86871515151495</v>
      </c>
      <c r="AJ113">
        <v>1.636811060650359</v>
      </c>
      <c r="AK113">
        <v>65.005134469624949</v>
      </c>
      <c r="AL113">
        <f t="shared" si="60"/>
        <v>1.4800299717703007</v>
      </c>
      <c r="AM113">
        <v>35.577231074435453</v>
      </c>
      <c r="AN113">
        <v>36.239300294117633</v>
      </c>
      <c r="AO113">
        <v>-1.2960579639884831E-2</v>
      </c>
      <c r="AP113">
        <v>88.433336690688336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46926.015606084395</v>
      </c>
      <c r="AV113">
        <f t="shared" si="64"/>
        <v>1199.9612500000001</v>
      </c>
      <c r="AW113">
        <f t="shared" si="65"/>
        <v>1025.8930635940292</v>
      </c>
      <c r="AX113">
        <f t="shared" si="66"/>
        <v>0.85493849371721731</v>
      </c>
      <c r="AY113">
        <f t="shared" si="67"/>
        <v>0.18843129287422949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1669841838.1875</v>
      </c>
      <c r="BF113">
        <v>623.44825000000003</v>
      </c>
      <c r="BG113">
        <v>640.44787500000007</v>
      </c>
      <c r="BH113">
        <v>36.252987500000003</v>
      </c>
      <c r="BI113">
        <v>35.580449999999999</v>
      </c>
      <c r="BJ113">
        <v>627.36574999999993</v>
      </c>
      <c r="BK113">
        <v>36.118625000000002</v>
      </c>
      <c r="BL113">
        <v>650.02012500000001</v>
      </c>
      <c r="BM113">
        <v>100.63025</v>
      </c>
      <c r="BN113">
        <v>0.10006329999999999</v>
      </c>
      <c r="BO113">
        <v>33.551325000000013</v>
      </c>
      <c r="BP113">
        <v>34.188374999999994</v>
      </c>
      <c r="BQ113">
        <v>999.9</v>
      </c>
      <c r="BR113">
        <v>0</v>
      </c>
      <c r="BS113">
        <v>0</v>
      </c>
      <c r="BT113">
        <v>8984.6862500000007</v>
      </c>
      <c r="BU113">
        <v>0</v>
      </c>
      <c r="BV113">
        <v>165.28937500000001</v>
      </c>
      <c r="BW113">
        <v>-16.999662499999999</v>
      </c>
      <c r="BX113">
        <v>646.90037500000005</v>
      </c>
      <c r="BY113">
        <v>664.07600000000002</v>
      </c>
      <c r="BZ113">
        <v>0.67255399999999999</v>
      </c>
      <c r="CA113">
        <v>640.44787500000007</v>
      </c>
      <c r="CB113">
        <v>35.580449999999999</v>
      </c>
      <c r="CC113">
        <v>3.6481425000000001</v>
      </c>
      <c r="CD113">
        <v>3.5804637499999998</v>
      </c>
      <c r="CE113">
        <v>27.32545</v>
      </c>
      <c r="CF113">
        <v>27.0062125</v>
      </c>
      <c r="CG113">
        <v>1199.9612500000001</v>
      </c>
      <c r="CH113">
        <v>0.49996537499999999</v>
      </c>
      <c r="CI113">
        <v>0.50003500000000001</v>
      </c>
      <c r="CJ113">
        <v>0</v>
      </c>
      <c r="CK113">
        <v>946.84525000000008</v>
      </c>
      <c r="CL113">
        <v>4.9990899999999998</v>
      </c>
      <c r="CM113">
        <v>9783.7162499999995</v>
      </c>
      <c r="CN113">
        <v>9557.4350000000013</v>
      </c>
      <c r="CO113">
        <v>44.186999999999998</v>
      </c>
      <c r="CP113">
        <v>45.921499999999988</v>
      </c>
      <c r="CQ113">
        <v>45</v>
      </c>
      <c r="CR113">
        <v>45</v>
      </c>
      <c r="CS113">
        <v>45.530999999999999</v>
      </c>
      <c r="CT113">
        <v>597.44125000000008</v>
      </c>
      <c r="CU113">
        <v>597.52</v>
      </c>
      <c r="CV113">
        <v>0</v>
      </c>
      <c r="CW113">
        <v>1669841850.2</v>
      </c>
      <c r="CX113">
        <v>0</v>
      </c>
      <c r="CY113">
        <v>1669837671.5999999</v>
      </c>
      <c r="CZ113" t="s">
        <v>356</v>
      </c>
      <c r="DA113">
        <v>1669837671.5999999</v>
      </c>
      <c r="DB113">
        <v>1669837668.5999999</v>
      </c>
      <c r="DC113">
        <v>3</v>
      </c>
      <c r="DD113">
        <v>-1.2E-2</v>
      </c>
      <c r="DE113">
        <v>-1E-3</v>
      </c>
      <c r="DF113">
        <v>-3.61</v>
      </c>
      <c r="DG113">
        <v>0.13400000000000001</v>
      </c>
      <c r="DH113">
        <v>415</v>
      </c>
      <c r="DI113">
        <v>36</v>
      </c>
      <c r="DJ113">
        <v>0.51</v>
      </c>
      <c r="DK113">
        <v>0.24</v>
      </c>
      <c r="DL113">
        <v>-17.080678048780491</v>
      </c>
      <c r="DM113">
        <v>-2.9414634146339678E-2</v>
      </c>
      <c r="DN113">
        <v>9.8532251776234078E-2</v>
      </c>
      <c r="DO113">
        <v>1</v>
      </c>
      <c r="DP113">
        <v>0.72229004878048775</v>
      </c>
      <c r="DQ113">
        <v>4.792189547038328E-2</v>
      </c>
      <c r="DR113">
        <v>6.8246382820952203E-2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2</v>
      </c>
      <c r="DY113">
        <v>2</v>
      </c>
      <c r="DZ113" t="s">
        <v>556</v>
      </c>
      <c r="EA113">
        <v>3.2948900000000001</v>
      </c>
      <c r="EB113">
        <v>2.6251199999999999</v>
      </c>
      <c r="EC113">
        <v>0.135884</v>
      </c>
      <c r="ED113">
        <v>0.13678999999999999</v>
      </c>
      <c r="EE113">
        <v>0.144233</v>
      </c>
      <c r="EF113">
        <v>0.14089499999999999</v>
      </c>
      <c r="EG113">
        <v>26091.1</v>
      </c>
      <c r="EH113">
        <v>26521.8</v>
      </c>
      <c r="EI113">
        <v>28099.9</v>
      </c>
      <c r="EJ113">
        <v>29584.9</v>
      </c>
      <c r="EK113">
        <v>33082.699999999997</v>
      </c>
      <c r="EL113">
        <v>35283.300000000003</v>
      </c>
      <c r="EM113">
        <v>39657.9</v>
      </c>
      <c r="EN113">
        <v>42286.400000000001</v>
      </c>
      <c r="EO113">
        <v>2.1857500000000001</v>
      </c>
      <c r="EP113">
        <v>2.1427499999999999</v>
      </c>
      <c r="EQ113">
        <v>0.14929500000000001</v>
      </c>
      <c r="ER113">
        <v>0</v>
      </c>
      <c r="ES113">
        <v>31.772300000000001</v>
      </c>
      <c r="ET113">
        <v>999.9</v>
      </c>
      <c r="EU113">
        <v>68.400000000000006</v>
      </c>
      <c r="EV113">
        <v>36.799999999999997</v>
      </c>
      <c r="EW113">
        <v>42.389600000000002</v>
      </c>
      <c r="EX113">
        <v>57.0563</v>
      </c>
      <c r="EY113">
        <v>-3.1370200000000001</v>
      </c>
      <c r="EZ113">
        <v>2</v>
      </c>
      <c r="FA113">
        <v>0.62249500000000002</v>
      </c>
      <c r="FB113">
        <v>0.79605899999999996</v>
      </c>
      <c r="FC113">
        <v>20.270499999999998</v>
      </c>
      <c r="FD113">
        <v>5.2192400000000001</v>
      </c>
      <c r="FE113">
        <v>12.0099</v>
      </c>
      <c r="FF113">
        <v>4.9865500000000003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1.8643099999999999</v>
      </c>
      <c r="FO113">
        <v>1.8603499999999999</v>
      </c>
      <c r="FP113">
        <v>1.8610800000000001</v>
      </c>
      <c r="FQ113">
        <v>1.86019</v>
      </c>
      <c r="FR113">
        <v>1.86188</v>
      </c>
      <c r="FS113">
        <v>1.8584000000000001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-3.923</v>
      </c>
      <c r="GH113">
        <v>0.13439999999999999</v>
      </c>
      <c r="GI113">
        <v>-2.8021434710705861</v>
      </c>
      <c r="GJ113">
        <v>-2.3075681364705448E-3</v>
      </c>
      <c r="GK113">
        <v>1.0095546511955911E-6</v>
      </c>
      <c r="GL113">
        <v>-2.6335145029951209E-10</v>
      </c>
      <c r="GM113">
        <v>0.1343800000000073</v>
      </c>
      <c r="GN113">
        <v>0</v>
      </c>
      <c r="GO113">
        <v>0</v>
      </c>
      <c r="GP113">
        <v>0</v>
      </c>
      <c r="GQ113">
        <v>4</v>
      </c>
      <c r="GR113">
        <v>2088</v>
      </c>
      <c r="GS113">
        <v>5</v>
      </c>
      <c r="GT113">
        <v>35</v>
      </c>
      <c r="GU113">
        <v>69.5</v>
      </c>
      <c r="GV113">
        <v>69.5</v>
      </c>
      <c r="GW113">
        <v>1.97021</v>
      </c>
      <c r="GX113">
        <v>2.5647000000000002</v>
      </c>
      <c r="GY113">
        <v>2.04834</v>
      </c>
      <c r="GZ113">
        <v>2.6159699999999999</v>
      </c>
      <c r="HA113">
        <v>2.1972700000000001</v>
      </c>
      <c r="HB113">
        <v>2.34497</v>
      </c>
      <c r="HC113">
        <v>41.378100000000003</v>
      </c>
      <c r="HD113">
        <v>13.886900000000001</v>
      </c>
      <c r="HE113">
        <v>18</v>
      </c>
      <c r="HF113">
        <v>694.27099999999996</v>
      </c>
      <c r="HG113">
        <v>732.00300000000004</v>
      </c>
      <c r="HH113">
        <v>30.998000000000001</v>
      </c>
      <c r="HI113">
        <v>35.0901</v>
      </c>
      <c r="HJ113">
        <v>29.999500000000001</v>
      </c>
      <c r="HK113">
        <v>35.072099999999999</v>
      </c>
      <c r="HL113">
        <v>35.084800000000001</v>
      </c>
      <c r="HM113">
        <v>39.425600000000003</v>
      </c>
      <c r="HN113">
        <v>20.838899999999999</v>
      </c>
      <c r="HO113">
        <v>100</v>
      </c>
      <c r="HP113">
        <v>31</v>
      </c>
      <c r="HQ113">
        <v>658.80200000000002</v>
      </c>
      <c r="HR113">
        <v>35.717799999999997</v>
      </c>
      <c r="HS113">
        <v>99.007000000000005</v>
      </c>
      <c r="HT113">
        <v>98.059100000000001</v>
      </c>
    </row>
    <row r="114" spans="1:228" x14ac:dyDescent="0.2">
      <c r="A114">
        <v>99</v>
      </c>
      <c r="B114">
        <v>1669841844.5</v>
      </c>
      <c r="C114">
        <v>391.5</v>
      </c>
      <c r="D114" t="s">
        <v>557</v>
      </c>
      <c r="E114" t="s">
        <v>558</v>
      </c>
      <c r="F114">
        <v>4</v>
      </c>
      <c r="G114">
        <v>1669841842.5</v>
      </c>
      <c r="H114">
        <f t="shared" si="34"/>
        <v>1.4723309970259165E-3</v>
      </c>
      <c r="I114">
        <f t="shared" si="35"/>
        <v>1.4723309970259164</v>
      </c>
      <c r="J114">
        <f t="shared" si="36"/>
        <v>17.56301390451441</v>
      </c>
      <c r="K114">
        <f t="shared" si="37"/>
        <v>630.35942857142857</v>
      </c>
      <c r="L114">
        <f t="shared" si="38"/>
        <v>269.83090198424145</v>
      </c>
      <c r="M114">
        <f t="shared" si="39"/>
        <v>27.180129851046964</v>
      </c>
      <c r="N114">
        <f t="shared" si="40"/>
        <v>63.496252636044638</v>
      </c>
      <c r="O114">
        <f t="shared" si="41"/>
        <v>8.1743760251606609E-2</v>
      </c>
      <c r="P114">
        <f t="shared" si="42"/>
        <v>3.656732786301093</v>
      </c>
      <c r="Q114">
        <f t="shared" si="43"/>
        <v>8.0742006516072787E-2</v>
      </c>
      <c r="R114">
        <f t="shared" si="44"/>
        <v>5.0552734732231853E-2</v>
      </c>
      <c r="S114">
        <f t="shared" si="45"/>
        <v>226.11751415062301</v>
      </c>
      <c r="T114">
        <f t="shared" si="46"/>
        <v>34.321559192404486</v>
      </c>
      <c r="U114">
        <f t="shared" si="47"/>
        <v>34.203285714285713</v>
      </c>
      <c r="V114">
        <f t="shared" si="48"/>
        <v>5.4038956819848103</v>
      </c>
      <c r="W114">
        <f t="shared" si="49"/>
        <v>70.03638427015359</v>
      </c>
      <c r="X114">
        <f t="shared" si="50"/>
        <v>3.6496247349999678</v>
      </c>
      <c r="Y114">
        <f t="shared" si="51"/>
        <v>5.2110410510659042</v>
      </c>
      <c r="Z114">
        <f t="shared" si="52"/>
        <v>1.7542709469848425</v>
      </c>
      <c r="AA114">
        <f t="shared" si="53"/>
        <v>-64.929796968842922</v>
      </c>
      <c r="AB114">
        <f t="shared" si="54"/>
        <v>-128.32239959508215</v>
      </c>
      <c r="AC114">
        <f t="shared" si="55"/>
        <v>-8.106203091513942</v>
      </c>
      <c r="AD114">
        <f t="shared" si="56"/>
        <v>24.759114495183979</v>
      </c>
      <c r="AE114">
        <f t="shared" si="57"/>
        <v>40.205964160542329</v>
      </c>
      <c r="AF114">
        <f t="shared" si="58"/>
        <v>1.5476301967639197</v>
      </c>
      <c r="AG114">
        <f t="shared" si="59"/>
        <v>17.56301390451441</v>
      </c>
      <c r="AH114">
        <v>670.71303148494917</v>
      </c>
      <c r="AI114">
        <v>656.55903030303034</v>
      </c>
      <c r="AJ114">
        <v>1.669697593932759</v>
      </c>
      <c r="AK114">
        <v>65.005134469624949</v>
      </c>
      <c r="AL114">
        <f t="shared" si="60"/>
        <v>1.4723309970259164</v>
      </c>
      <c r="AM114">
        <v>35.591683349668621</v>
      </c>
      <c r="AN114">
        <v>36.230375294117628</v>
      </c>
      <c r="AO114">
        <v>-9.1810098671104082E-3</v>
      </c>
      <c r="AP114">
        <v>88.433336690688336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46825.856232616279</v>
      </c>
      <c r="AV114">
        <f t="shared" si="64"/>
        <v>1200.011428571428</v>
      </c>
      <c r="AW114">
        <f t="shared" si="65"/>
        <v>1025.9348280573172</v>
      </c>
      <c r="AX114">
        <f t="shared" si="66"/>
        <v>0.85493754778540487</v>
      </c>
      <c r="AY114">
        <f t="shared" si="67"/>
        <v>0.1884294672258314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1669841842.5</v>
      </c>
      <c r="BF114">
        <v>630.35942857142857</v>
      </c>
      <c r="BG114">
        <v>647.46485714285711</v>
      </c>
      <c r="BH114">
        <v>36.231671428571417</v>
      </c>
      <c r="BI114">
        <v>35.61212857142857</v>
      </c>
      <c r="BJ114">
        <v>634.28642857142859</v>
      </c>
      <c r="BK114">
        <v>36.097285714285711</v>
      </c>
      <c r="BL114">
        <v>650.02828571428574</v>
      </c>
      <c r="BM114">
        <v>100.6301428571428</v>
      </c>
      <c r="BN114">
        <v>0.1000909714285714</v>
      </c>
      <c r="BO114">
        <v>33.552371428571433</v>
      </c>
      <c r="BP114">
        <v>34.203285714285713</v>
      </c>
      <c r="BQ114">
        <v>999.89999999999986</v>
      </c>
      <c r="BR114">
        <v>0</v>
      </c>
      <c r="BS114">
        <v>0</v>
      </c>
      <c r="BT114">
        <v>8965.2685714285708</v>
      </c>
      <c r="BU114">
        <v>0</v>
      </c>
      <c r="BV114">
        <v>165.24585714285709</v>
      </c>
      <c r="BW114">
        <v>-17.105514285714289</v>
      </c>
      <c r="BX114">
        <v>654.0569999999999</v>
      </c>
      <c r="BY114">
        <v>671.37399999999991</v>
      </c>
      <c r="BZ114">
        <v>0.61952371428571429</v>
      </c>
      <c r="CA114">
        <v>647.46485714285711</v>
      </c>
      <c r="CB114">
        <v>35.61212857142857</v>
      </c>
      <c r="CC114">
        <v>3.6459985714285712</v>
      </c>
      <c r="CD114">
        <v>3.5836557142857139</v>
      </c>
      <c r="CE114">
        <v>27.31541428571429</v>
      </c>
      <c r="CF114">
        <v>27.021371428571431</v>
      </c>
      <c r="CG114">
        <v>1200.011428571428</v>
      </c>
      <c r="CH114">
        <v>0.49999771428571432</v>
      </c>
      <c r="CI114">
        <v>0.50000257142857141</v>
      </c>
      <c r="CJ114">
        <v>0</v>
      </c>
      <c r="CK114">
        <v>948.04100000000005</v>
      </c>
      <c r="CL114">
        <v>4.9990899999999998</v>
      </c>
      <c r="CM114">
        <v>9787.112857142858</v>
      </c>
      <c r="CN114">
        <v>9557.9257142857132</v>
      </c>
      <c r="CO114">
        <v>44.186999999999998</v>
      </c>
      <c r="CP114">
        <v>45.910428571428568</v>
      </c>
      <c r="CQ114">
        <v>45</v>
      </c>
      <c r="CR114">
        <v>45</v>
      </c>
      <c r="CS114">
        <v>45.5</v>
      </c>
      <c r="CT114">
        <v>597.50571428571425</v>
      </c>
      <c r="CU114">
        <v>597.50857142857149</v>
      </c>
      <c r="CV114">
        <v>0</v>
      </c>
      <c r="CW114">
        <v>1669841853.8</v>
      </c>
      <c r="CX114">
        <v>0</v>
      </c>
      <c r="CY114">
        <v>1669837671.5999999</v>
      </c>
      <c r="CZ114" t="s">
        <v>356</v>
      </c>
      <c r="DA114">
        <v>1669837671.5999999</v>
      </c>
      <c r="DB114">
        <v>1669837668.5999999</v>
      </c>
      <c r="DC114">
        <v>3</v>
      </c>
      <c r="DD114">
        <v>-1.2E-2</v>
      </c>
      <c r="DE114">
        <v>-1E-3</v>
      </c>
      <c r="DF114">
        <v>-3.61</v>
      </c>
      <c r="DG114">
        <v>0.13400000000000001</v>
      </c>
      <c r="DH114">
        <v>415</v>
      </c>
      <c r="DI114">
        <v>36</v>
      </c>
      <c r="DJ114">
        <v>0.51</v>
      </c>
      <c r="DK114">
        <v>0.24</v>
      </c>
      <c r="DL114">
        <v>-17.097110000000001</v>
      </c>
      <c r="DM114">
        <v>0.38306116322703299</v>
      </c>
      <c r="DN114">
        <v>8.9355533684266061E-2</v>
      </c>
      <c r="DO114">
        <v>0</v>
      </c>
      <c r="DP114">
        <v>0.72379104999999999</v>
      </c>
      <c r="DQ114">
        <v>-0.60321122701688867</v>
      </c>
      <c r="DR114">
        <v>6.5317793901795998E-2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3.2947299999999999</v>
      </c>
      <c r="EB114">
        <v>2.6251799999999998</v>
      </c>
      <c r="EC114">
        <v>0.136854</v>
      </c>
      <c r="ED114">
        <v>0.137767</v>
      </c>
      <c r="EE114">
        <v>0.14421300000000001</v>
      </c>
      <c r="EF114">
        <v>0.14095299999999999</v>
      </c>
      <c r="EG114">
        <v>26062.1</v>
      </c>
      <c r="EH114">
        <v>26492.2</v>
      </c>
      <c r="EI114">
        <v>28100.3</v>
      </c>
      <c r="EJ114">
        <v>29585.3</v>
      </c>
      <c r="EK114">
        <v>33083.800000000003</v>
      </c>
      <c r="EL114">
        <v>35281.300000000003</v>
      </c>
      <c r="EM114">
        <v>39658.199999999997</v>
      </c>
      <c r="EN114">
        <v>42286.8</v>
      </c>
      <c r="EO114">
        <v>2.1858200000000001</v>
      </c>
      <c r="EP114">
        <v>2.1428199999999999</v>
      </c>
      <c r="EQ114">
        <v>0.151306</v>
      </c>
      <c r="ER114">
        <v>0</v>
      </c>
      <c r="ES114">
        <v>31.767499999999998</v>
      </c>
      <c r="ET114">
        <v>999.9</v>
      </c>
      <c r="EU114">
        <v>68.400000000000006</v>
      </c>
      <c r="EV114">
        <v>36.799999999999997</v>
      </c>
      <c r="EW114">
        <v>42.385199999999998</v>
      </c>
      <c r="EX114">
        <v>56.906300000000002</v>
      </c>
      <c r="EY114">
        <v>-2.9647399999999999</v>
      </c>
      <c r="EZ114">
        <v>2</v>
      </c>
      <c r="FA114">
        <v>0.62198399999999998</v>
      </c>
      <c r="FB114">
        <v>0.79053899999999999</v>
      </c>
      <c r="FC114">
        <v>20.270700000000001</v>
      </c>
      <c r="FD114">
        <v>5.2184900000000001</v>
      </c>
      <c r="FE114">
        <v>12.0099</v>
      </c>
      <c r="FF114">
        <v>4.9862500000000001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1.8642700000000001</v>
      </c>
      <c r="FO114">
        <v>1.8603499999999999</v>
      </c>
      <c r="FP114">
        <v>1.8610899999999999</v>
      </c>
      <c r="FQ114">
        <v>1.86019</v>
      </c>
      <c r="FR114">
        <v>1.86188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-3.931</v>
      </c>
      <c r="GH114">
        <v>0.13439999999999999</v>
      </c>
      <c r="GI114">
        <v>-2.8021434710705861</v>
      </c>
      <c r="GJ114">
        <v>-2.3075681364705448E-3</v>
      </c>
      <c r="GK114">
        <v>1.0095546511955911E-6</v>
      </c>
      <c r="GL114">
        <v>-2.6335145029951209E-10</v>
      </c>
      <c r="GM114">
        <v>0.1343800000000073</v>
      </c>
      <c r="GN114">
        <v>0</v>
      </c>
      <c r="GO114">
        <v>0</v>
      </c>
      <c r="GP114">
        <v>0</v>
      </c>
      <c r="GQ114">
        <v>4</v>
      </c>
      <c r="GR114">
        <v>2088</v>
      </c>
      <c r="GS114">
        <v>5</v>
      </c>
      <c r="GT114">
        <v>35</v>
      </c>
      <c r="GU114">
        <v>69.5</v>
      </c>
      <c r="GV114">
        <v>69.599999999999994</v>
      </c>
      <c r="GW114">
        <v>1.9860800000000001</v>
      </c>
      <c r="GX114">
        <v>2.5622600000000002</v>
      </c>
      <c r="GY114">
        <v>2.04834</v>
      </c>
      <c r="GZ114">
        <v>2.6159699999999999</v>
      </c>
      <c r="HA114">
        <v>2.1972700000000001</v>
      </c>
      <c r="HB114">
        <v>2.35229</v>
      </c>
      <c r="HC114">
        <v>41.378100000000003</v>
      </c>
      <c r="HD114">
        <v>13.886900000000001</v>
      </c>
      <c r="HE114">
        <v>18</v>
      </c>
      <c r="HF114">
        <v>694.28300000000002</v>
      </c>
      <c r="HG114">
        <v>732.01900000000001</v>
      </c>
      <c r="HH114">
        <v>30.9983</v>
      </c>
      <c r="HI114">
        <v>35.084800000000001</v>
      </c>
      <c r="HJ114">
        <v>29.999500000000001</v>
      </c>
      <c r="HK114">
        <v>35.067300000000003</v>
      </c>
      <c r="HL114">
        <v>35.080199999999998</v>
      </c>
      <c r="HM114">
        <v>39.752299999999998</v>
      </c>
      <c r="HN114">
        <v>20.838899999999999</v>
      </c>
      <c r="HO114">
        <v>100</v>
      </c>
      <c r="HP114">
        <v>31</v>
      </c>
      <c r="HQ114">
        <v>665.48900000000003</v>
      </c>
      <c r="HR114">
        <v>35.7346</v>
      </c>
      <c r="HS114">
        <v>99.007999999999996</v>
      </c>
      <c r="HT114">
        <v>98.060299999999998</v>
      </c>
    </row>
    <row r="115" spans="1:228" x14ac:dyDescent="0.2">
      <c r="A115">
        <v>100</v>
      </c>
      <c r="B115">
        <v>1669841848.5</v>
      </c>
      <c r="C115">
        <v>395.5</v>
      </c>
      <c r="D115" t="s">
        <v>559</v>
      </c>
      <c r="E115" t="s">
        <v>560</v>
      </c>
      <c r="F115">
        <v>4</v>
      </c>
      <c r="G115">
        <v>1669841846.1875</v>
      </c>
      <c r="H115">
        <f t="shared" si="34"/>
        <v>1.4960020232360188E-3</v>
      </c>
      <c r="I115">
        <f t="shared" si="35"/>
        <v>1.4960020232360187</v>
      </c>
      <c r="J115">
        <f t="shared" si="36"/>
        <v>17.942121961437309</v>
      </c>
      <c r="K115">
        <f t="shared" si="37"/>
        <v>636.298</v>
      </c>
      <c r="L115">
        <f t="shared" si="38"/>
        <v>272.89998579135295</v>
      </c>
      <c r="M115">
        <f t="shared" si="39"/>
        <v>27.48968268825741</v>
      </c>
      <c r="N115">
        <f t="shared" si="40"/>
        <v>64.095386683332876</v>
      </c>
      <c r="O115">
        <f t="shared" si="41"/>
        <v>8.2871930861819029E-2</v>
      </c>
      <c r="P115">
        <f t="shared" si="42"/>
        <v>3.6678067097719818</v>
      </c>
      <c r="Q115">
        <f t="shared" si="43"/>
        <v>8.184558957939686E-2</v>
      </c>
      <c r="R115">
        <f t="shared" si="44"/>
        <v>5.1244647043883547E-2</v>
      </c>
      <c r="S115">
        <f t="shared" si="45"/>
        <v>226.12386812201683</v>
      </c>
      <c r="T115">
        <f t="shared" si="46"/>
        <v>34.3124664003956</v>
      </c>
      <c r="U115">
        <f t="shared" si="47"/>
        <v>34.214637500000002</v>
      </c>
      <c r="V115">
        <f t="shared" si="48"/>
        <v>5.4073133402940616</v>
      </c>
      <c r="W115">
        <f t="shared" si="49"/>
        <v>70.029631721099335</v>
      </c>
      <c r="X115">
        <f t="shared" si="50"/>
        <v>3.6488702680689107</v>
      </c>
      <c r="Y115">
        <f t="shared" si="51"/>
        <v>5.2104661675231068</v>
      </c>
      <c r="Z115">
        <f t="shared" si="52"/>
        <v>1.7584430722251509</v>
      </c>
      <c r="AA115">
        <f t="shared" si="53"/>
        <v>-65.973689224708423</v>
      </c>
      <c r="AB115">
        <f t="shared" si="54"/>
        <v>-131.34552306781111</v>
      </c>
      <c r="AC115">
        <f t="shared" si="55"/>
        <v>-8.272504273257173</v>
      </c>
      <c r="AD115">
        <f t="shared" si="56"/>
        <v>20.532151556240109</v>
      </c>
      <c r="AE115">
        <f t="shared" si="57"/>
        <v>40.64119105882331</v>
      </c>
      <c r="AF115">
        <f t="shared" si="58"/>
        <v>1.5152149365731034</v>
      </c>
      <c r="AG115">
        <f t="shared" si="59"/>
        <v>17.942121961437309</v>
      </c>
      <c r="AH115">
        <v>677.60505531234128</v>
      </c>
      <c r="AI115">
        <v>663.25388484848474</v>
      </c>
      <c r="AJ115">
        <v>1.6779884691596429</v>
      </c>
      <c r="AK115">
        <v>65.005134469624949</v>
      </c>
      <c r="AL115">
        <f t="shared" si="60"/>
        <v>1.4960020232360187</v>
      </c>
      <c r="AM115">
        <v>35.616227410374023</v>
      </c>
      <c r="AN115">
        <v>36.219024411764707</v>
      </c>
      <c r="AO115">
        <v>-7.2139933927019739E-4</v>
      </c>
      <c r="AP115">
        <v>88.433336690688336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47023.388020713894</v>
      </c>
      <c r="AV115">
        <f t="shared" si="64"/>
        <v>1200.04</v>
      </c>
      <c r="AW115">
        <f t="shared" si="65"/>
        <v>1025.9597575761745</v>
      </c>
      <c r="AX115">
        <f t="shared" si="66"/>
        <v>0.85493796671458822</v>
      </c>
      <c r="AY115">
        <f t="shared" si="67"/>
        <v>0.18843027575915539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1669841846.1875</v>
      </c>
      <c r="BF115">
        <v>636.298</v>
      </c>
      <c r="BG115">
        <v>653.58062500000005</v>
      </c>
      <c r="BH115">
        <v>36.223650000000013</v>
      </c>
      <c r="BI115">
        <v>35.617037500000002</v>
      </c>
      <c r="BJ115">
        <v>640.23287500000004</v>
      </c>
      <c r="BK115">
        <v>36.089262499999997</v>
      </c>
      <c r="BL115">
        <v>649.984375</v>
      </c>
      <c r="BM115">
        <v>100.63187499999999</v>
      </c>
      <c r="BN115">
        <v>9.9836687500000007E-2</v>
      </c>
      <c r="BO115">
        <v>33.550400000000003</v>
      </c>
      <c r="BP115">
        <v>34.214637500000002</v>
      </c>
      <c r="BQ115">
        <v>999.9</v>
      </c>
      <c r="BR115">
        <v>0</v>
      </c>
      <c r="BS115">
        <v>0</v>
      </c>
      <c r="BT115">
        <v>9003.4387499999993</v>
      </c>
      <c r="BU115">
        <v>0</v>
      </c>
      <c r="BV115">
        <v>156.50925000000001</v>
      </c>
      <c r="BW115">
        <v>-17.282599999999999</v>
      </c>
      <c r="BX115">
        <v>660.21349999999995</v>
      </c>
      <c r="BY115">
        <v>677.71887500000003</v>
      </c>
      <c r="BZ115">
        <v>0.60659162500000008</v>
      </c>
      <c r="CA115">
        <v>653.58062500000005</v>
      </c>
      <c r="CB115">
        <v>35.617037500000002</v>
      </c>
      <c r="CC115">
        <v>3.64524625</v>
      </c>
      <c r="CD115">
        <v>3.5842025</v>
      </c>
      <c r="CE115">
        <v>27.311887500000001</v>
      </c>
      <c r="CF115">
        <v>27.0239875</v>
      </c>
      <c r="CG115">
        <v>1200.04</v>
      </c>
      <c r="CH115">
        <v>0.49998437499999998</v>
      </c>
      <c r="CI115">
        <v>0.500015875</v>
      </c>
      <c r="CJ115">
        <v>0</v>
      </c>
      <c r="CK115">
        <v>948.99700000000007</v>
      </c>
      <c r="CL115">
        <v>4.9990899999999998</v>
      </c>
      <c r="CM115">
        <v>9791.0125000000007</v>
      </c>
      <c r="CN115">
        <v>9558.130000000001</v>
      </c>
      <c r="CO115">
        <v>44.163749999999993</v>
      </c>
      <c r="CP115">
        <v>45.875</v>
      </c>
      <c r="CQ115">
        <v>45</v>
      </c>
      <c r="CR115">
        <v>45</v>
      </c>
      <c r="CS115">
        <v>45.5</v>
      </c>
      <c r="CT115">
        <v>597.50374999999997</v>
      </c>
      <c r="CU115">
        <v>597.54</v>
      </c>
      <c r="CV115">
        <v>0</v>
      </c>
      <c r="CW115">
        <v>1669841858</v>
      </c>
      <c r="CX115">
        <v>0</v>
      </c>
      <c r="CY115">
        <v>1669837671.5999999</v>
      </c>
      <c r="CZ115" t="s">
        <v>356</v>
      </c>
      <c r="DA115">
        <v>1669837671.5999999</v>
      </c>
      <c r="DB115">
        <v>1669837668.5999999</v>
      </c>
      <c r="DC115">
        <v>3</v>
      </c>
      <c r="DD115">
        <v>-1.2E-2</v>
      </c>
      <c r="DE115">
        <v>-1E-3</v>
      </c>
      <c r="DF115">
        <v>-3.61</v>
      </c>
      <c r="DG115">
        <v>0.13400000000000001</v>
      </c>
      <c r="DH115">
        <v>415</v>
      </c>
      <c r="DI115">
        <v>36</v>
      </c>
      <c r="DJ115">
        <v>0.51</v>
      </c>
      <c r="DK115">
        <v>0.24</v>
      </c>
      <c r="DL115">
        <v>-17.13252682926829</v>
      </c>
      <c r="DM115">
        <v>-0.10855818815331481</v>
      </c>
      <c r="DN115">
        <v>0.1116200371565273</v>
      </c>
      <c r="DO115">
        <v>0</v>
      </c>
      <c r="DP115">
        <v>0.68776312195121947</v>
      </c>
      <c r="DQ115">
        <v>-0.69644310104529406</v>
      </c>
      <c r="DR115">
        <v>7.0242739236685031E-2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3.29495</v>
      </c>
      <c r="EB115">
        <v>2.6250800000000001</v>
      </c>
      <c r="EC115">
        <v>0.137824</v>
      </c>
      <c r="ED115">
        <v>0.138741</v>
      </c>
      <c r="EE115">
        <v>0.14419100000000001</v>
      </c>
      <c r="EF115">
        <v>0.140986</v>
      </c>
      <c r="EG115">
        <v>26033.1</v>
      </c>
      <c r="EH115">
        <v>26462.400000000001</v>
      </c>
      <c r="EI115">
        <v>28100.6</v>
      </c>
      <c r="EJ115">
        <v>29585.5</v>
      </c>
      <c r="EK115">
        <v>33085.199999999997</v>
      </c>
      <c r="EL115">
        <v>35280.199999999997</v>
      </c>
      <c r="EM115">
        <v>39658.699999999997</v>
      </c>
      <c r="EN115">
        <v>42287</v>
      </c>
      <c r="EO115">
        <v>2.1859299999999999</v>
      </c>
      <c r="EP115">
        <v>2.1429</v>
      </c>
      <c r="EQ115">
        <v>0.15091199999999999</v>
      </c>
      <c r="ER115">
        <v>0</v>
      </c>
      <c r="ES115">
        <v>31.763999999999999</v>
      </c>
      <c r="ET115">
        <v>999.9</v>
      </c>
      <c r="EU115">
        <v>68.400000000000006</v>
      </c>
      <c r="EV115">
        <v>36.799999999999997</v>
      </c>
      <c r="EW115">
        <v>42.390099999999997</v>
      </c>
      <c r="EX115">
        <v>57.476300000000002</v>
      </c>
      <c r="EY115">
        <v>-3.1890999999999998</v>
      </c>
      <c r="EZ115">
        <v>2</v>
      </c>
      <c r="FA115">
        <v>0.62151199999999995</v>
      </c>
      <c r="FB115">
        <v>0.78983400000000004</v>
      </c>
      <c r="FC115">
        <v>20.270399999999999</v>
      </c>
      <c r="FD115">
        <v>5.2183400000000004</v>
      </c>
      <c r="FE115">
        <v>12.0098</v>
      </c>
      <c r="FF115">
        <v>4.9863999999999997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1.86219</v>
      </c>
      <c r="FN115">
        <v>1.86426</v>
      </c>
      <c r="FO115">
        <v>1.8603499999999999</v>
      </c>
      <c r="FP115">
        <v>1.8611</v>
      </c>
      <c r="FQ115">
        <v>1.86019</v>
      </c>
      <c r="FR115">
        <v>1.86188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-3.94</v>
      </c>
      <c r="GH115">
        <v>0.13439999999999999</v>
      </c>
      <c r="GI115">
        <v>-2.8021434710705861</v>
      </c>
      <c r="GJ115">
        <v>-2.3075681364705448E-3</v>
      </c>
      <c r="GK115">
        <v>1.0095546511955911E-6</v>
      </c>
      <c r="GL115">
        <v>-2.6335145029951209E-10</v>
      </c>
      <c r="GM115">
        <v>0.1343800000000073</v>
      </c>
      <c r="GN115">
        <v>0</v>
      </c>
      <c r="GO115">
        <v>0</v>
      </c>
      <c r="GP115">
        <v>0</v>
      </c>
      <c r="GQ115">
        <v>4</v>
      </c>
      <c r="GR115">
        <v>2088</v>
      </c>
      <c r="GS115">
        <v>5</v>
      </c>
      <c r="GT115">
        <v>35</v>
      </c>
      <c r="GU115">
        <v>69.599999999999994</v>
      </c>
      <c r="GV115">
        <v>69.7</v>
      </c>
      <c r="GW115">
        <v>2.0031699999999999</v>
      </c>
      <c r="GX115">
        <v>2.5647000000000002</v>
      </c>
      <c r="GY115">
        <v>2.04834</v>
      </c>
      <c r="GZ115">
        <v>2.6159699999999999</v>
      </c>
      <c r="HA115">
        <v>2.1972700000000001</v>
      </c>
      <c r="HB115">
        <v>2.36572</v>
      </c>
      <c r="HC115">
        <v>41.378100000000003</v>
      </c>
      <c r="HD115">
        <v>13.886900000000001</v>
      </c>
      <c r="HE115">
        <v>18</v>
      </c>
      <c r="HF115">
        <v>694.31500000000005</v>
      </c>
      <c r="HG115">
        <v>732.03499999999997</v>
      </c>
      <c r="HH115">
        <v>30.999199999999998</v>
      </c>
      <c r="HI115">
        <v>35.079000000000001</v>
      </c>
      <c r="HJ115">
        <v>29.999500000000001</v>
      </c>
      <c r="HK115">
        <v>35.062600000000003</v>
      </c>
      <c r="HL115">
        <v>35.075400000000002</v>
      </c>
      <c r="HM115">
        <v>40.081499999999998</v>
      </c>
      <c r="HN115">
        <v>20.556699999999999</v>
      </c>
      <c r="HO115">
        <v>100</v>
      </c>
      <c r="HP115">
        <v>31</v>
      </c>
      <c r="HQ115">
        <v>672.16800000000001</v>
      </c>
      <c r="HR115">
        <v>35.757800000000003</v>
      </c>
      <c r="HS115">
        <v>99.009100000000004</v>
      </c>
      <c r="HT115">
        <v>98.0608</v>
      </c>
    </row>
    <row r="116" spans="1:228" x14ac:dyDescent="0.2">
      <c r="A116">
        <v>101</v>
      </c>
      <c r="B116">
        <v>1669841852.5</v>
      </c>
      <c r="C116">
        <v>399.5</v>
      </c>
      <c r="D116" t="s">
        <v>561</v>
      </c>
      <c r="E116" t="s">
        <v>562</v>
      </c>
      <c r="F116">
        <v>4</v>
      </c>
      <c r="G116">
        <v>1669841850.5</v>
      </c>
      <c r="H116">
        <f t="shared" si="34"/>
        <v>1.493907674487665E-3</v>
      </c>
      <c r="I116">
        <f t="shared" si="35"/>
        <v>1.4939076744876649</v>
      </c>
      <c r="J116">
        <f t="shared" si="36"/>
        <v>18.072522507673249</v>
      </c>
      <c r="K116">
        <f t="shared" si="37"/>
        <v>643.28657142857139</v>
      </c>
      <c r="L116">
        <f t="shared" si="38"/>
        <v>277.79726228966183</v>
      </c>
      <c r="M116">
        <f t="shared" si="39"/>
        <v>27.983001673076124</v>
      </c>
      <c r="N116">
        <f t="shared" si="40"/>
        <v>64.799375833240617</v>
      </c>
      <c r="O116">
        <f t="shared" si="41"/>
        <v>8.3013335606305652E-2</v>
      </c>
      <c r="P116">
        <f t="shared" si="42"/>
        <v>3.6593832249838334</v>
      </c>
      <c r="Q116">
        <f t="shared" si="43"/>
        <v>8.1981173560433662E-2</v>
      </c>
      <c r="R116">
        <f t="shared" si="44"/>
        <v>5.1329899788018496E-2</v>
      </c>
      <c r="S116">
        <f t="shared" si="45"/>
        <v>226.11438133471995</v>
      </c>
      <c r="T116">
        <f t="shared" si="46"/>
        <v>34.309299974275717</v>
      </c>
      <c r="U116">
        <f t="shared" si="47"/>
        <v>34.196257142857142</v>
      </c>
      <c r="V116">
        <f t="shared" si="48"/>
        <v>5.4017805463446731</v>
      </c>
      <c r="W116">
        <f t="shared" si="49"/>
        <v>70.04584953519732</v>
      </c>
      <c r="X116">
        <f t="shared" si="50"/>
        <v>3.6486504131669664</v>
      </c>
      <c r="Y116">
        <f t="shared" si="51"/>
        <v>5.2089459081134519</v>
      </c>
      <c r="Z116">
        <f t="shared" si="52"/>
        <v>1.7531301331777067</v>
      </c>
      <c r="AA116">
        <f t="shared" si="53"/>
        <v>-65.881328444906032</v>
      </c>
      <c r="AB116">
        <f t="shared" si="54"/>
        <v>-128.44641090691752</v>
      </c>
      <c r="AC116">
        <f t="shared" si="55"/>
        <v>-8.1075967548470373</v>
      </c>
      <c r="AD116">
        <f t="shared" si="56"/>
        <v>23.679045228049375</v>
      </c>
      <c r="AE116">
        <f t="shared" si="57"/>
        <v>41.034511423455072</v>
      </c>
      <c r="AF116">
        <f t="shared" si="58"/>
        <v>1.3869368024878284</v>
      </c>
      <c r="AG116">
        <f t="shared" si="59"/>
        <v>18.072522507673249</v>
      </c>
      <c r="AH116">
        <v>684.47542325555639</v>
      </c>
      <c r="AI116">
        <v>670.00504242424199</v>
      </c>
      <c r="AJ116">
        <v>1.693648642446719</v>
      </c>
      <c r="AK116">
        <v>65.005134469624949</v>
      </c>
      <c r="AL116">
        <f t="shared" si="60"/>
        <v>1.4939076744876649</v>
      </c>
      <c r="AM116">
        <v>35.622830720535603</v>
      </c>
      <c r="AN116">
        <v>36.225472647058822</v>
      </c>
      <c r="AO116">
        <v>-8.4379188979057465E-4</v>
      </c>
      <c r="AP116">
        <v>88.433336690688336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46874.160143740446</v>
      </c>
      <c r="AV116">
        <f t="shared" si="64"/>
        <v>1199.984285714286</v>
      </c>
      <c r="AW116">
        <f t="shared" si="65"/>
        <v>1025.9126493962281</v>
      </c>
      <c r="AX116">
        <f t="shared" si="66"/>
        <v>0.85493840345213989</v>
      </c>
      <c r="AY116">
        <f t="shared" si="67"/>
        <v>0.18843111866263001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1669841850.5</v>
      </c>
      <c r="BF116">
        <v>643.28657142857139</v>
      </c>
      <c r="BG116">
        <v>660.70357142857142</v>
      </c>
      <c r="BH116">
        <v>36.221457142857147</v>
      </c>
      <c r="BI116">
        <v>35.666171428571431</v>
      </c>
      <c r="BJ116">
        <v>647.23071428571427</v>
      </c>
      <c r="BK116">
        <v>36.087085714285713</v>
      </c>
      <c r="BL116">
        <v>649.95185714285719</v>
      </c>
      <c r="BM116">
        <v>100.6318571428571</v>
      </c>
      <c r="BN116">
        <v>9.9883128571428559E-2</v>
      </c>
      <c r="BO116">
        <v>33.545185714285722</v>
      </c>
      <c r="BP116">
        <v>34.196257142857142</v>
      </c>
      <c r="BQ116">
        <v>999.89999999999986</v>
      </c>
      <c r="BR116">
        <v>0</v>
      </c>
      <c r="BS116">
        <v>0</v>
      </c>
      <c r="BT116">
        <v>8974.2828571428581</v>
      </c>
      <c r="BU116">
        <v>0</v>
      </c>
      <c r="BV116">
        <v>153.86085714285721</v>
      </c>
      <c r="BW116">
        <v>-17.416885714285719</v>
      </c>
      <c r="BX116">
        <v>667.46314285714288</v>
      </c>
      <c r="BY116">
        <v>685.13985714285707</v>
      </c>
      <c r="BZ116">
        <v>0.55528757142857155</v>
      </c>
      <c r="CA116">
        <v>660.70357142857142</v>
      </c>
      <c r="CB116">
        <v>35.666171428571431</v>
      </c>
      <c r="CC116">
        <v>3.645041428571429</v>
      </c>
      <c r="CD116">
        <v>3.5891642857142858</v>
      </c>
      <c r="CE116">
        <v>27.31091428571429</v>
      </c>
      <c r="CF116">
        <v>27.047542857142862</v>
      </c>
      <c r="CG116">
        <v>1199.984285714286</v>
      </c>
      <c r="CH116">
        <v>0.4999682857142857</v>
      </c>
      <c r="CI116">
        <v>0.50003228571428571</v>
      </c>
      <c r="CJ116">
        <v>0</v>
      </c>
      <c r="CK116">
        <v>949.93028571428567</v>
      </c>
      <c r="CL116">
        <v>4.9990899999999998</v>
      </c>
      <c r="CM116">
        <v>9812.7757142857154</v>
      </c>
      <c r="CN116">
        <v>9557.6271428571399</v>
      </c>
      <c r="CO116">
        <v>44.151571428571437</v>
      </c>
      <c r="CP116">
        <v>45.875</v>
      </c>
      <c r="CQ116">
        <v>45</v>
      </c>
      <c r="CR116">
        <v>44.973000000000013</v>
      </c>
      <c r="CS116">
        <v>45.5</v>
      </c>
      <c r="CT116">
        <v>597.45714285714291</v>
      </c>
      <c r="CU116">
        <v>597.52857142857158</v>
      </c>
      <c r="CV116">
        <v>0</v>
      </c>
      <c r="CW116">
        <v>1669841862.8</v>
      </c>
      <c r="CX116">
        <v>0</v>
      </c>
      <c r="CY116">
        <v>1669837671.5999999</v>
      </c>
      <c r="CZ116" t="s">
        <v>356</v>
      </c>
      <c r="DA116">
        <v>1669837671.5999999</v>
      </c>
      <c r="DB116">
        <v>1669837668.5999999</v>
      </c>
      <c r="DC116">
        <v>3</v>
      </c>
      <c r="DD116">
        <v>-1.2E-2</v>
      </c>
      <c r="DE116">
        <v>-1E-3</v>
      </c>
      <c r="DF116">
        <v>-3.61</v>
      </c>
      <c r="DG116">
        <v>0.13400000000000001</v>
      </c>
      <c r="DH116">
        <v>415</v>
      </c>
      <c r="DI116">
        <v>36</v>
      </c>
      <c r="DJ116">
        <v>0.51</v>
      </c>
      <c r="DK116">
        <v>0.24</v>
      </c>
      <c r="DL116">
        <v>-17.161541463414629</v>
      </c>
      <c r="DM116">
        <v>-0.81665853658536991</v>
      </c>
      <c r="DN116">
        <v>0.14273420116855079</v>
      </c>
      <c r="DO116">
        <v>0</v>
      </c>
      <c r="DP116">
        <v>0.65361685365853661</v>
      </c>
      <c r="DQ116">
        <v>-0.57738445296167107</v>
      </c>
      <c r="DR116">
        <v>5.7854367072369198E-2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3.2946300000000002</v>
      </c>
      <c r="EB116">
        <v>2.6248100000000001</v>
      </c>
      <c r="EC116">
        <v>0.138791</v>
      </c>
      <c r="ED116">
        <v>0.13970399999999999</v>
      </c>
      <c r="EE116">
        <v>0.14422299999999999</v>
      </c>
      <c r="EF116">
        <v>0.14116799999999999</v>
      </c>
      <c r="EG116">
        <v>26003.7</v>
      </c>
      <c r="EH116">
        <v>26433</v>
      </c>
      <c r="EI116">
        <v>28100.5</v>
      </c>
      <c r="EJ116">
        <v>29585.7</v>
      </c>
      <c r="EK116">
        <v>33084.1</v>
      </c>
      <c r="EL116">
        <v>35273.1</v>
      </c>
      <c r="EM116">
        <v>39658.800000000003</v>
      </c>
      <c r="EN116">
        <v>42287.199999999997</v>
      </c>
      <c r="EO116">
        <v>2.1858200000000001</v>
      </c>
      <c r="EP116">
        <v>2.1432000000000002</v>
      </c>
      <c r="EQ116">
        <v>0.15005099999999999</v>
      </c>
      <c r="ER116">
        <v>0</v>
      </c>
      <c r="ES116">
        <v>31.759699999999999</v>
      </c>
      <c r="ET116">
        <v>999.9</v>
      </c>
      <c r="EU116">
        <v>68.400000000000006</v>
      </c>
      <c r="EV116">
        <v>36.799999999999997</v>
      </c>
      <c r="EW116">
        <v>42.389000000000003</v>
      </c>
      <c r="EX116">
        <v>57.2363</v>
      </c>
      <c r="EY116">
        <v>-2.9527199999999998</v>
      </c>
      <c r="EZ116">
        <v>2</v>
      </c>
      <c r="FA116">
        <v>0.62099899999999997</v>
      </c>
      <c r="FB116">
        <v>0.78764699999999999</v>
      </c>
      <c r="FC116">
        <v>20.2699</v>
      </c>
      <c r="FD116">
        <v>5.2171399999999997</v>
      </c>
      <c r="FE116">
        <v>12.0098</v>
      </c>
      <c r="FF116">
        <v>4.9848999999999997</v>
      </c>
      <c r="FG116">
        <v>3.2841800000000001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1.86429</v>
      </c>
      <c r="FO116">
        <v>1.8603499999999999</v>
      </c>
      <c r="FP116">
        <v>1.8610899999999999</v>
      </c>
      <c r="FQ116">
        <v>1.86019</v>
      </c>
      <c r="FR116">
        <v>1.86188</v>
      </c>
      <c r="FS116">
        <v>1.8584400000000001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-3.948</v>
      </c>
      <c r="GH116">
        <v>0.13439999999999999</v>
      </c>
      <c r="GI116">
        <v>-2.8021434710705861</v>
      </c>
      <c r="GJ116">
        <v>-2.3075681364705448E-3</v>
      </c>
      <c r="GK116">
        <v>1.0095546511955911E-6</v>
      </c>
      <c r="GL116">
        <v>-2.6335145029951209E-10</v>
      </c>
      <c r="GM116">
        <v>0.1343800000000073</v>
      </c>
      <c r="GN116">
        <v>0</v>
      </c>
      <c r="GO116">
        <v>0</v>
      </c>
      <c r="GP116">
        <v>0</v>
      </c>
      <c r="GQ116">
        <v>4</v>
      </c>
      <c r="GR116">
        <v>2088</v>
      </c>
      <c r="GS116">
        <v>5</v>
      </c>
      <c r="GT116">
        <v>35</v>
      </c>
      <c r="GU116">
        <v>69.7</v>
      </c>
      <c r="GV116">
        <v>69.7</v>
      </c>
      <c r="GW116">
        <v>2.0202599999999999</v>
      </c>
      <c r="GX116">
        <v>2.5781200000000002</v>
      </c>
      <c r="GY116">
        <v>2.04834</v>
      </c>
      <c r="GZ116">
        <v>2.6159699999999999</v>
      </c>
      <c r="HA116">
        <v>2.1972700000000001</v>
      </c>
      <c r="HB116">
        <v>2.2936999999999999</v>
      </c>
      <c r="HC116">
        <v>41.378100000000003</v>
      </c>
      <c r="HD116">
        <v>13.8606</v>
      </c>
      <c r="HE116">
        <v>18</v>
      </c>
      <c r="HF116">
        <v>694.18600000000004</v>
      </c>
      <c r="HG116">
        <v>732.26400000000001</v>
      </c>
      <c r="HH116">
        <v>30.999300000000002</v>
      </c>
      <c r="HI116">
        <v>35.074199999999998</v>
      </c>
      <c r="HJ116">
        <v>29.999500000000001</v>
      </c>
      <c r="HK116">
        <v>35.058199999999999</v>
      </c>
      <c r="HL116">
        <v>35.070599999999999</v>
      </c>
      <c r="HM116">
        <v>40.412399999999998</v>
      </c>
      <c r="HN116">
        <v>20.556699999999999</v>
      </c>
      <c r="HO116">
        <v>100</v>
      </c>
      <c r="HP116">
        <v>31</v>
      </c>
      <c r="HQ116">
        <v>678.85500000000002</v>
      </c>
      <c r="HR116">
        <v>35.756100000000004</v>
      </c>
      <c r="HS116">
        <v>99.009100000000004</v>
      </c>
      <c r="HT116">
        <v>98.061499999999995</v>
      </c>
    </row>
    <row r="117" spans="1:228" x14ac:dyDescent="0.2">
      <c r="A117">
        <v>102</v>
      </c>
      <c r="B117">
        <v>1669841856.5</v>
      </c>
      <c r="C117">
        <v>403.5</v>
      </c>
      <c r="D117" t="s">
        <v>563</v>
      </c>
      <c r="E117" t="s">
        <v>564</v>
      </c>
      <c r="F117">
        <v>4</v>
      </c>
      <c r="G117">
        <v>1669841854.1875</v>
      </c>
      <c r="H117">
        <f t="shared" si="34"/>
        <v>1.4140705828835475E-3</v>
      </c>
      <c r="I117">
        <f t="shared" si="35"/>
        <v>1.4140705828835476</v>
      </c>
      <c r="J117">
        <f t="shared" si="36"/>
        <v>18.573306005446263</v>
      </c>
      <c r="K117">
        <f t="shared" si="37"/>
        <v>649.26874999999995</v>
      </c>
      <c r="L117">
        <f t="shared" si="38"/>
        <v>254.70959754374516</v>
      </c>
      <c r="M117">
        <f t="shared" si="39"/>
        <v>25.656662552187466</v>
      </c>
      <c r="N117">
        <f t="shared" si="40"/>
        <v>65.40024162838867</v>
      </c>
      <c r="O117">
        <f t="shared" si="41"/>
        <v>7.8705310219313332E-2</v>
      </c>
      <c r="P117">
        <f t="shared" si="42"/>
        <v>3.662529210179776</v>
      </c>
      <c r="Q117">
        <f t="shared" si="43"/>
        <v>7.7777638897461726E-2</v>
      </c>
      <c r="R117">
        <f t="shared" si="44"/>
        <v>4.8693460740310703E-2</v>
      </c>
      <c r="S117">
        <f t="shared" si="45"/>
        <v>226.11603523568394</v>
      </c>
      <c r="T117">
        <f t="shared" si="46"/>
        <v>34.32440647798704</v>
      </c>
      <c r="U117">
        <f t="shared" si="47"/>
        <v>34.1888875</v>
      </c>
      <c r="V117">
        <f t="shared" si="48"/>
        <v>5.3995635438737439</v>
      </c>
      <c r="W117">
        <f t="shared" si="49"/>
        <v>70.085199707267435</v>
      </c>
      <c r="X117">
        <f t="shared" si="50"/>
        <v>3.6504834311843943</v>
      </c>
      <c r="Y117">
        <f t="shared" si="51"/>
        <v>5.2086366970940663</v>
      </c>
      <c r="Z117">
        <f t="shared" si="52"/>
        <v>1.7490801126893496</v>
      </c>
      <c r="AA117">
        <f t="shared" si="53"/>
        <v>-62.360512705164446</v>
      </c>
      <c r="AB117">
        <f t="shared" si="54"/>
        <v>-127.31111184233431</v>
      </c>
      <c r="AC117">
        <f t="shared" si="55"/>
        <v>-8.0287025340685627</v>
      </c>
      <c r="AD117">
        <f t="shared" si="56"/>
        <v>28.415708154116615</v>
      </c>
      <c r="AE117">
        <f t="shared" si="57"/>
        <v>41.098959355454255</v>
      </c>
      <c r="AF117">
        <f t="shared" si="58"/>
        <v>1.356218399701931</v>
      </c>
      <c r="AG117">
        <f t="shared" si="59"/>
        <v>18.573306005446263</v>
      </c>
      <c r="AH117">
        <v>691.25882577454058</v>
      </c>
      <c r="AI117">
        <v>676.69571515151495</v>
      </c>
      <c r="AJ117">
        <v>1.6621255772728161</v>
      </c>
      <c r="AK117">
        <v>65.005134469624949</v>
      </c>
      <c r="AL117">
        <f t="shared" si="60"/>
        <v>1.4140705828835476</v>
      </c>
      <c r="AM117">
        <v>35.689297612934922</v>
      </c>
      <c r="AN117">
        <v>36.253328235294099</v>
      </c>
      <c r="AO117">
        <v>4.0049740264720652E-4</v>
      </c>
      <c r="AP117">
        <v>88.433336690688336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46930.331171561564</v>
      </c>
      <c r="AV117">
        <f t="shared" si="64"/>
        <v>1199.9974999999999</v>
      </c>
      <c r="AW117">
        <f t="shared" si="65"/>
        <v>1025.9235135936185</v>
      </c>
      <c r="AX117">
        <f t="shared" si="66"/>
        <v>0.85493804244893723</v>
      </c>
      <c r="AY117">
        <f t="shared" si="67"/>
        <v>0.18843042192644896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1669841854.1875</v>
      </c>
      <c r="BF117">
        <v>649.26874999999995</v>
      </c>
      <c r="BG117">
        <v>666.70925</v>
      </c>
      <c r="BH117">
        <v>36.240612499999997</v>
      </c>
      <c r="BI117">
        <v>35.697587499999997</v>
      </c>
      <c r="BJ117">
        <v>653.22087499999998</v>
      </c>
      <c r="BK117">
        <v>36.106237499999999</v>
      </c>
      <c r="BL117">
        <v>649.89350000000002</v>
      </c>
      <c r="BM117">
        <v>100.629375</v>
      </c>
      <c r="BN117">
        <v>9.9701562500000007E-2</v>
      </c>
      <c r="BO117">
        <v>33.544124999999987</v>
      </c>
      <c r="BP117">
        <v>34.1888875</v>
      </c>
      <c r="BQ117">
        <v>999.9</v>
      </c>
      <c r="BR117">
        <v>0</v>
      </c>
      <c r="BS117">
        <v>0</v>
      </c>
      <c r="BT117">
        <v>8985.39</v>
      </c>
      <c r="BU117">
        <v>0</v>
      </c>
      <c r="BV117">
        <v>153.06787499999999</v>
      </c>
      <c r="BW117">
        <v>-17.4406</v>
      </c>
      <c r="BX117">
        <v>673.68349999999998</v>
      </c>
      <c r="BY117">
        <v>691.38999999999987</v>
      </c>
      <c r="BZ117">
        <v>0.54301650000000001</v>
      </c>
      <c r="CA117">
        <v>666.70925</v>
      </c>
      <c r="CB117">
        <v>35.697587499999997</v>
      </c>
      <c r="CC117">
        <v>3.6468699999999998</v>
      </c>
      <c r="CD117">
        <v>3.5922274999999999</v>
      </c>
      <c r="CE117">
        <v>27.31945</v>
      </c>
      <c r="CF117">
        <v>27.0620625</v>
      </c>
      <c r="CG117">
        <v>1199.9974999999999</v>
      </c>
      <c r="CH117">
        <v>0.49998112500000003</v>
      </c>
      <c r="CI117">
        <v>0.50001937499999993</v>
      </c>
      <c r="CJ117">
        <v>0</v>
      </c>
      <c r="CK117">
        <v>951.01774999999998</v>
      </c>
      <c r="CL117">
        <v>4.9990899999999998</v>
      </c>
      <c r="CM117">
        <v>9822.5550000000003</v>
      </c>
      <c r="CN117">
        <v>9557.7799999999988</v>
      </c>
      <c r="CO117">
        <v>44.125</v>
      </c>
      <c r="CP117">
        <v>45.875</v>
      </c>
      <c r="CQ117">
        <v>44.992125000000001</v>
      </c>
      <c r="CR117">
        <v>44.984250000000003</v>
      </c>
      <c r="CS117">
        <v>45.5</v>
      </c>
      <c r="CT117">
        <v>597.47749999999996</v>
      </c>
      <c r="CU117">
        <v>597.52</v>
      </c>
      <c r="CV117">
        <v>0</v>
      </c>
      <c r="CW117">
        <v>1669841865.8</v>
      </c>
      <c r="CX117">
        <v>0</v>
      </c>
      <c r="CY117">
        <v>1669837671.5999999</v>
      </c>
      <c r="CZ117" t="s">
        <v>356</v>
      </c>
      <c r="DA117">
        <v>1669837671.5999999</v>
      </c>
      <c r="DB117">
        <v>1669837668.5999999</v>
      </c>
      <c r="DC117">
        <v>3</v>
      </c>
      <c r="DD117">
        <v>-1.2E-2</v>
      </c>
      <c r="DE117">
        <v>-1E-3</v>
      </c>
      <c r="DF117">
        <v>-3.61</v>
      </c>
      <c r="DG117">
        <v>0.13400000000000001</v>
      </c>
      <c r="DH117">
        <v>415</v>
      </c>
      <c r="DI117">
        <v>36</v>
      </c>
      <c r="DJ117">
        <v>0.51</v>
      </c>
      <c r="DK117">
        <v>0.24</v>
      </c>
      <c r="DL117">
        <v>-17.246794999999999</v>
      </c>
      <c r="DM117">
        <v>-1.7831279549718351</v>
      </c>
      <c r="DN117">
        <v>0.17638381863141561</v>
      </c>
      <c r="DO117">
        <v>0</v>
      </c>
      <c r="DP117">
        <v>0.60073452500000002</v>
      </c>
      <c r="DQ117">
        <v>-0.4775587204502823</v>
      </c>
      <c r="DR117">
        <v>4.7524588139713282E-2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3.2950699999999999</v>
      </c>
      <c r="EB117">
        <v>2.6256699999999999</v>
      </c>
      <c r="EC117">
        <v>0.13974</v>
      </c>
      <c r="ED117">
        <v>0.14066400000000001</v>
      </c>
      <c r="EE117">
        <v>0.14428199999999999</v>
      </c>
      <c r="EF117">
        <v>0.14117399999999999</v>
      </c>
      <c r="EG117">
        <v>25974.5</v>
      </c>
      <c r="EH117">
        <v>26403.5</v>
      </c>
      <c r="EI117">
        <v>28099.9</v>
      </c>
      <c r="EJ117">
        <v>29585.8</v>
      </c>
      <c r="EK117">
        <v>33081.5</v>
      </c>
      <c r="EL117">
        <v>35272.9</v>
      </c>
      <c r="EM117">
        <v>39658.300000000003</v>
      </c>
      <c r="EN117">
        <v>42287.3</v>
      </c>
      <c r="EO117">
        <v>2.18587</v>
      </c>
      <c r="EP117">
        <v>2.1432699999999998</v>
      </c>
      <c r="EQ117">
        <v>0.15027399999999999</v>
      </c>
      <c r="ER117">
        <v>0</v>
      </c>
      <c r="ES117">
        <v>31.756399999999999</v>
      </c>
      <c r="ET117">
        <v>999.9</v>
      </c>
      <c r="EU117">
        <v>68.400000000000006</v>
      </c>
      <c r="EV117">
        <v>36.799999999999997</v>
      </c>
      <c r="EW117">
        <v>42.388500000000001</v>
      </c>
      <c r="EX117">
        <v>57.266300000000001</v>
      </c>
      <c r="EY117">
        <v>-3.0689099999999998</v>
      </c>
      <c r="EZ117">
        <v>2</v>
      </c>
      <c r="FA117">
        <v>0.62048800000000004</v>
      </c>
      <c r="FB117">
        <v>0.78583599999999998</v>
      </c>
      <c r="FC117">
        <v>20.27</v>
      </c>
      <c r="FD117">
        <v>5.2151899999999998</v>
      </c>
      <c r="FE117">
        <v>12.009499999999999</v>
      </c>
      <c r="FF117">
        <v>4.9842000000000004</v>
      </c>
      <c r="FG117">
        <v>3.2838799999999999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1.86219</v>
      </c>
      <c r="FN117">
        <v>1.8642700000000001</v>
      </c>
      <c r="FO117">
        <v>1.8603499999999999</v>
      </c>
      <c r="FP117">
        <v>1.8611</v>
      </c>
      <c r="FQ117">
        <v>1.8601799999999999</v>
      </c>
      <c r="FR117">
        <v>1.86188</v>
      </c>
      <c r="FS117">
        <v>1.8584400000000001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-3.9569999999999999</v>
      </c>
      <c r="GH117">
        <v>0.13439999999999999</v>
      </c>
      <c r="GI117">
        <v>-2.8021434710705861</v>
      </c>
      <c r="GJ117">
        <v>-2.3075681364705448E-3</v>
      </c>
      <c r="GK117">
        <v>1.0095546511955911E-6</v>
      </c>
      <c r="GL117">
        <v>-2.6335145029951209E-10</v>
      </c>
      <c r="GM117">
        <v>0.1343800000000073</v>
      </c>
      <c r="GN117">
        <v>0</v>
      </c>
      <c r="GO117">
        <v>0</v>
      </c>
      <c r="GP117">
        <v>0</v>
      </c>
      <c r="GQ117">
        <v>4</v>
      </c>
      <c r="GR117">
        <v>2088</v>
      </c>
      <c r="GS117">
        <v>5</v>
      </c>
      <c r="GT117">
        <v>35</v>
      </c>
      <c r="GU117">
        <v>69.7</v>
      </c>
      <c r="GV117">
        <v>69.8</v>
      </c>
      <c r="GW117">
        <v>2.03613</v>
      </c>
      <c r="GX117">
        <v>2.5793499999999998</v>
      </c>
      <c r="GY117">
        <v>2.04834</v>
      </c>
      <c r="GZ117">
        <v>2.6159699999999999</v>
      </c>
      <c r="HA117">
        <v>2.1972700000000001</v>
      </c>
      <c r="HB117">
        <v>2.3144499999999999</v>
      </c>
      <c r="HC117">
        <v>41.378100000000003</v>
      </c>
      <c r="HD117">
        <v>13.8606</v>
      </c>
      <c r="HE117">
        <v>18</v>
      </c>
      <c r="HF117">
        <v>694.16899999999998</v>
      </c>
      <c r="HG117">
        <v>732.26700000000005</v>
      </c>
      <c r="HH117">
        <v>30.999400000000001</v>
      </c>
      <c r="HI117">
        <v>35.067799999999998</v>
      </c>
      <c r="HJ117">
        <v>29.999500000000001</v>
      </c>
      <c r="HK117">
        <v>35.052799999999998</v>
      </c>
      <c r="HL117">
        <v>35.064799999999998</v>
      </c>
      <c r="HM117">
        <v>40.745399999999997</v>
      </c>
      <c r="HN117">
        <v>20.556699999999999</v>
      </c>
      <c r="HO117">
        <v>100</v>
      </c>
      <c r="HP117">
        <v>31</v>
      </c>
      <c r="HQ117">
        <v>685.53499999999997</v>
      </c>
      <c r="HR117">
        <v>35.743499999999997</v>
      </c>
      <c r="HS117">
        <v>99.007599999999996</v>
      </c>
      <c r="HT117">
        <v>98.061700000000002</v>
      </c>
    </row>
    <row r="118" spans="1:228" x14ac:dyDescent="0.2">
      <c r="A118">
        <v>103</v>
      </c>
      <c r="B118">
        <v>1669841860.5</v>
      </c>
      <c r="C118">
        <v>407.5</v>
      </c>
      <c r="D118" t="s">
        <v>565</v>
      </c>
      <c r="E118" t="s">
        <v>566</v>
      </c>
      <c r="F118">
        <v>4</v>
      </c>
      <c r="G118">
        <v>1669841858.5</v>
      </c>
      <c r="H118">
        <f t="shared" si="34"/>
        <v>1.491739948515458E-3</v>
      </c>
      <c r="I118">
        <f t="shared" si="35"/>
        <v>1.4917399485154579</v>
      </c>
      <c r="J118">
        <f t="shared" si="36"/>
        <v>19.001619012948968</v>
      </c>
      <c r="K118">
        <f t="shared" si="37"/>
        <v>656.24671428571423</v>
      </c>
      <c r="L118">
        <f t="shared" si="38"/>
        <v>273.25596955930098</v>
      </c>
      <c r="M118">
        <f t="shared" si="39"/>
        <v>27.524995740574237</v>
      </c>
      <c r="N118">
        <f t="shared" si="40"/>
        <v>66.103544030938792</v>
      </c>
      <c r="O118">
        <f t="shared" si="41"/>
        <v>8.3165227594048735E-2</v>
      </c>
      <c r="P118">
        <f t="shared" si="42"/>
        <v>3.6671301671055305</v>
      </c>
      <c r="Q118">
        <f t="shared" si="43"/>
        <v>8.2131469428224468E-2</v>
      </c>
      <c r="R118">
        <f t="shared" si="44"/>
        <v>5.1423976759255252E-2</v>
      </c>
      <c r="S118">
        <f t="shared" si="45"/>
        <v>226.11369823600404</v>
      </c>
      <c r="T118">
        <f t="shared" si="46"/>
        <v>34.304705826468648</v>
      </c>
      <c r="U118">
        <f t="shared" si="47"/>
        <v>34.188842857142859</v>
      </c>
      <c r="V118">
        <f t="shared" si="48"/>
        <v>5.3995501164178057</v>
      </c>
      <c r="W118">
        <f t="shared" si="49"/>
        <v>70.128153062593086</v>
      </c>
      <c r="X118">
        <f t="shared" si="50"/>
        <v>3.652216249689797</v>
      </c>
      <c r="Y118">
        <f t="shared" si="51"/>
        <v>5.2079173487286923</v>
      </c>
      <c r="Z118">
        <f t="shared" si="52"/>
        <v>1.7473338667280087</v>
      </c>
      <c r="AA118">
        <f t="shared" si="53"/>
        <v>-65.78573172953169</v>
      </c>
      <c r="AB118">
        <f t="shared" si="54"/>
        <v>-127.95011820057246</v>
      </c>
      <c r="AC118">
        <f t="shared" si="55"/>
        <v>-8.0587779420913979</v>
      </c>
      <c r="AD118">
        <f t="shared" si="56"/>
        <v>24.319070363808493</v>
      </c>
      <c r="AE118">
        <f t="shared" si="57"/>
        <v>42.356085043640782</v>
      </c>
      <c r="AF118">
        <f t="shared" si="58"/>
        <v>1.3977736322620022</v>
      </c>
      <c r="AG118">
        <f t="shared" si="59"/>
        <v>19.001619012948968</v>
      </c>
      <c r="AH118">
        <v>698.48534821509816</v>
      </c>
      <c r="AI118">
        <v>683.52076363636343</v>
      </c>
      <c r="AJ118">
        <v>1.7188885626412831</v>
      </c>
      <c r="AK118">
        <v>65.005134469624949</v>
      </c>
      <c r="AL118">
        <f t="shared" si="60"/>
        <v>1.4917399485154579</v>
      </c>
      <c r="AM118">
        <v>35.698709116258421</v>
      </c>
      <c r="AN118">
        <v>36.259812352941182</v>
      </c>
      <c r="AO118">
        <v>6.6857454819979128E-3</v>
      </c>
      <c r="AP118">
        <v>88.433336690688336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47012.657995317888</v>
      </c>
      <c r="AV118">
        <f t="shared" si="64"/>
        <v>1199.982857142857</v>
      </c>
      <c r="AW118">
        <f t="shared" si="65"/>
        <v>1025.9112135937844</v>
      </c>
      <c r="AX118">
        <f t="shared" si="66"/>
        <v>0.85493822473136416</v>
      </c>
      <c r="AY118">
        <f t="shared" si="67"/>
        <v>0.18843077373153289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1669841858.5</v>
      </c>
      <c r="BF118">
        <v>656.24671428571423</v>
      </c>
      <c r="BG118">
        <v>674.21614285714281</v>
      </c>
      <c r="BH118">
        <v>36.25758571428571</v>
      </c>
      <c r="BI118">
        <v>35.6982</v>
      </c>
      <c r="BJ118">
        <v>660.20799999999997</v>
      </c>
      <c r="BK118">
        <v>36.123185714285718</v>
      </c>
      <c r="BL118">
        <v>650.20485714285712</v>
      </c>
      <c r="BM118">
        <v>100.6291428571429</v>
      </c>
      <c r="BN118">
        <v>0.1005714285714286</v>
      </c>
      <c r="BO118">
        <v>33.541657142857147</v>
      </c>
      <c r="BP118">
        <v>34.188842857142859</v>
      </c>
      <c r="BQ118">
        <v>999.89999999999986</v>
      </c>
      <c r="BR118">
        <v>0</v>
      </c>
      <c r="BS118">
        <v>0</v>
      </c>
      <c r="BT118">
        <v>9001.34</v>
      </c>
      <c r="BU118">
        <v>0</v>
      </c>
      <c r="BV118">
        <v>150.72842857142859</v>
      </c>
      <c r="BW118">
        <v>-17.969542857142859</v>
      </c>
      <c r="BX118">
        <v>680.93585714285723</v>
      </c>
      <c r="BY118">
        <v>699.17542857142848</v>
      </c>
      <c r="BZ118">
        <v>0.55939699999999992</v>
      </c>
      <c r="CA118">
        <v>674.21614285714281</v>
      </c>
      <c r="CB118">
        <v>35.6982</v>
      </c>
      <c r="CC118">
        <v>3.648568571428572</v>
      </c>
      <c r="CD118">
        <v>3.592275714285714</v>
      </c>
      <c r="CE118">
        <v>27.32741428571428</v>
      </c>
      <c r="CF118">
        <v>27.062285714285711</v>
      </c>
      <c r="CG118">
        <v>1199.982857142857</v>
      </c>
      <c r="CH118">
        <v>0.49997628571428571</v>
      </c>
      <c r="CI118">
        <v>0.50002385714285713</v>
      </c>
      <c r="CJ118">
        <v>0</v>
      </c>
      <c r="CK118">
        <v>951.92700000000025</v>
      </c>
      <c r="CL118">
        <v>4.9990899999999998</v>
      </c>
      <c r="CM118">
        <v>9830.06</v>
      </c>
      <c r="CN118">
        <v>9557.6471428571422</v>
      </c>
      <c r="CO118">
        <v>44.125</v>
      </c>
      <c r="CP118">
        <v>45.875</v>
      </c>
      <c r="CQ118">
        <v>44.954999999999998</v>
      </c>
      <c r="CR118">
        <v>44.936999999999998</v>
      </c>
      <c r="CS118">
        <v>45.473000000000013</v>
      </c>
      <c r="CT118">
        <v>597.46285714285716</v>
      </c>
      <c r="CU118">
        <v>597.5200000000001</v>
      </c>
      <c r="CV118">
        <v>0</v>
      </c>
      <c r="CW118">
        <v>1669841870</v>
      </c>
      <c r="CX118">
        <v>0</v>
      </c>
      <c r="CY118">
        <v>1669837671.5999999</v>
      </c>
      <c r="CZ118" t="s">
        <v>356</v>
      </c>
      <c r="DA118">
        <v>1669837671.5999999</v>
      </c>
      <c r="DB118">
        <v>1669837668.5999999</v>
      </c>
      <c r="DC118">
        <v>3</v>
      </c>
      <c r="DD118">
        <v>-1.2E-2</v>
      </c>
      <c r="DE118">
        <v>-1E-3</v>
      </c>
      <c r="DF118">
        <v>-3.61</v>
      </c>
      <c r="DG118">
        <v>0.13400000000000001</v>
      </c>
      <c r="DH118">
        <v>415</v>
      </c>
      <c r="DI118">
        <v>36</v>
      </c>
      <c r="DJ118">
        <v>0.51</v>
      </c>
      <c r="DK118">
        <v>0.24</v>
      </c>
      <c r="DL118">
        <v>-17.4321275</v>
      </c>
      <c r="DM118">
        <v>-2.7344318949342652</v>
      </c>
      <c r="DN118">
        <v>0.28706169022311218</v>
      </c>
      <c r="DO118">
        <v>0</v>
      </c>
      <c r="DP118">
        <v>0.578066725</v>
      </c>
      <c r="DQ118">
        <v>-0.28303881050656721</v>
      </c>
      <c r="DR118">
        <v>3.2255237808755582E-2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3.2951899999999998</v>
      </c>
      <c r="EB118">
        <v>2.6255799999999998</v>
      </c>
      <c r="EC118">
        <v>0.140713</v>
      </c>
      <c r="ED118">
        <v>0.14168700000000001</v>
      </c>
      <c r="EE118">
        <v>0.14430299999999999</v>
      </c>
      <c r="EF118">
        <v>0.14117199999999999</v>
      </c>
      <c r="EG118">
        <v>25945.8</v>
      </c>
      <c r="EH118">
        <v>26372</v>
      </c>
      <c r="EI118">
        <v>28100.7</v>
      </c>
      <c r="EJ118">
        <v>29585.9</v>
      </c>
      <c r="EK118">
        <v>33081.5</v>
      </c>
      <c r="EL118">
        <v>35273</v>
      </c>
      <c r="EM118">
        <v>39659.300000000003</v>
      </c>
      <c r="EN118">
        <v>42287.1</v>
      </c>
      <c r="EO118">
        <v>2.1862300000000001</v>
      </c>
      <c r="EP118">
        <v>2.1432699999999998</v>
      </c>
      <c r="EQ118">
        <v>0.15052399999999999</v>
      </c>
      <c r="ER118">
        <v>0</v>
      </c>
      <c r="ES118">
        <v>31.7546</v>
      </c>
      <c r="ET118">
        <v>999.9</v>
      </c>
      <c r="EU118">
        <v>68.400000000000006</v>
      </c>
      <c r="EV118">
        <v>36.799999999999997</v>
      </c>
      <c r="EW118">
        <v>42.389000000000003</v>
      </c>
      <c r="EX118">
        <v>57.266300000000001</v>
      </c>
      <c r="EY118">
        <v>-3.0769199999999999</v>
      </c>
      <c r="EZ118">
        <v>2</v>
      </c>
      <c r="FA118">
        <v>0.62004300000000001</v>
      </c>
      <c r="FB118">
        <v>0.78327899999999995</v>
      </c>
      <c r="FC118">
        <v>20.270600000000002</v>
      </c>
      <c r="FD118">
        <v>5.2186399999999997</v>
      </c>
      <c r="FE118">
        <v>12.0098</v>
      </c>
      <c r="FF118">
        <v>4.9862000000000002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1.86425</v>
      </c>
      <c r="FO118">
        <v>1.8603499999999999</v>
      </c>
      <c r="FP118">
        <v>1.8611</v>
      </c>
      <c r="FQ118">
        <v>1.86019</v>
      </c>
      <c r="FR118">
        <v>1.86189</v>
      </c>
      <c r="FS118">
        <v>1.85843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-3.9660000000000002</v>
      </c>
      <c r="GH118">
        <v>0.13439999999999999</v>
      </c>
      <c r="GI118">
        <v>-2.8021434710705861</v>
      </c>
      <c r="GJ118">
        <v>-2.3075681364705448E-3</v>
      </c>
      <c r="GK118">
        <v>1.0095546511955911E-6</v>
      </c>
      <c r="GL118">
        <v>-2.6335145029951209E-10</v>
      </c>
      <c r="GM118">
        <v>0.1343800000000073</v>
      </c>
      <c r="GN118">
        <v>0</v>
      </c>
      <c r="GO118">
        <v>0</v>
      </c>
      <c r="GP118">
        <v>0</v>
      </c>
      <c r="GQ118">
        <v>4</v>
      </c>
      <c r="GR118">
        <v>2088</v>
      </c>
      <c r="GS118">
        <v>5</v>
      </c>
      <c r="GT118">
        <v>35</v>
      </c>
      <c r="GU118">
        <v>69.8</v>
      </c>
      <c r="GV118">
        <v>69.900000000000006</v>
      </c>
      <c r="GW118">
        <v>2.052</v>
      </c>
      <c r="GX118">
        <v>2.5756800000000002</v>
      </c>
      <c r="GY118">
        <v>2.04834</v>
      </c>
      <c r="GZ118">
        <v>2.6171899999999999</v>
      </c>
      <c r="HA118">
        <v>2.1972700000000001</v>
      </c>
      <c r="HB118">
        <v>2.3315399999999999</v>
      </c>
      <c r="HC118">
        <v>41.378100000000003</v>
      </c>
      <c r="HD118">
        <v>13.869400000000001</v>
      </c>
      <c r="HE118">
        <v>18</v>
      </c>
      <c r="HF118">
        <v>694.40300000000002</v>
      </c>
      <c r="HG118">
        <v>732.20799999999997</v>
      </c>
      <c r="HH118">
        <v>30.999400000000001</v>
      </c>
      <c r="HI118">
        <v>35.062399999999997</v>
      </c>
      <c r="HJ118">
        <v>29.999500000000001</v>
      </c>
      <c r="HK118">
        <v>35.0473</v>
      </c>
      <c r="HL118">
        <v>35.059699999999999</v>
      </c>
      <c r="HM118">
        <v>41.065399999999997</v>
      </c>
      <c r="HN118">
        <v>20.556699999999999</v>
      </c>
      <c r="HO118">
        <v>100</v>
      </c>
      <c r="HP118">
        <v>31</v>
      </c>
      <c r="HQ118">
        <v>692.22400000000005</v>
      </c>
      <c r="HR118">
        <v>35.746600000000001</v>
      </c>
      <c r="HS118">
        <v>99.010099999999994</v>
      </c>
      <c r="HT118">
        <v>98.061499999999995</v>
      </c>
    </row>
    <row r="119" spans="1:228" x14ac:dyDescent="0.2">
      <c r="A119">
        <v>104</v>
      </c>
      <c r="B119">
        <v>1669841864.5</v>
      </c>
      <c r="C119">
        <v>411.5</v>
      </c>
      <c r="D119" t="s">
        <v>567</v>
      </c>
      <c r="E119" t="s">
        <v>568</v>
      </c>
      <c r="F119">
        <v>4</v>
      </c>
      <c r="G119">
        <v>1669841862.1875</v>
      </c>
      <c r="H119">
        <f t="shared" si="34"/>
        <v>1.424774438052226E-3</v>
      </c>
      <c r="I119">
        <f t="shared" si="35"/>
        <v>1.424774438052226</v>
      </c>
      <c r="J119">
        <f t="shared" si="36"/>
        <v>18.736240316626375</v>
      </c>
      <c r="K119">
        <f t="shared" si="37"/>
        <v>662.43312500000002</v>
      </c>
      <c r="L119">
        <f t="shared" si="38"/>
        <v>267.13153651002955</v>
      </c>
      <c r="M119">
        <f t="shared" si="39"/>
        <v>26.907267777220319</v>
      </c>
      <c r="N119">
        <f t="shared" si="40"/>
        <v>66.724676957812676</v>
      </c>
      <c r="O119">
        <f t="shared" si="41"/>
        <v>7.9322974253366707E-2</v>
      </c>
      <c r="P119">
        <f t="shared" si="42"/>
        <v>3.6685952652738782</v>
      </c>
      <c r="Q119">
        <f t="shared" si="43"/>
        <v>7.8382317434028181E-2</v>
      </c>
      <c r="R119">
        <f t="shared" si="44"/>
        <v>4.9072533138167812E-2</v>
      </c>
      <c r="S119">
        <f t="shared" si="45"/>
        <v>226.10932648595502</v>
      </c>
      <c r="T119">
        <f t="shared" si="46"/>
        <v>34.315954547070859</v>
      </c>
      <c r="U119">
        <f t="shared" si="47"/>
        <v>34.194412499999999</v>
      </c>
      <c r="V119">
        <f t="shared" si="48"/>
        <v>5.4012255499841846</v>
      </c>
      <c r="W119">
        <f t="shared" si="49"/>
        <v>70.144914071593107</v>
      </c>
      <c r="X119">
        <f t="shared" si="50"/>
        <v>3.6525791478027738</v>
      </c>
      <c r="Y119">
        <f t="shared" si="51"/>
        <v>5.2071902805024246</v>
      </c>
      <c r="Z119">
        <f t="shared" si="52"/>
        <v>1.7486464021814108</v>
      </c>
      <c r="AA119">
        <f t="shared" si="53"/>
        <v>-62.832552718103166</v>
      </c>
      <c r="AB119">
        <f t="shared" si="54"/>
        <v>-129.5962020286311</v>
      </c>
      <c r="AC119">
        <f t="shared" si="55"/>
        <v>-8.1593175639295215</v>
      </c>
      <c r="AD119">
        <f t="shared" si="56"/>
        <v>25.521254175291233</v>
      </c>
      <c r="AE119">
        <f t="shared" si="57"/>
        <v>42.53553590418732</v>
      </c>
      <c r="AF119">
        <f t="shared" si="58"/>
        <v>1.4096504894959179</v>
      </c>
      <c r="AG119">
        <f t="shared" si="59"/>
        <v>18.736240316626375</v>
      </c>
      <c r="AH119">
        <v>705.57054409934915</v>
      </c>
      <c r="AI119">
        <v>690.55041212121171</v>
      </c>
      <c r="AJ119">
        <v>1.761023660932779</v>
      </c>
      <c r="AK119">
        <v>65.005134469624949</v>
      </c>
      <c r="AL119">
        <f t="shared" si="60"/>
        <v>1.424774438052226</v>
      </c>
      <c r="AM119">
        <v>35.697669153294441</v>
      </c>
      <c r="AN119">
        <v>36.263390294117627</v>
      </c>
      <c r="AO119">
        <v>8.581501424718103E-4</v>
      </c>
      <c r="AP119">
        <v>88.433336690688336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47039.121905306638</v>
      </c>
      <c r="AV119">
        <f t="shared" si="64"/>
        <v>1199.96</v>
      </c>
      <c r="AW119">
        <f t="shared" si="65"/>
        <v>1025.8916385937594</v>
      </c>
      <c r="AX119">
        <f t="shared" si="66"/>
        <v>0.85493819676802496</v>
      </c>
      <c r="AY119">
        <f t="shared" si="67"/>
        <v>0.18843071976228792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1669841862.1875</v>
      </c>
      <c r="BF119">
        <v>662.43312500000002</v>
      </c>
      <c r="BG119">
        <v>680.48837500000002</v>
      </c>
      <c r="BH119">
        <v>36.262287499999999</v>
      </c>
      <c r="BI119">
        <v>35.698012499999997</v>
      </c>
      <c r="BJ119">
        <v>666.40237500000012</v>
      </c>
      <c r="BK119">
        <v>36.127899999999997</v>
      </c>
      <c r="BL119">
        <v>650.04475000000002</v>
      </c>
      <c r="BM119">
        <v>100.626625</v>
      </c>
      <c r="BN119">
        <v>0.1000362125</v>
      </c>
      <c r="BO119">
        <v>33.539162500000003</v>
      </c>
      <c r="BP119">
        <v>34.194412499999999</v>
      </c>
      <c r="BQ119">
        <v>999.9</v>
      </c>
      <c r="BR119">
        <v>0</v>
      </c>
      <c r="BS119">
        <v>0</v>
      </c>
      <c r="BT119">
        <v>9006.64</v>
      </c>
      <c r="BU119">
        <v>0</v>
      </c>
      <c r="BV119">
        <v>145.579125</v>
      </c>
      <c r="BW119">
        <v>-18.055499999999999</v>
      </c>
      <c r="BX119">
        <v>687.35825</v>
      </c>
      <c r="BY119">
        <v>705.68000000000006</v>
      </c>
      <c r="BZ119">
        <v>0.56428037500000006</v>
      </c>
      <c r="CA119">
        <v>680.48837500000002</v>
      </c>
      <c r="CB119">
        <v>35.698012499999997</v>
      </c>
      <c r="CC119">
        <v>3.64895375</v>
      </c>
      <c r="CD119">
        <v>3.5921725000000002</v>
      </c>
      <c r="CE119">
        <v>27.329225000000001</v>
      </c>
      <c r="CF119">
        <v>27.061812499999998</v>
      </c>
      <c r="CG119">
        <v>1199.96</v>
      </c>
      <c r="CH119">
        <v>0.49997612499999999</v>
      </c>
      <c r="CI119">
        <v>0.50002400000000002</v>
      </c>
      <c r="CJ119">
        <v>0</v>
      </c>
      <c r="CK119">
        <v>952.61012499999993</v>
      </c>
      <c r="CL119">
        <v>4.9990899999999998</v>
      </c>
      <c r="CM119">
        <v>9829.2462500000001</v>
      </c>
      <c r="CN119">
        <v>9557.4525000000012</v>
      </c>
      <c r="CO119">
        <v>44.125</v>
      </c>
      <c r="CP119">
        <v>45.875</v>
      </c>
      <c r="CQ119">
        <v>44.936999999999998</v>
      </c>
      <c r="CR119">
        <v>44.936999999999998</v>
      </c>
      <c r="CS119">
        <v>45.452749999999988</v>
      </c>
      <c r="CT119">
        <v>597.45249999999999</v>
      </c>
      <c r="CU119">
        <v>597.50749999999994</v>
      </c>
      <c r="CV119">
        <v>0</v>
      </c>
      <c r="CW119">
        <v>1669841874.2</v>
      </c>
      <c r="CX119">
        <v>0</v>
      </c>
      <c r="CY119">
        <v>1669837671.5999999</v>
      </c>
      <c r="CZ119" t="s">
        <v>356</v>
      </c>
      <c r="DA119">
        <v>1669837671.5999999</v>
      </c>
      <c r="DB119">
        <v>1669837668.5999999</v>
      </c>
      <c r="DC119">
        <v>3</v>
      </c>
      <c r="DD119">
        <v>-1.2E-2</v>
      </c>
      <c r="DE119">
        <v>-1E-3</v>
      </c>
      <c r="DF119">
        <v>-3.61</v>
      </c>
      <c r="DG119">
        <v>0.13400000000000001</v>
      </c>
      <c r="DH119">
        <v>415</v>
      </c>
      <c r="DI119">
        <v>36</v>
      </c>
      <c r="DJ119">
        <v>0.51</v>
      </c>
      <c r="DK119">
        <v>0.24</v>
      </c>
      <c r="DL119">
        <v>-17.6226825</v>
      </c>
      <c r="DM119">
        <v>-3.0331035647279041</v>
      </c>
      <c r="DN119">
        <v>0.31650966564032451</v>
      </c>
      <c r="DO119">
        <v>0</v>
      </c>
      <c r="DP119">
        <v>0.56649107499999996</v>
      </c>
      <c r="DQ119">
        <v>-0.12845985365853729</v>
      </c>
      <c r="DR119">
        <v>2.3211598877918242E-2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3.2948</v>
      </c>
      <c r="EB119">
        <v>2.6252499999999999</v>
      </c>
      <c r="EC119">
        <v>0.14170099999999999</v>
      </c>
      <c r="ED119">
        <v>0.14263700000000001</v>
      </c>
      <c r="EE119">
        <v>0.144314</v>
      </c>
      <c r="EF119">
        <v>0.14117499999999999</v>
      </c>
      <c r="EG119">
        <v>25916.1</v>
      </c>
      <c r="EH119">
        <v>26343</v>
      </c>
      <c r="EI119">
        <v>28100.799999999999</v>
      </c>
      <c r="EJ119">
        <v>29586</v>
      </c>
      <c r="EK119">
        <v>33081.800000000003</v>
      </c>
      <c r="EL119">
        <v>35273</v>
      </c>
      <c r="EM119">
        <v>39659.9</v>
      </c>
      <c r="EN119">
        <v>42287.199999999997</v>
      </c>
      <c r="EO119">
        <v>2.1858499999999998</v>
      </c>
      <c r="EP119">
        <v>2.1436000000000002</v>
      </c>
      <c r="EQ119">
        <v>0.15055399999999999</v>
      </c>
      <c r="ER119">
        <v>0</v>
      </c>
      <c r="ES119">
        <v>31.752099999999999</v>
      </c>
      <c r="ET119">
        <v>999.9</v>
      </c>
      <c r="EU119">
        <v>68.400000000000006</v>
      </c>
      <c r="EV119">
        <v>36.799999999999997</v>
      </c>
      <c r="EW119">
        <v>42.390599999999999</v>
      </c>
      <c r="EX119">
        <v>57.086300000000001</v>
      </c>
      <c r="EY119">
        <v>-3.00481</v>
      </c>
      <c r="EZ119">
        <v>2</v>
      </c>
      <c r="FA119">
        <v>0.61960899999999997</v>
      </c>
      <c r="FB119">
        <v>0.77981999999999996</v>
      </c>
      <c r="FC119">
        <v>20.270600000000002</v>
      </c>
      <c r="FD119">
        <v>5.2190899999999996</v>
      </c>
      <c r="FE119">
        <v>12.0099</v>
      </c>
      <c r="FF119">
        <v>4.9863499999999998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1.86422</v>
      </c>
      <c r="FO119">
        <v>1.8603499999999999</v>
      </c>
      <c r="FP119">
        <v>1.86111</v>
      </c>
      <c r="FQ119">
        <v>1.8601700000000001</v>
      </c>
      <c r="FR119">
        <v>1.86188</v>
      </c>
      <c r="FS119">
        <v>1.85842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-3.9740000000000002</v>
      </c>
      <c r="GH119">
        <v>0.13439999999999999</v>
      </c>
      <c r="GI119">
        <v>-2.8021434710705861</v>
      </c>
      <c r="GJ119">
        <v>-2.3075681364705448E-3</v>
      </c>
      <c r="GK119">
        <v>1.0095546511955911E-6</v>
      </c>
      <c r="GL119">
        <v>-2.6335145029951209E-10</v>
      </c>
      <c r="GM119">
        <v>0.1343800000000073</v>
      </c>
      <c r="GN119">
        <v>0</v>
      </c>
      <c r="GO119">
        <v>0</v>
      </c>
      <c r="GP119">
        <v>0</v>
      </c>
      <c r="GQ119">
        <v>4</v>
      </c>
      <c r="GR119">
        <v>2088</v>
      </c>
      <c r="GS119">
        <v>5</v>
      </c>
      <c r="GT119">
        <v>35</v>
      </c>
      <c r="GU119">
        <v>69.900000000000006</v>
      </c>
      <c r="GV119">
        <v>69.900000000000006</v>
      </c>
      <c r="GW119">
        <v>2.0678700000000001</v>
      </c>
      <c r="GX119">
        <v>2.5647000000000002</v>
      </c>
      <c r="GY119">
        <v>2.04834</v>
      </c>
      <c r="GZ119">
        <v>2.6159699999999999</v>
      </c>
      <c r="HA119">
        <v>2.1972700000000001</v>
      </c>
      <c r="HB119">
        <v>2.3571800000000001</v>
      </c>
      <c r="HC119">
        <v>41.4041</v>
      </c>
      <c r="HD119">
        <v>13.886900000000001</v>
      </c>
      <c r="HE119">
        <v>18</v>
      </c>
      <c r="HF119">
        <v>694.03899999999999</v>
      </c>
      <c r="HG119">
        <v>732.447</v>
      </c>
      <c r="HH119">
        <v>30.999199999999998</v>
      </c>
      <c r="HI119">
        <v>35.056100000000001</v>
      </c>
      <c r="HJ119">
        <v>29.999500000000001</v>
      </c>
      <c r="HK119">
        <v>35.042499999999997</v>
      </c>
      <c r="HL119">
        <v>35.053800000000003</v>
      </c>
      <c r="HM119">
        <v>41.39</v>
      </c>
      <c r="HN119">
        <v>20.556699999999999</v>
      </c>
      <c r="HO119">
        <v>100</v>
      </c>
      <c r="HP119">
        <v>31</v>
      </c>
      <c r="HQ119">
        <v>698.91899999999998</v>
      </c>
      <c r="HR119">
        <v>35.752000000000002</v>
      </c>
      <c r="HS119">
        <v>99.011300000000006</v>
      </c>
      <c r="HT119">
        <v>98.061800000000005</v>
      </c>
    </row>
    <row r="120" spans="1:228" x14ac:dyDescent="0.2">
      <c r="A120">
        <v>105</v>
      </c>
      <c r="B120">
        <v>1669841868.5</v>
      </c>
      <c r="C120">
        <v>415.5</v>
      </c>
      <c r="D120" t="s">
        <v>569</v>
      </c>
      <c r="E120" t="s">
        <v>570</v>
      </c>
      <c r="F120">
        <v>4</v>
      </c>
      <c r="G120">
        <v>1669841866.5</v>
      </c>
      <c r="H120">
        <f t="shared" si="34"/>
        <v>1.4245043476324637E-3</v>
      </c>
      <c r="I120">
        <f t="shared" si="35"/>
        <v>1.4245043476324637</v>
      </c>
      <c r="J120">
        <f t="shared" si="36"/>
        <v>18.935772743831993</v>
      </c>
      <c r="K120">
        <f t="shared" si="37"/>
        <v>669.67485714285715</v>
      </c>
      <c r="L120">
        <f t="shared" si="38"/>
        <v>271.12103141438183</v>
      </c>
      <c r="M120">
        <f t="shared" si="39"/>
        <v>27.309170511296749</v>
      </c>
      <c r="N120">
        <f t="shared" si="40"/>
        <v>67.454246413258744</v>
      </c>
      <c r="O120">
        <f t="shared" si="41"/>
        <v>7.9519438393123906E-2</v>
      </c>
      <c r="P120">
        <f t="shared" si="42"/>
        <v>3.6660955225924408</v>
      </c>
      <c r="Q120">
        <f t="shared" si="43"/>
        <v>7.8573509902958139E-2</v>
      </c>
      <c r="R120">
        <f t="shared" si="44"/>
        <v>4.9192493949189273E-2</v>
      </c>
      <c r="S120">
        <f t="shared" si="45"/>
        <v>226.11815751999663</v>
      </c>
      <c r="T120">
        <f t="shared" si="46"/>
        <v>34.30963512020346</v>
      </c>
      <c r="U120">
        <f t="shared" si="47"/>
        <v>34.180700000000002</v>
      </c>
      <c r="V120">
        <f t="shared" si="48"/>
        <v>5.3971014340246954</v>
      </c>
      <c r="W120">
        <f t="shared" si="49"/>
        <v>70.180238325914914</v>
      </c>
      <c r="X120">
        <f t="shared" si="50"/>
        <v>3.6530035184882754</v>
      </c>
      <c r="Y120">
        <f t="shared" si="51"/>
        <v>5.2051740000138462</v>
      </c>
      <c r="Z120">
        <f t="shared" si="52"/>
        <v>1.74409791553642</v>
      </c>
      <c r="AA120">
        <f t="shared" si="53"/>
        <v>-62.820641730591646</v>
      </c>
      <c r="AB120">
        <f t="shared" si="54"/>
        <v>-128.16531180030307</v>
      </c>
      <c r="AC120">
        <f t="shared" si="55"/>
        <v>-8.0739168912249148</v>
      </c>
      <c r="AD120">
        <f t="shared" si="56"/>
        <v>27.058287097876985</v>
      </c>
      <c r="AE120">
        <f t="shared" si="57"/>
        <v>42.151693819921391</v>
      </c>
      <c r="AF120">
        <f t="shared" si="58"/>
        <v>1.4201449770280605</v>
      </c>
      <c r="AG120">
        <f t="shared" si="59"/>
        <v>18.935772743831993</v>
      </c>
      <c r="AH120">
        <v>712.38138243759704</v>
      </c>
      <c r="AI120">
        <v>697.44734545454514</v>
      </c>
      <c r="AJ120">
        <v>1.7170184106965209</v>
      </c>
      <c r="AK120">
        <v>65.005134469624949</v>
      </c>
      <c r="AL120">
        <f t="shared" si="60"/>
        <v>1.4245043476324637</v>
      </c>
      <c r="AM120">
        <v>35.69888393223502</v>
      </c>
      <c r="AN120">
        <v>36.268310882352942</v>
      </c>
      <c r="AO120">
        <v>1.575018691571143E-4</v>
      </c>
      <c r="AP120">
        <v>88.433336690688336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46995.656058726847</v>
      </c>
      <c r="AV120">
        <f t="shared" si="64"/>
        <v>1200.018571428571</v>
      </c>
      <c r="AW120">
        <f t="shared" si="65"/>
        <v>1025.9405707357494</v>
      </c>
      <c r="AX120">
        <f t="shared" si="66"/>
        <v>0.85493724444148456</v>
      </c>
      <c r="AY120">
        <f t="shared" si="67"/>
        <v>0.18842888177206507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1669841866.5</v>
      </c>
      <c r="BF120">
        <v>669.67485714285715</v>
      </c>
      <c r="BG120">
        <v>687.5795714285714</v>
      </c>
      <c r="BH120">
        <v>36.26642857142857</v>
      </c>
      <c r="BI120">
        <v>35.697899999999997</v>
      </c>
      <c r="BJ120">
        <v>673.65371428571427</v>
      </c>
      <c r="BK120">
        <v>36.13202857142857</v>
      </c>
      <c r="BL120">
        <v>649.98171428571425</v>
      </c>
      <c r="BM120">
        <v>100.627</v>
      </c>
      <c r="BN120">
        <v>9.9861242857142846E-2</v>
      </c>
      <c r="BO120">
        <v>33.532242857142862</v>
      </c>
      <c r="BP120">
        <v>34.180700000000002</v>
      </c>
      <c r="BQ120">
        <v>999.89999999999986</v>
      </c>
      <c r="BR120">
        <v>0</v>
      </c>
      <c r="BS120">
        <v>0</v>
      </c>
      <c r="BT120">
        <v>8997.9485714285711</v>
      </c>
      <c r="BU120">
        <v>0</v>
      </c>
      <c r="BV120">
        <v>133.66085714285711</v>
      </c>
      <c r="BW120">
        <v>-17.904714285714281</v>
      </c>
      <c r="BX120">
        <v>694.87542857142853</v>
      </c>
      <c r="BY120">
        <v>713.03342857142854</v>
      </c>
      <c r="BZ120">
        <v>0.56852714285714279</v>
      </c>
      <c r="CA120">
        <v>687.5795714285714</v>
      </c>
      <c r="CB120">
        <v>35.697899999999997</v>
      </c>
      <c r="CC120">
        <v>3.6493857142857138</v>
      </c>
      <c r="CD120">
        <v>3.592174285714286</v>
      </c>
      <c r="CE120">
        <v>27.331242857142861</v>
      </c>
      <c r="CF120">
        <v>27.06182857142857</v>
      </c>
      <c r="CG120">
        <v>1200.018571428571</v>
      </c>
      <c r="CH120">
        <v>0.50000771428571433</v>
      </c>
      <c r="CI120">
        <v>0.49999228571428578</v>
      </c>
      <c r="CJ120">
        <v>0</v>
      </c>
      <c r="CK120">
        <v>953.88842857142845</v>
      </c>
      <c r="CL120">
        <v>4.9990899999999998</v>
      </c>
      <c r="CM120">
        <v>9828.5957142857133</v>
      </c>
      <c r="CN120">
        <v>9558.0314285714285</v>
      </c>
      <c r="CO120">
        <v>44.125</v>
      </c>
      <c r="CP120">
        <v>45.866</v>
      </c>
      <c r="CQ120">
        <v>44.936999999999998</v>
      </c>
      <c r="CR120">
        <v>44.936999999999998</v>
      </c>
      <c r="CS120">
        <v>45.455000000000013</v>
      </c>
      <c r="CT120">
        <v>597.51999999999987</v>
      </c>
      <c r="CU120">
        <v>597.49857142857138</v>
      </c>
      <c r="CV120">
        <v>0</v>
      </c>
      <c r="CW120">
        <v>1669841878.4000001</v>
      </c>
      <c r="CX120">
        <v>0</v>
      </c>
      <c r="CY120">
        <v>1669837671.5999999</v>
      </c>
      <c r="CZ120" t="s">
        <v>356</v>
      </c>
      <c r="DA120">
        <v>1669837671.5999999</v>
      </c>
      <c r="DB120">
        <v>1669837668.5999999</v>
      </c>
      <c r="DC120">
        <v>3</v>
      </c>
      <c r="DD120">
        <v>-1.2E-2</v>
      </c>
      <c r="DE120">
        <v>-1E-3</v>
      </c>
      <c r="DF120">
        <v>-3.61</v>
      </c>
      <c r="DG120">
        <v>0.13400000000000001</v>
      </c>
      <c r="DH120">
        <v>415</v>
      </c>
      <c r="DI120">
        <v>36</v>
      </c>
      <c r="DJ120">
        <v>0.51</v>
      </c>
      <c r="DK120">
        <v>0.24</v>
      </c>
      <c r="DL120">
        <v>-17.747005000000001</v>
      </c>
      <c r="DM120">
        <v>-2.3971249530956822</v>
      </c>
      <c r="DN120">
        <v>0.2804545051786474</v>
      </c>
      <c r="DO120">
        <v>0</v>
      </c>
      <c r="DP120">
        <v>0.55884622499999992</v>
      </c>
      <c r="DQ120">
        <v>5.1420596622888962E-2</v>
      </c>
      <c r="DR120">
        <v>1.266716596458636E-2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3.2947600000000001</v>
      </c>
      <c r="EB120">
        <v>2.62514</v>
      </c>
      <c r="EC120">
        <v>0.14267099999999999</v>
      </c>
      <c r="ED120">
        <v>0.14358799999999999</v>
      </c>
      <c r="EE120">
        <v>0.14432500000000001</v>
      </c>
      <c r="EF120">
        <v>0.14117099999999999</v>
      </c>
      <c r="EG120">
        <v>25887</v>
      </c>
      <c r="EH120">
        <v>26313.599999999999</v>
      </c>
      <c r="EI120">
        <v>28101.1</v>
      </c>
      <c r="EJ120">
        <v>29585.8</v>
      </c>
      <c r="EK120">
        <v>33081.4</v>
      </c>
      <c r="EL120">
        <v>35273.199999999997</v>
      </c>
      <c r="EM120">
        <v>39659.9</v>
      </c>
      <c r="EN120">
        <v>42287.199999999997</v>
      </c>
      <c r="EO120">
        <v>2.18607</v>
      </c>
      <c r="EP120">
        <v>2.1436799999999998</v>
      </c>
      <c r="EQ120">
        <v>0.14951100000000001</v>
      </c>
      <c r="ER120">
        <v>0</v>
      </c>
      <c r="ES120">
        <v>31.748899999999999</v>
      </c>
      <c r="ET120">
        <v>999.9</v>
      </c>
      <c r="EU120">
        <v>68.400000000000006</v>
      </c>
      <c r="EV120">
        <v>36.799999999999997</v>
      </c>
      <c r="EW120">
        <v>42.389000000000003</v>
      </c>
      <c r="EX120">
        <v>57.116300000000003</v>
      </c>
      <c r="EY120">
        <v>-3.0288499999999998</v>
      </c>
      <c r="EZ120">
        <v>2</v>
      </c>
      <c r="FA120">
        <v>0.61914400000000003</v>
      </c>
      <c r="FB120">
        <v>0.77411799999999997</v>
      </c>
      <c r="FC120">
        <v>20.270800000000001</v>
      </c>
      <c r="FD120">
        <v>5.2183400000000004</v>
      </c>
      <c r="FE120">
        <v>12.0099</v>
      </c>
      <c r="FF120">
        <v>4.9862500000000001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1.86425</v>
      </c>
      <c r="FO120">
        <v>1.8603499999999999</v>
      </c>
      <c r="FP120">
        <v>1.8610899999999999</v>
      </c>
      <c r="FQ120">
        <v>1.8602000000000001</v>
      </c>
      <c r="FR120">
        <v>1.86189</v>
      </c>
      <c r="FS120">
        <v>1.8584000000000001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-3.9830000000000001</v>
      </c>
      <c r="GH120">
        <v>0.13439999999999999</v>
      </c>
      <c r="GI120">
        <v>-2.8021434710705861</v>
      </c>
      <c r="GJ120">
        <v>-2.3075681364705448E-3</v>
      </c>
      <c r="GK120">
        <v>1.0095546511955911E-6</v>
      </c>
      <c r="GL120">
        <v>-2.6335145029951209E-10</v>
      </c>
      <c r="GM120">
        <v>0.1343800000000073</v>
      </c>
      <c r="GN120">
        <v>0</v>
      </c>
      <c r="GO120">
        <v>0</v>
      </c>
      <c r="GP120">
        <v>0</v>
      </c>
      <c r="GQ120">
        <v>4</v>
      </c>
      <c r="GR120">
        <v>2088</v>
      </c>
      <c r="GS120">
        <v>5</v>
      </c>
      <c r="GT120">
        <v>35</v>
      </c>
      <c r="GU120">
        <v>69.900000000000006</v>
      </c>
      <c r="GV120">
        <v>70</v>
      </c>
      <c r="GW120">
        <v>2.0849600000000001</v>
      </c>
      <c r="GX120">
        <v>2.5659200000000002</v>
      </c>
      <c r="GY120">
        <v>2.04834</v>
      </c>
      <c r="GZ120">
        <v>2.6159699999999999</v>
      </c>
      <c r="HA120">
        <v>2.1972700000000001</v>
      </c>
      <c r="HB120">
        <v>2.36328</v>
      </c>
      <c r="HC120">
        <v>41.378100000000003</v>
      </c>
      <c r="HD120">
        <v>13.886900000000001</v>
      </c>
      <c r="HE120">
        <v>18</v>
      </c>
      <c r="HF120">
        <v>694.173</v>
      </c>
      <c r="HG120">
        <v>732.46699999999998</v>
      </c>
      <c r="HH120">
        <v>30.998799999999999</v>
      </c>
      <c r="HI120">
        <v>35.0505</v>
      </c>
      <c r="HJ120">
        <v>29.999600000000001</v>
      </c>
      <c r="HK120">
        <v>35.037500000000001</v>
      </c>
      <c r="HL120">
        <v>35.049399999999999</v>
      </c>
      <c r="HM120">
        <v>41.716700000000003</v>
      </c>
      <c r="HN120">
        <v>20.556699999999999</v>
      </c>
      <c r="HO120">
        <v>100</v>
      </c>
      <c r="HP120">
        <v>31</v>
      </c>
      <c r="HQ120">
        <v>705.59799999999996</v>
      </c>
      <c r="HR120">
        <v>35.754300000000001</v>
      </c>
      <c r="HS120">
        <v>99.011700000000005</v>
      </c>
      <c r="HT120">
        <v>98.061499999999995</v>
      </c>
    </row>
    <row r="121" spans="1:228" x14ac:dyDescent="0.2">
      <c r="A121">
        <v>106</v>
      </c>
      <c r="B121">
        <v>1669841872.5</v>
      </c>
      <c r="C121">
        <v>419.5</v>
      </c>
      <c r="D121" t="s">
        <v>571</v>
      </c>
      <c r="E121" t="s">
        <v>572</v>
      </c>
      <c r="F121">
        <v>4</v>
      </c>
      <c r="G121">
        <v>1669841870.1875</v>
      </c>
      <c r="H121">
        <f t="shared" si="34"/>
        <v>1.4107490035021927E-3</v>
      </c>
      <c r="I121">
        <f t="shared" si="35"/>
        <v>1.4107490035021926</v>
      </c>
      <c r="J121">
        <f t="shared" si="36"/>
        <v>18.630860138084834</v>
      </c>
      <c r="K121">
        <f t="shared" si="37"/>
        <v>675.83150000000001</v>
      </c>
      <c r="L121">
        <f t="shared" si="38"/>
        <v>280.6295732704391</v>
      </c>
      <c r="M121">
        <f t="shared" si="39"/>
        <v>28.267465251597326</v>
      </c>
      <c r="N121">
        <f t="shared" si="40"/>
        <v>68.075660093651564</v>
      </c>
      <c r="O121">
        <f t="shared" si="41"/>
        <v>7.8959818862712999E-2</v>
      </c>
      <c r="P121">
        <f t="shared" si="42"/>
        <v>3.6658310386199431</v>
      </c>
      <c r="Q121">
        <f t="shared" si="43"/>
        <v>7.8027006838842505E-2</v>
      </c>
      <c r="R121">
        <f t="shared" si="44"/>
        <v>4.8849770422040917E-2</v>
      </c>
      <c r="S121">
        <f t="shared" si="45"/>
        <v>226.12149411000098</v>
      </c>
      <c r="T121">
        <f t="shared" si="46"/>
        <v>34.303977830484357</v>
      </c>
      <c r="U121">
        <f t="shared" si="47"/>
        <v>34.164787500000003</v>
      </c>
      <c r="V121">
        <f t="shared" si="48"/>
        <v>5.3923190874869453</v>
      </c>
      <c r="W121">
        <f t="shared" si="49"/>
        <v>70.211848598694544</v>
      </c>
      <c r="X121">
        <f t="shared" si="50"/>
        <v>3.6528864548137889</v>
      </c>
      <c r="Y121">
        <f t="shared" si="51"/>
        <v>5.2026638348355743</v>
      </c>
      <c r="Z121">
        <f t="shared" si="52"/>
        <v>1.7394326326731564</v>
      </c>
      <c r="AA121">
        <f t="shared" si="53"/>
        <v>-62.2140310544467</v>
      </c>
      <c r="AB121">
        <f t="shared" si="54"/>
        <v>-126.7144086195443</v>
      </c>
      <c r="AC121">
        <f t="shared" si="55"/>
        <v>-7.9821341289764156</v>
      </c>
      <c r="AD121">
        <f t="shared" si="56"/>
        <v>29.210920307033561</v>
      </c>
      <c r="AE121">
        <f t="shared" si="57"/>
        <v>42.268969890317429</v>
      </c>
      <c r="AF121">
        <f t="shared" si="58"/>
        <v>1.421867253225864</v>
      </c>
      <c r="AG121">
        <f t="shared" si="59"/>
        <v>18.630860138084834</v>
      </c>
      <c r="AH121">
        <v>719.3469695229918</v>
      </c>
      <c r="AI121">
        <v>704.42653939393904</v>
      </c>
      <c r="AJ121">
        <v>1.7466533771434001</v>
      </c>
      <c r="AK121">
        <v>65.005134469624949</v>
      </c>
      <c r="AL121">
        <f t="shared" si="60"/>
        <v>1.4107490035021926</v>
      </c>
      <c r="AM121">
        <v>35.696397215133047</v>
      </c>
      <c r="AN121">
        <v>36.259536470588223</v>
      </c>
      <c r="AO121">
        <v>3.0728224738937101E-4</v>
      </c>
      <c r="AP121">
        <v>88.433336690688336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46992.278289004447</v>
      </c>
      <c r="AV121">
        <f t="shared" si="64"/>
        <v>1200.03125</v>
      </c>
      <c r="AW121">
        <f t="shared" si="65"/>
        <v>1025.9519010932647</v>
      </c>
      <c r="AX121">
        <f t="shared" si="66"/>
        <v>0.85493765357632545</v>
      </c>
      <c r="AY121">
        <f t="shared" si="67"/>
        <v>0.18842967140230804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1669841870.1875</v>
      </c>
      <c r="BF121">
        <v>675.83150000000001</v>
      </c>
      <c r="BG121">
        <v>693.789625</v>
      </c>
      <c r="BH121">
        <v>36.264587499999998</v>
      </c>
      <c r="BI121">
        <v>35.695349999999998</v>
      </c>
      <c r="BJ121">
        <v>679.81850000000009</v>
      </c>
      <c r="BK121">
        <v>36.130187499999998</v>
      </c>
      <c r="BL121">
        <v>649.96074999999996</v>
      </c>
      <c r="BM121">
        <v>100.62875</v>
      </c>
      <c r="BN121">
        <v>9.9996874999999999E-2</v>
      </c>
      <c r="BO121">
        <v>33.523625000000003</v>
      </c>
      <c r="BP121">
        <v>34.164787500000003</v>
      </c>
      <c r="BQ121">
        <v>999.9</v>
      </c>
      <c r="BR121">
        <v>0</v>
      </c>
      <c r="BS121">
        <v>0</v>
      </c>
      <c r="BT121">
        <v>8996.8762499999993</v>
      </c>
      <c r="BU121">
        <v>0</v>
      </c>
      <c r="BV121">
        <v>125.93875</v>
      </c>
      <c r="BW121">
        <v>-17.957962500000001</v>
      </c>
      <c r="BX121">
        <v>701.26249999999993</v>
      </c>
      <c r="BY121">
        <v>719.47125000000005</v>
      </c>
      <c r="BZ121">
        <v>0.56923299999999999</v>
      </c>
      <c r="CA121">
        <v>693.789625</v>
      </c>
      <c r="CB121">
        <v>35.695349999999998</v>
      </c>
      <c r="CC121">
        <v>3.6492624999999999</v>
      </c>
      <c r="CD121">
        <v>3.5919824999999999</v>
      </c>
      <c r="CE121">
        <v>27.330674999999999</v>
      </c>
      <c r="CF121">
        <v>27.0609</v>
      </c>
      <c r="CG121">
        <v>1200.03125</v>
      </c>
      <c r="CH121">
        <v>0.49999487500000001</v>
      </c>
      <c r="CI121">
        <v>0.50000525000000007</v>
      </c>
      <c r="CJ121">
        <v>0</v>
      </c>
      <c r="CK121">
        <v>954.71212500000001</v>
      </c>
      <c r="CL121">
        <v>4.9990899999999998</v>
      </c>
      <c r="CM121">
        <v>9843.4587499999998</v>
      </c>
      <c r="CN121">
        <v>9558.0987499999992</v>
      </c>
      <c r="CO121">
        <v>44.117125000000001</v>
      </c>
      <c r="CP121">
        <v>45.819875000000003</v>
      </c>
      <c r="CQ121">
        <v>44.936999999999998</v>
      </c>
      <c r="CR121">
        <v>44.936999999999998</v>
      </c>
      <c r="CS121">
        <v>45.436999999999998</v>
      </c>
      <c r="CT121">
        <v>597.51</v>
      </c>
      <c r="CU121">
        <v>597.52125000000001</v>
      </c>
      <c r="CV121">
        <v>0</v>
      </c>
      <c r="CW121">
        <v>1669841882</v>
      </c>
      <c r="CX121">
        <v>0</v>
      </c>
      <c r="CY121">
        <v>1669837671.5999999</v>
      </c>
      <c r="CZ121" t="s">
        <v>356</v>
      </c>
      <c r="DA121">
        <v>1669837671.5999999</v>
      </c>
      <c r="DB121">
        <v>1669837668.5999999</v>
      </c>
      <c r="DC121">
        <v>3</v>
      </c>
      <c r="DD121">
        <v>-1.2E-2</v>
      </c>
      <c r="DE121">
        <v>-1E-3</v>
      </c>
      <c r="DF121">
        <v>-3.61</v>
      </c>
      <c r="DG121">
        <v>0.13400000000000001</v>
      </c>
      <c r="DH121">
        <v>415</v>
      </c>
      <c r="DI121">
        <v>36</v>
      </c>
      <c r="DJ121">
        <v>0.51</v>
      </c>
      <c r="DK121">
        <v>0.24</v>
      </c>
      <c r="DL121">
        <v>-17.8576625</v>
      </c>
      <c r="DM121">
        <v>-1.5525444652907989</v>
      </c>
      <c r="DN121">
        <v>0.22964961864490449</v>
      </c>
      <c r="DO121">
        <v>0</v>
      </c>
      <c r="DP121">
        <v>0.56073842499999993</v>
      </c>
      <c r="DQ121">
        <v>9.1988026266416112E-2</v>
      </c>
      <c r="DR121">
        <v>1.009440239907123E-2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3.2948</v>
      </c>
      <c r="EB121">
        <v>2.6253199999999999</v>
      </c>
      <c r="EC121">
        <v>0.143651</v>
      </c>
      <c r="ED121">
        <v>0.14455699999999999</v>
      </c>
      <c r="EE121">
        <v>0.14430699999999999</v>
      </c>
      <c r="EF121">
        <v>0.14117099999999999</v>
      </c>
      <c r="EG121">
        <v>25857.5</v>
      </c>
      <c r="EH121">
        <v>26283.9</v>
      </c>
      <c r="EI121">
        <v>28101.200000000001</v>
      </c>
      <c r="EJ121">
        <v>29586</v>
      </c>
      <c r="EK121">
        <v>33082</v>
      </c>
      <c r="EL121">
        <v>35273.199999999997</v>
      </c>
      <c r="EM121">
        <v>39659.800000000003</v>
      </c>
      <c r="EN121">
        <v>42287.1</v>
      </c>
      <c r="EO121">
        <v>2.1863000000000001</v>
      </c>
      <c r="EP121">
        <v>2.1436999999999999</v>
      </c>
      <c r="EQ121">
        <v>0.148844</v>
      </c>
      <c r="ER121">
        <v>0</v>
      </c>
      <c r="ES121">
        <v>31.744900000000001</v>
      </c>
      <c r="ET121">
        <v>999.9</v>
      </c>
      <c r="EU121">
        <v>68.400000000000006</v>
      </c>
      <c r="EV121">
        <v>36.799999999999997</v>
      </c>
      <c r="EW121">
        <v>42.389899999999997</v>
      </c>
      <c r="EX121">
        <v>57.176299999999998</v>
      </c>
      <c r="EY121">
        <v>-2.96875</v>
      </c>
      <c r="EZ121">
        <v>2</v>
      </c>
      <c r="FA121">
        <v>0.61869200000000002</v>
      </c>
      <c r="FB121">
        <v>0.77201799999999998</v>
      </c>
      <c r="FC121">
        <v>20.270800000000001</v>
      </c>
      <c r="FD121">
        <v>5.2193899999999998</v>
      </c>
      <c r="FE121">
        <v>12.0099</v>
      </c>
      <c r="FF121">
        <v>4.9869000000000003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1.86425</v>
      </c>
      <c r="FO121">
        <v>1.8603499999999999</v>
      </c>
      <c r="FP121">
        <v>1.8611</v>
      </c>
      <c r="FQ121">
        <v>1.86019</v>
      </c>
      <c r="FR121">
        <v>1.86188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-3.992</v>
      </c>
      <c r="GH121">
        <v>0.1343</v>
      </c>
      <c r="GI121">
        <v>-2.8021434710705861</v>
      </c>
      <c r="GJ121">
        <v>-2.3075681364705448E-3</v>
      </c>
      <c r="GK121">
        <v>1.0095546511955911E-6</v>
      </c>
      <c r="GL121">
        <v>-2.6335145029951209E-10</v>
      </c>
      <c r="GM121">
        <v>0.1343800000000073</v>
      </c>
      <c r="GN121">
        <v>0</v>
      </c>
      <c r="GO121">
        <v>0</v>
      </c>
      <c r="GP121">
        <v>0</v>
      </c>
      <c r="GQ121">
        <v>4</v>
      </c>
      <c r="GR121">
        <v>2088</v>
      </c>
      <c r="GS121">
        <v>5</v>
      </c>
      <c r="GT121">
        <v>35</v>
      </c>
      <c r="GU121">
        <v>70</v>
      </c>
      <c r="GV121">
        <v>70.099999999999994</v>
      </c>
      <c r="GW121">
        <v>2.1020500000000002</v>
      </c>
      <c r="GX121">
        <v>2.5744600000000002</v>
      </c>
      <c r="GY121">
        <v>2.04956</v>
      </c>
      <c r="GZ121">
        <v>2.6171899999999999</v>
      </c>
      <c r="HA121">
        <v>2.1972700000000001</v>
      </c>
      <c r="HB121">
        <v>2.34375</v>
      </c>
      <c r="HC121">
        <v>41.378100000000003</v>
      </c>
      <c r="HD121">
        <v>13.869400000000001</v>
      </c>
      <c r="HE121">
        <v>18</v>
      </c>
      <c r="HF121">
        <v>694.29</v>
      </c>
      <c r="HG121">
        <v>732.41899999999998</v>
      </c>
      <c r="HH121">
        <v>30.999199999999998</v>
      </c>
      <c r="HI121">
        <v>35.044400000000003</v>
      </c>
      <c r="HJ121">
        <v>29.999600000000001</v>
      </c>
      <c r="HK121">
        <v>35.030900000000003</v>
      </c>
      <c r="HL121">
        <v>35.043300000000002</v>
      </c>
      <c r="HM121">
        <v>42.041699999999999</v>
      </c>
      <c r="HN121">
        <v>20.556699999999999</v>
      </c>
      <c r="HO121">
        <v>100</v>
      </c>
      <c r="HP121">
        <v>31</v>
      </c>
      <c r="HQ121">
        <v>712.40899999999999</v>
      </c>
      <c r="HR121">
        <v>35.751600000000003</v>
      </c>
      <c r="HS121">
        <v>99.011700000000005</v>
      </c>
      <c r="HT121">
        <v>98.061700000000002</v>
      </c>
    </row>
    <row r="122" spans="1:228" x14ac:dyDescent="0.2">
      <c r="A122">
        <v>107</v>
      </c>
      <c r="B122">
        <v>1669841876.5</v>
      </c>
      <c r="C122">
        <v>423.5</v>
      </c>
      <c r="D122" t="s">
        <v>573</v>
      </c>
      <c r="E122" t="s">
        <v>574</v>
      </c>
      <c r="F122">
        <v>4</v>
      </c>
      <c r="G122">
        <v>1669841874.5</v>
      </c>
      <c r="H122">
        <f t="shared" si="34"/>
        <v>1.4084865208243479E-3</v>
      </c>
      <c r="I122">
        <f t="shared" si="35"/>
        <v>1.4084865208243478</v>
      </c>
      <c r="J122">
        <f t="shared" si="36"/>
        <v>19.628483130725513</v>
      </c>
      <c r="K122">
        <f t="shared" si="37"/>
        <v>682.98385714285723</v>
      </c>
      <c r="L122">
        <f t="shared" si="38"/>
        <v>267.66595305301445</v>
      </c>
      <c r="M122">
        <f t="shared" si="39"/>
        <v>26.961719299760482</v>
      </c>
      <c r="N122">
        <f t="shared" si="40"/>
        <v>68.796269501284812</v>
      </c>
      <c r="O122">
        <f t="shared" si="41"/>
        <v>7.8998436354077037E-2</v>
      </c>
      <c r="P122">
        <f t="shared" si="42"/>
        <v>3.6652180542175419</v>
      </c>
      <c r="Q122">
        <f t="shared" si="43"/>
        <v>7.8064563323621897E-2</v>
      </c>
      <c r="R122">
        <f t="shared" si="44"/>
        <v>4.8873336912961855E-2</v>
      </c>
      <c r="S122">
        <f t="shared" si="45"/>
        <v>226.12750123463167</v>
      </c>
      <c r="T122">
        <f t="shared" si="46"/>
        <v>34.298924754249036</v>
      </c>
      <c r="U122">
        <f t="shared" si="47"/>
        <v>34.15165714285714</v>
      </c>
      <c r="V122">
        <f t="shared" si="48"/>
        <v>5.3883756619317245</v>
      </c>
      <c r="W122">
        <f t="shared" si="49"/>
        <v>70.227234462022722</v>
      </c>
      <c r="X122">
        <f t="shared" si="50"/>
        <v>3.6525250274563947</v>
      </c>
      <c r="Y122">
        <f t="shared" si="51"/>
        <v>5.2010093455005642</v>
      </c>
      <c r="Z122">
        <f t="shared" si="52"/>
        <v>1.7358506344753297</v>
      </c>
      <c r="AA122">
        <f t="shared" si="53"/>
        <v>-62.114255568353741</v>
      </c>
      <c r="AB122">
        <f t="shared" si="54"/>
        <v>-125.2214585340122</v>
      </c>
      <c r="AC122">
        <f t="shared" si="55"/>
        <v>-7.8886820781784417</v>
      </c>
      <c r="AD122">
        <f t="shared" si="56"/>
        <v>30.903105054087277</v>
      </c>
      <c r="AE122">
        <f t="shared" si="57"/>
        <v>42.585547605090433</v>
      </c>
      <c r="AF122">
        <f t="shared" si="58"/>
        <v>1.4137677020724735</v>
      </c>
      <c r="AG122">
        <f t="shared" si="59"/>
        <v>19.628483130725513</v>
      </c>
      <c r="AH122">
        <v>726.35205088660098</v>
      </c>
      <c r="AI122">
        <v>711.21830303030276</v>
      </c>
      <c r="AJ122">
        <v>1.692054781437345</v>
      </c>
      <c r="AK122">
        <v>65.005134469624949</v>
      </c>
      <c r="AL122">
        <f t="shared" si="60"/>
        <v>1.4084865208243478</v>
      </c>
      <c r="AM122">
        <v>35.695562293668253</v>
      </c>
      <c r="AN122">
        <v>36.260914117647047</v>
      </c>
      <c r="AO122">
        <v>-2.8099504083134132E-4</v>
      </c>
      <c r="AP122">
        <v>88.433336690688336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46982.231757535228</v>
      </c>
      <c r="AV122">
        <f t="shared" si="64"/>
        <v>1200.065714285714</v>
      </c>
      <c r="AW122">
        <f t="shared" si="65"/>
        <v>1025.9811135930734</v>
      </c>
      <c r="AX122">
        <f t="shared" si="66"/>
        <v>0.85493744332471255</v>
      </c>
      <c r="AY122">
        <f t="shared" si="67"/>
        <v>0.18842926561669504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1669841874.5</v>
      </c>
      <c r="BF122">
        <v>682.98385714285723</v>
      </c>
      <c r="BG122">
        <v>701.07414285714287</v>
      </c>
      <c r="BH122">
        <v>36.260914285714293</v>
      </c>
      <c r="BI122">
        <v>35.694957142857149</v>
      </c>
      <c r="BJ122">
        <v>686.98014285714282</v>
      </c>
      <c r="BK122">
        <v>36.126542857142859</v>
      </c>
      <c r="BL122">
        <v>650.00657142857142</v>
      </c>
      <c r="BM122">
        <v>100.629</v>
      </c>
      <c r="BN122">
        <v>9.9983242857142857E-2</v>
      </c>
      <c r="BO122">
        <v>33.517942857142863</v>
      </c>
      <c r="BP122">
        <v>34.15165714285714</v>
      </c>
      <c r="BQ122">
        <v>999.89999999999986</v>
      </c>
      <c r="BR122">
        <v>0</v>
      </c>
      <c r="BS122">
        <v>0</v>
      </c>
      <c r="BT122">
        <v>8994.7314285714292</v>
      </c>
      <c r="BU122">
        <v>0</v>
      </c>
      <c r="BV122">
        <v>126.33285714285709</v>
      </c>
      <c r="BW122">
        <v>-18.090528571428571</v>
      </c>
      <c r="BX122">
        <v>708.68128571428576</v>
      </c>
      <c r="BY122">
        <v>727.02557142857142</v>
      </c>
      <c r="BZ122">
        <v>0.56596857142857138</v>
      </c>
      <c r="CA122">
        <v>701.07414285714287</v>
      </c>
      <c r="CB122">
        <v>35.694957142857149</v>
      </c>
      <c r="CC122">
        <v>3.648895714285715</v>
      </c>
      <c r="CD122">
        <v>3.5919400000000001</v>
      </c>
      <c r="CE122">
        <v>27.328942857142859</v>
      </c>
      <c r="CF122">
        <v>27.060700000000001</v>
      </c>
      <c r="CG122">
        <v>1200.065714285714</v>
      </c>
      <c r="CH122">
        <v>0.50000171428571427</v>
      </c>
      <c r="CI122">
        <v>0.49999842857142862</v>
      </c>
      <c r="CJ122">
        <v>0</v>
      </c>
      <c r="CK122">
        <v>955.83857142857141</v>
      </c>
      <c r="CL122">
        <v>4.9990899999999998</v>
      </c>
      <c r="CM122">
        <v>9863.6557142857146</v>
      </c>
      <c r="CN122">
        <v>9558.387142857142</v>
      </c>
      <c r="CO122">
        <v>44.107000000000014</v>
      </c>
      <c r="CP122">
        <v>45.830000000000013</v>
      </c>
      <c r="CQ122">
        <v>44.936999999999998</v>
      </c>
      <c r="CR122">
        <v>44.936999999999998</v>
      </c>
      <c r="CS122">
        <v>45.436999999999998</v>
      </c>
      <c r="CT122">
        <v>597.53571428571433</v>
      </c>
      <c r="CU122">
        <v>597.53</v>
      </c>
      <c r="CV122">
        <v>0</v>
      </c>
      <c r="CW122">
        <v>1669841886.2</v>
      </c>
      <c r="CX122">
        <v>0</v>
      </c>
      <c r="CY122">
        <v>1669837671.5999999</v>
      </c>
      <c r="CZ122" t="s">
        <v>356</v>
      </c>
      <c r="DA122">
        <v>1669837671.5999999</v>
      </c>
      <c r="DB122">
        <v>1669837668.5999999</v>
      </c>
      <c r="DC122">
        <v>3</v>
      </c>
      <c r="DD122">
        <v>-1.2E-2</v>
      </c>
      <c r="DE122">
        <v>-1E-3</v>
      </c>
      <c r="DF122">
        <v>-3.61</v>
      </c>
      <c r="DG122">
        <v>0.13400000000000001</v>
      </c>
      <c r="DH122">
        <v>415</v>
      </c>
      <c r="DI122">
        <v>36</v>
      </c>
      <c r="DJ122">
        <v>0.51</v>
      </c>
      <c r="DK122">
        <v>0.24</v>
      </c>
      <c r="DL122">
        <v>-17.9855625</v>
      </c>
      <c r="DM122">
        <v>-0.38362514071290338</v>
      </c>
      <c r="DN122">
        <v>0.1064089063177986</v>
      </c>
      <c r="DO122">
        <v>0</v>
      </c>
      <c r="DP122">
        <v>0.56524804999999989</v>
      </c>
      <c r="DQ122">
        <v>2.873918949343305E-2</v>
      </c>
      <c r="DR122">
        <v>4.2548285802720704E-3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3.29495</v>
      </c>
      <c r="EB122">
        <v>2.6253099999999998</v>
      </c>
      <c r="EC122">
        <v>0.144589</v>
      </c>
      <c r="ED122">
        <v>0.14551500000000001</v>
      </c>
      <c r="EE122">
        <v>0.14430399999999999</v>
      </c>
      <c r="EF122">
        <v>0.14116500000000001</v>
      </c>
      <c r="EG122">
        <v>25828.7</v>
      </c>
      <c r="EH122">
        <v>26254.5</v>
      </c>
      <c r="EI122">
        <v>28100.799999999999</v>
      </c>
      <c r="EJ122">
        <v>29586.2</v>
      </c>
      <c r="EK122">
        <v>33082.5</v>
      </c>
      <c r="EL122">
        <v>35273.5</v>
      </c>
      <c r="EM122">
        <v>39660</v>
      </c>
      <c r="EN122">
        <v>42287.1</v>
      </c>
      <c r="EO122">
        <v>2.1863999999999999</v>
      </c>
      <c r="EP122">
        <v>2.1436799999999998</v>
      </c>
      <c r="EQ122">
        <v>0.148892</v>
      </c>
      <c r="ER122">
        <v>0</v>
      </c>
      <c r="ES122">
        <v>31.740400000000001</v>
      </c>
      <c r="ET122">
        <v>999.9</v>
      </c>
      <c r="EU122">
        <v>68.400000000000006</v>
      </c>
      <c r="EV122">
        <v>36.799999999999997</v>
      </c>
      <c r="EW122">
        <v>42.387700000000002</v>
      </c>
      <c r="EX122">
        <v>57.2363</v>
      </c>
      <c r="EY122">
        <v>-3.0208400000000002</v>
      </c>
      <c r="EZ122">
        <v>2</v>
      </c>
      <c r="FA122">
        <v>0.61820600000000003</v>
      </c>
      <c r="FB122">
        <v>0.77024800000000004</v>
      </c>
      <c r="FC122">
        <v>20.270600000000002</v>
      </c>
      <c r="FD122">
        <v>5.2189399999999999</v>
      </c>
      <c r="FE122">
        <v>12.0099</v>
      </c>
      <c r="FF122">
        <v>4.9866000000000001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1.8642700000000001</v>
      </c>
      <c r="FO122">
        <v>1.8603499999999999</v>
      </c>
      <c r="FP122">
        <v>1.86111</v>
      </c>
      <c r="FQ122">
        <v>1.8601799999999999</v>
      </c>
      <c r="FR122">
        <v>1.86188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</v>
      </c>
      <c r="GH122">
        <v>0.1343</v>
      </c>
      <c r="GI122">
        <v>-2.8021434710705861</v>
      </c>
      <c r="GJ122">
        <v>-2.3075681364705448E-3</v>
      </c>
      <c r="GK122">
        <v>1.0095546511955911E-6</v>
      </c>
      <c r="GL122">
        <v>-2.6335145029951209E-10</v>
      </c>
      <c r="GM122">
        <v>0.1343800000000073</v>
      </c>
      <c r="GN122">
        <v>0</v>
      </c>
      <c r="GO122">
        <v>0</v>
      </c>
      <c r="GP122">
        <v>0</v>
      </c>
      <c r="GQ122">
        <v>4</v>
      </c>
      <c r="GR122">
        <v>2088</v>
      </c>
      <c r="GS122">
        <v>5</v>
      </c>
      <c r="GT122">
        <v>35</v>
      </c>
      <c r="GU122">
        <v>70.099999999999994</v>
      </c>
      <c r="GV122">
        <v>70.099999999999994</v>
      </c>
      <c r="GW122">
        <v>2.1166999999999998</v>
      </c>
      <c r="GX122">
        <v>2.5659200000000002</v>
      </c>
      <c r="GY122">
        <v>2.04834</v>
      </c>
      <c r="GZ122">
        <v>2.6159699999999999</v>
      </c>
      <c r="HA122">
        <v>2.1972700000000001</v>
      </c>
      <c r="HB122">
        <v>2.3547400000000001</v>
      </c>
      <c r="HC122">
        <v>41.378100000000003</v>
      </c>
      <c r="HD122">
        <v>13.8606</v>
      </c>
      <c r="HE122">
        <v>18</v>
      </c>
      <c r="HF122">
        <v>694.32600000000002</v>
      </c>
      <c r="HG122">
        <v>732.33900000000006</v>
      </c>
      <c r="HH122">
        <v>30.999400000000001</v>
      </c>
      <c r="HI122">
        <v>35.039000000000001</v>
      </c>
      <c r="HJ122">
        <v>29.999500000000001</v>
      </c>
      <c r="HK122">
        <v>35.026400000000002</v>
      </c>
      <c r="HL122">
        <v>35.038600000000002</v>
      </c>
      <c r="HM122">
        <v>42.364100000000001</v>
      </c>
      <c r="HN122">
        <v>20.556699999999999</v>
      </c>
      <c r="HO122">
        <v>100</v>
      </c>
      <c r="HP122">
        <v>31</v>
      </c>
      <c r="HQ122">
        <v>719.08900000000006</v>
      </c>
      <c r="HR122">
        <v>35.767699999999998</v>
      </c>
      <c r="HS122">
        <v>99.011399999999995</v>
      </c>
      <c r="HT122">
        <v>98.061800000000005</v>
      </c>
    </row>
    <row r="123" spans="1:228" x14ac:dyDescent="0.2">
      <c r="A123">
        <v>108</v>
      </c>
      <c r="B123">
        <v>1669841880.5</v>
      </c>
      <c r="C123">
        <v>427.5</v>
      </c>
      <c r="D123" t="s">
        <v>575</v>
      </c>
      <c r="E123" t="s">
        <v>576</v>
      </c>
      <c r="F123">
        <v>4</v>
      </c>
      <c r="G123">
        <v>1669841878.1875</v>
      </c>
      <c r="H123">
        <f t="shared" si="34"/>
        <v>1.3929599048831717E-3</v>
      </c>
      <c r="I123">
        <f t="shared" si="35"/>
        <v>1.3929599048831718</v>
      </c>
      <c r="J123">
        <f t="shared" si="36"/>
        <v>19.212971793533889</v>
      </c>
      <c r="K123">
        <f t="shared" si="37"/>
        <v>689.03774999999996</v>
      </c>
      <c r="L123">
        <f t="shared" si="38"/>
        <v>277.56545962251448</v>
      </c>
      <c r="M123">
        <f t="shared" si="39"/>
        <v>27.959233836876166</v>
      </c>
      <c r="N123">
        <f t="shared" si="40"/>
        <v>69.406934136852371</v>
      </c>
      <c r="O123">
        <f t="shared" si="41"/>
        <v>7.8110108644504725E-2</v>
      </c>
      <c r="P123">
        <f t="shared" si="42"/>
        <v>3.6658914282800672</v>
      </c>
      <c r="Q123">
        <f t="shared" si="43"/>
        <v>7.7197154788870084E-2</v>
      </c>
      <c r="R123">
        <f t="shared" si="44"/>
        <v>4.832935781108863E-2</v>
      </c>
      <c r="S123">
        <f t="shared" si="45"/>
        <v>226.11650769778964</v>
      </c>
      <c r="T123">
        <f t="shared" si="46"/>
        <v>34.295632350864587</v>
      </c>
      <c r="U123">
        <f t="shared" si="47"/>
        <v>34.150300000000001</v>
      </c>
      <c r="V123">
        <f t="shared" si="48"/>
        <v>5.3879682157493969</v>
      </c>
      <c r="W123">
        <f t="shared" si="49"/>
        <v>70.240862658117379</v>
      </c>
      <c r="X123">
        <f t="shared" si="50"/>
        <v>3.6519318414478379</v>
      </c>
      <c r="Y123">
        <f t="shared" si="51"/>
        <v>5.1991557381959383</v>
      </c>
      <c r="Z123">
        <f t="shared" si="52"/>
        <v>1.736036374301559</v>
      </c>
      <c r="AA123">
        <f t="shared" si="53"/>
        <v>-61.429531805347871</v>
      </c>
      <c r="AB123">
        <f t="shared" si="54"/>
        <v>-126.23475944430115</v>
      </c>
      <c r="AC123">
        <f t="shared" si="55"/>
        <v>-7.9507569535123936</v>
      </c>
      <c r="AD123">
        <f t="shared" si="56"/>
        <v>30.50145949462825</v>
      </c>
      <c r="AE123">
        <f t="shared" si="57"/>
        <v>42.859134023155441</v>
      </c>
      <c r="AF123">
        <f t="shared" si="58"/>
        <v>1.4120439389288575</v>
      </c>
      <c r="AG123">
        <f t="shared" si="59"/>
        <v>19.212971793533889</v>
      </c>
      <c r="AH123">
        <v>733.30665024567315</v>
      </c>
      <c r="AI123">
        <v>718.12451515151531</v>
      </c>
      <c r="AJ123">
        <v>1.749585602671565</v>
      </c>
      <c r="AK123">
        <v>65.005134469624949</v>
      </c>
      <c r="AL123">
        <f t="shared" si="60"/>
        <v>1.3929599048831718</v>
      </c>
      <c r="AM123">
        <v>35.692995041361947</v>
      </c>
      <c r="AN123">
        <v>36.251167058823512</v>
      </c>
      <c r="AO123">
        <v>-9.9601147837109685E-5</v>
      </c>
      <c r="AP123">
        <v>88.433336690688336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46995.21207158926</v>
      </c>
      <c r="AV123">
        <f t="shared" si="64"/>
        <v>1200.0025000000001</v>
      </c>
      <c r="AW123">
        <f t="shared" si="65"/>
        <v>1025.9275449211345</v>
      </c>
      <c r="AX123">
        <f t="shared" si="66"/>
        <v>0.8549378396471129</v>
      </c>
      <c r="AY123">
        <f t="shared" si="67"/>
        <v>0.18843003051892779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1669841878.1875</v>
      </c>
      <c r="BF123">
        <v>689.03774999999996</v>
      </c>
      <c r="BG123">
        <v>707.24487499999998</v>
      </c>
      <c r="BH123">
        <v>36.254575000000003</v>
      </c>
      <c r="BI123">
        <v>35.689300000000003</v>
      </c>
      <c r="BJ123">
        <v>693.041875</v>
      </c>
      <c r="BK123">
        <v>36.120175000000003</v>
      </c>
      <c r="BL123">
        <v>650.0017499999999</v>
      </c>
      <c r="BM123">
        <v>100.63025</v>
      </c>
      <c r="BN123">
        <v>9.9984500000000004E-2</v>
      </c>
      <c r="BO123">
        <v>33.511574999999993</v>
      </c>
      <c r="BP123">
        <v>34.150300000000001</v>
      </c>
      <c r="BQ123">
        <v>999.9</v>
      </c>
      <c r="BR123">
        <v>0</v>
      </c>
      <c r="BS123">
        <v>0</v>
      </c>
      <c r="BT123">
        <v>8996.9512500000019</v>
      </c>
      <c r="BU123">
        <v>0</v>
      </c>
      <c r="BV123">
        <v>124.70037499999999</v>
      </c>
      <c r="BW123">
        <v>-18.207125000000001</v>
      </c>
      <c r="BX123">
        <v>714.95825000000002</v>
      </c>
      <c r="BY123">
        <v>733.42000000000007</v>
      </c>
      <c r="BZ123">
        <v>0.5652600000000001</v>
      </c>
      <c r="CA123">
        <v>707.24487499999998</v>
      </c>
      <c r="CB123">
        <v>35.689300000000003</v>
      </c>
      <c r="CC123">
        <v>3.6482999999999999</v>
      </c>
      <c r="CD123">
        <v>3.5914199999999998</v>
      </c>
      <c r="CE123">
        <v>27.326162499999999</v>
      </c>
      <c r="CF123">
        <v>27.058225</v>
      </c>
      <c r="CG123">
        <v>1200.0025000000001</v>
      </c>
      <c r="CH123">
        <v>0.49998825000000002</v>
      </c>
      <c r="CI123">
        <v>0.50001174999999998</v>
      </c>
      <c r="CJ123">
        <v>0</v>
      </c>
      <c r="CK123">
        <v>956.58075000000008</v>
      </c>
      <c r="CL123">
        <v>4.9990899999999998</v>
      </c>
      <c r="CM123">
        <v>9870.6674999999996</v>
      </c>
      <c r="CN123">
        <v>9557.8512499999997</v>
      </c>
      <c r="CO123">
        <v>44.077749999999988</v>
      </c>
      <c r="CP123">
        <v>45.811999999999998</v>
      </c>
      <c r="CQ123">
        <v>44.936999999999998</v>
      </c>
      <c r="CR123">
        <v>44.921499999999988</v>
      </c>
      <c r="CS123">
        <v>45.436999999999998</v>
      </c>
      <c r="CT123">
        <v>597.48874999999998</v>
      </c>
      <c r="CU123">
        <v>597.5150000000001</v>
      </c>
      <c r="CV123">
        <v>0</v>
      </c>
      <c r="CW123">
        <v>1669841890.4000001</v>
      </c>
      <c r="CX123">
        <v>0</v>
      </c>
      <c r="CY123">
        <v>1669837671.5999999</v>
      </c>
      <c r="CZ123" t="s">
        <v>356</v>
      </c>
      <c r="DA123">
        <v>1669837671.5999999</v>
      </c>
      <c r="DB123">
        <v>1669837668.5999999</v>
      </c>
      <c r="DC123">
        <v>3</v>
      </c>
      <c r="DD123">
        <v>-1.2E-2</v>
      </c>
      <c r="DE123">
        <v>-1E-3</v>
      </c>
      <c r="DF123">
        <v>-3.61</v>
      </c>
      <c r="DG123">
        <v>0.13400000000000001</v>
      </c>
      <c r="DH123">
        <v>415</v>
      </c>
      <c r="DI123">
        <v>36</v>
      </c>
      <c r="DJ123">
        <v>0.51</v>
      </c>
      <c r="DK123">
        <v>0.24</v>
      </c>
      <c r="DL123">
        <v>-18.042829999999999</v>
      </c>
      <c r="DM123">
        <v>-0.70879699812377017</v>
      </c>
      <c r="DN123">
        <v>0.1124103914235693</v>
      </c>
      <c r="DO123">
        <v>0</v>
      </c>
      <c r="DP123">
        <v>0.56655575000000002</v>
      </c>
      <c r="DQ123">
        <v>-2.504015009390586E-4</v>
      </c>
      <c r="DR123">
        <v>2.5321671721077231E-3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3.29488</v>
      </c>
      <c r="EB123">
        <v>2.6252800000000001</v>
      </c>
      <c r="EC123">
        <v>0.14555100000000001</v>
      </c>
      <c r="ED123">
        <v>0.146452</v>
      </c>
      <c r="EE123">
        <v>0.14429</v>
      </c>
      <c r="EF123">
        <v>0.141152</v>
      </c>
      <c r="EG123">
        <v>25800.3</v>
      </c>
      <c r="EH123">
        <v>26225.8</v>
      </c>
      <c r="EI123">
        <v>28101.599999999999</v>
      </c>
      <c r="EJ123">
        <v>29586.2</v>
      </c>
      <c r="EK123">
        <v>33083.9</v>
      </c>
      <c r="EL123">
        <v>35274.400000000001</v>
      </c>
      <c r="EM123">
        <v>39661</v>
      </c>
      <c r="EN123">
        <v>42287.4</v>
      </c>
      <c r="EO123">
        <v>2.1861299999999999</v>
      </c>
      <c r="EP123">
        <v>2.1439499999999998</v>
      </c>
      <c r="EQ123">
        <v>0.14926500000000001</v>
      </c>
      <c r="ER123">
        <v>0</v>
      </c>
      <c r="ES123">
        <v>31.735499999999998</v>
      </c>
      <c r="ET123">
        <v>999.9</v>
      </c>
      <c r="EU123">
        <v>68.400000000000006</v>
      </c>
      <c r="EV123">
        <v>36.799999999999997</v>
      </c>
      <c r="EW123">
        <v>42.3904</v>
      </c>
      <c r="EX123">
        <v>57.086300000000001</v>
      </c>
      <c r="EY123">
        <v>-2.9887800000000002</v>
      </c>
      <c r="EZ123">
        <v>2</v>
      </c>
      <c r="FA123">
        <v>0.61776900000000001</v>
      </c>
      <c r="FB123">
        <v>0.76888599999999996</v>
      </c>
      <c r="FC123">
        <v>20.270399999999999</v>
      </c>
      <c r="FD123">
        <v>5.2181899999999999</v>
      </c>
      <c r="FE123">
        <v>12.0099</v>
      </c>
      <c r="FF123">
        <v>4.9863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1.8642399999999999</v>
      </c>
      <c r="FO123">
        <v>1.8603499999999999</v>
      </c>
      <c r="FP123">
        <v>1.8610800000000001</v>
      </c>
      <c r="FQ123">
        <v>1.86019</v>
      </c>
      <c r="FR123">
        <v>1.86188</v>
      </c>
      <c r="FS123">
        <v>1.8584000000000001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-4.0090000000000003</v>
      </c>
      <c r="GH123">
        <v>0.13439999999999999</v>
      </c>
      <c r="GI123">
        <v>-2.8021434710705861</v>
      </c>
      <c r="GJ123">
        <v>-2.3075681364705448E-3</v>
      </c>
      <c r="GK123">
        <v>1.0095546511955911E-6</v>
      </c>
      <c r="GL123">
        <v>-2.6335145029951209E-10</v>
      </c>
      <c r="GM123">
        <v>0.1343800000000073</v>
      </c>
      <c r="GN123">
        <v>0</v>
      </c>
      <c r="GO123">
        <v>0</v>
      </c>
      <c r="GP123">
        <v>0</v>
      </c>
      <c r="GQ123">
        <v>4</v>
      </c>
      <c r="GR123">
        <v>2088</v>
      </c>
      <c r="GS123">
        <v>5</v>
      </c>
      <c r="GT123">
        <v>35</v>
      </c>
      <c r="GU123">
        <v>70.099999999999994</v>
      </c>
      <c r="GV123">
        <v>70.2</v>
      </c>
      <c r="GW123">
        <v>2.1337899999999999</v>
      </c>
      <c r="GX123">
        <v>2.5671400000000002</v>
      </c>
      <c r="GY123">
        <v>2.04834</v>
      </c>
      <c r="GZ123">
        <v>2.6171899999999999</v>
      </c>
      <c r="HA123">
        <v>2.1972700000000001</v>
      </c>
      <c r="HB123">
        <v>2.34619</v>
      </c>
      <c r="HC123">
        <v>41.378100000000003</v>
      </c>
      <c r="HD123">
        <v>13.886900000000001</v>
      </c>
      <c r="HE123">
        <v>18</v>
      </c>
      <c r="HF123">
        <v>694.04399999999998</v>
      </c>
      <c r="HG123">
        <v>732.53899999999999</v>
      </c>
      <c r="HH123">
        <v>30.999500000000001</v>
      </c>
      <c r="HI123">
        <v>35.033499999999997</v>
      </c>
      <c r="HJ123">
        <v>29.999500000000001</v>
      </c>
      <c r="HK123">
        <v>35.021500000000003</v>
      </c>
      <c r="HL123">
        <v>35.033200000000001</v>
      </c>
      <c r="HM123">
        <v>42.691000000000003</v>
      </c>
      <c r="HN123">
        <v>20.556699999999999</v>
      </c>
      <c r="HO123">
        <v>100</v>
      </c>
      <c r="HP123">
        <v>31</v>
      </c>
      <c r="HQ123">
        <v>725.76800000000003</v>
      </c>
      <c r="HR123">
        <v>35.775100000000002</v>
      </c>
      <c r="HS123">
        <v>99.013999999999996</v>
      </c>
      <c r="HT123">
        <v>98.062299999999993</v>
      </c>
    </row>
    <row r="124" spans="1:228" x14ac:dyDescent="0.2">
      <c r="A124">
        <v>109</v>
      </c>
      <c r="B124">
        <v>1669841884.5</v>
      </c>
      <c r="C124">
        <v>431.5</v>
      </c>
      <c r="D124" t="s">
        <v>577</v>
      </c>
      <c r="E124" t="s">
        <v>578</v>
      </c>
      <c r="F124">
        <v>4</v>
      </c>
      <c r="G124">
        <v>1669841882.5</v>
      </c>
      <c r="H124">
        <f t="shared" si="34"/>
        <v>1.3924943387097139E-3</v>
      </c>
      <c r="I124">
        <f t="shared" si="35"/>
        <v>1.392494338709714</v>
      </c>
      <c r="J124">
        <f t="shared" si="36"/>
        <v>19.740952115074094</v>
      </c>
      <c r="K124">
        <f t="shared" si="37"/>
        <v>696.22542857142867</v>
      </c>
      <c r="L124">
        <f t="shared" si="38"/>
        <v>273.24102221261501</v>
      </c>
      <c r="M124">
        <f t="shared" si="39"/>
        <v>27.524007874736544</v>
      </c>
      <c r="N124">
        <f t="shared" si="40"/>
        <v>70.131907805851839</v>
      </c>
      <c r="O124">
        <f t="shared" si="41"/>
        <v>7.800632270596608E-2</v>
      </c>
      <c r="P124">
        <f t="shared" si="42"/>
        <v>3.6706754912439523</v>
      </c>
      <c r="Q124">
        <f t="shared" si="43"/>
        <v>7.7096949901167583E-2</v>
      </c>
      <c r="R124">
        <f t="shared" si="44"/>
        <v>4.8266413797529766E-2</v>
      </c>
      <c r="S124">
        <f t="shared" si="45"/>
        <v>226.11575023572291</v>
      </c>
      <c r="T124">
        <f t="shared" si="46"/>
        <v>34.285836693691799</v>
      </c>
      <c r="U124">
        <f t="shared" si="47"/>
        <v>34.153842857142862</v>
      </c>
      <c r="V124">
        <f t="shared" si="48"/>
        <v>5.38903192105127</v>
      </c>
      <c r="W124">
        <f t="shared" si="49"/>
        <v>70.263820054855046</v>
      </c>
      <c r="X124">
        <f t="shared" si="50"/>
        <v>3.6512992249954119</v>
      </c>
      <c r="Y124">
        <f t="shared" si="51"/>
        <v>5.1965566662114853</v>
      </c>
      <c r="Z124">
        <f t="shared" si="52"/>
        <v>1.7377326960558581</v>
      </c>
      <c r="AA124">
        <f t="shared" si="53"/>
        <v>-61.409000337098384</v>
      </c>
      <c r="AB124">
        <f t="shared" si="54"/>
        <v>-128.86821925306631</v>
      </c>
      <c r="AC124">
        <f t="shared" si="55"/>
        <v>-8.1058307419789362</v>
      </c>
      <c r="AD124">
        <f t="shared" si="56"/>
        <v>27.732699903579288</v>
      </c>
      <c r="AE124">
        <f t="shared" si="57"/>
        <v>42.965245141747914</v>
      </c>
      <c r="AF124">
        <f t="shared" si="58"/>
        <v>1.40634166418691</v>
      </c>
      <c r="AG124">
        <f t="shared" si="59"/>
        <v>19.740952115074094</v>
      </c>
      <c r="AH124">
        <v>740.24053914211163</v>
      </c>
      <c r="AI124">
        <v>724.97656363636327</v>
      </c>
      <c r="AJ124">
        <v>1.71270854505769</v>
      </c>
      <c r="AK124">
        <v>65.005134469624949</v>
      </c>
      <c r="AL124">
        <f t="shared" si="60"/>
        <v>1.392494338709714</v>
      </c>
      <c r="AM124">
        <v>35.6869442826032</v>
      </c>
      <c r="AN124">
        <v>36.244877058823533</v>
      </c>
      <c r="AO124">
        <v>-9.1010438405590081E-5</v>
      </c>
      <c r="AP124">
        <v>88.433336690688336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47081.827883254708</v>
      </c>
      <c r="AV124">
        <f t="shared" si="64"/>
        <v>1199.995714285714</v>
      </c>
      <c r="AW124">
        <f t="shared" si="65"/>
        <v>1025.9220135936384</v>
      </c>
      <c r="AX124">
        <f t="shared" si="66"/>
        <v>0.85493806467826328</v>
      </c>
      <c r="AY124">
        <f t="shared" si="67"/>
        <v>0.18843046482904829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1669841882.5</v>
      </c>
      <c r="BF124">
        <v>696.22542857142867</v>
      </c>
      <c r="BG124">
        <v>714.47885714285712</v>
      </c>
      <c r="BH124">
        <v>36.247799999999998</v>
      </c>
      <c r="BI124">
        <v>35.684814285714282</v>
      </c>
      <c r="BJ124">
        <v>700.23857142857139</v>
      </c>
      <c r="BK124">
        <v>36.113442857142857</v>
      </c>
      <c r="BL124">
        <v>650.01385714285709</v>
      </c>
      <c r="BM124">
        <v>100.6317142857143</v>
      </c>
      <c r="BN124">
        <v>9.9894942857142857E-2</v>
      </c>
      <c r="BO124">
        <v>33.502642857142853</v>
      </c>
      <c r="BP124">
        <v>34.153842857142862</v>
      </c>
      <c r="BQ124">
        <v>999.89999999999986</v>
      </c>
      <c r="BR124">
        <v>0</v>
      </c>
      <c r="BS124">
        <v>0</v>
      </c>
      <c r="BT124">
        <v>9013.3914285714291</v>
      </c>
      <c r="BU124">
        <v>0</v>
      </c>
      <c r="BV124">
        <v>119.1861428571429</v>
      </c>
      <c r="BW124">
        <v>-18.253785714285719</v>
      </c>
      <c r="BX124">
        <v>722.41100000000006</v>
      </c>
      <c r="BY124">
        <v>740.91857142857145</v>
      </c>
      <c r="BZ124">
        <v>0.56299885714285713</v>
      </c>
      <c r="CA124">
        <v>714.47885714285712</v>
      </c>
      <c r="CB124">
        <v>35.684814285714282</v>
      </c>
      <c r="CC124">
        <v>3.6476814285714281</v>
      </c>
      <c r="CD124">
        <v>3.5910257142857138</v>
      </c>
      <c r="CE124">
        <v>27.323271428571431</v>
      </c>
      <c r="CF124">
        <v>27.056371428571431</v>
      </c>
      <c r="CG124">
        <v>1199.995714285714</v>
      </c>
      <c r="CH124">
        <v>0.49998028571428571</v>
      </c>
      <c r="CI124">
        <v>0.50001971428571435</v>
      </c>
      <c r="CJ124">
        <v>0</v>
      </c>
      <c r="CK124">
        <v>957.34485714285711</v>
      </c>
      <c r="CL124">
        <v>4.9990899999999998</v>
      </c>
      <c r="CM124">
        <v>9881.9971428571425</v>
      </c>
      <c r="CN124">
        <v>9557.7485714285722</v>
      </c>
      <c r="CO124">
        <v>44.061999999999998</v>
      </c>
      <c r="CP124">
        <v>45.811999999999998</v>
      </c>
      <c r="CQ124">
        <v>44.936999999999998</v>
      </c>
      <c r="CR124">
        <v>44.875</v>
      </c>
      <c r="CS124">
        <v>45.436999999999998</v>
      </c>
      <c r="CT124">
        <v>597.47571428571428</v>
      </c>
      <c r="CU124">
        <v>597.52000000000021</v>
      </c>
      <c r="CV124">
        <v>0</v>
      </c>
      <c r="CW124">
        <v>1669841894</v>
      </c>
      <c r="CX124">
        <v>0</v>
      </c>
      <c r="CY124">
        <v>1669837671.5999999</v>
      </c>
      <c r="CZ124" t="s">
        <v>356</v>
      </c>
      <c r="DA124">
        <v>1669837671.5999999</v>
      </c>
      <c r="DB124">
        <v>1669837668.5999999</v>
      </c>
      <c r="DC124">
        <v>3</v>
      </c>
      <c r="DD124">
        <v>-1.2E-2</v>
      </c>
      <c r="DE124">
        <v>-1E-3</v>
      </c>
      <c r="DF124">
        <v>-3.61</v>
      </c>
      <c r="DG124">
        <v>0.13400000000000001</v>
      </c>
      <c r="DH124">
        <v>415</v>
      </c>
      <c r="DI124">
        <v>36</v>
      </c>
      <c r="DJ124">
        <v>0.51</v>
      </c>
      <c r="DK124">
        <v>0.24</v>
      </c>
      <c r="DL124">
        <v>-18.081610000000001</v>
      </c>
      <c r="DM124">
        <v>-1.364823264540288</v>
      </c>
      <c r="DN124">
        <v>0.13931416439113439</v>
      </c>
      <c r="DO124">
        <v>0</v>
      </c>
      <c r="DP124">
        <v>0.56636862499999996</v>
      </c>
      <c r="DQ124">
        <v>-2.0306712945591741E-2</v>
      </c>
      <c r="DR124">
        <v>2.8074498097695362E-3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3.29494</v>
      </c>
      <c r="EB124">
        <v>2.6252200000000001</v>
      </c>
      <c r="EC124">
        <v>0.146506</v>
      </c>
      <c r="ED124">
        <v>0.14741099999999999</v>
      </c>
      <c r="EE124">
        <v>0.14426800000000001</v>
      </c>
      <c r="EF124">
        <v>0.141148</v>
      </c>
      <c r="EG124">
        <v>25771.8</v>
      </c>
      <c r="EH124">
        <v>26196.5</v>
      </c>
      <c r="EI124">
        <v>28102</v>
      </c>
      <c r="EJ124">
        <v>29586.400000000001</v>
      </c>
      <c r="EK124">
        <v>33085.1</v>
      </c>
      <c r="EL124">
        <v>35274.6</v>
      </c>
      <c r="EM124">
        <v>39661.300000000003</v>
      </c>
      <c r="EN124">
        <v>42287.4</v>
      </c>
      <c r="EO124">
        <v>2.1864499999999998</v>
      </c>
      <c r="EP124">
        <v>2.14412</v>
      </c>
      <c r="EQ124">
        <v>0.14898900000000001</v>
      </c>
      <c r="ER124">
        <v>0</v>
      </c>
      <c r="ES124">
        <v>31.729900000000001</v>
      </c>
      <c r="ET124">
        <v>999.9</v>
      </c>
      <c r="EU124">
        <v>68.400000000000006</v>
      </c>
      <c r="EV124">
        <v>36.799999999999997</v>
      </c>
      <c r="EW124">
        <v>42.390900000000002</v>
      </c>
      <c r="EX124">
        <v>57.326300000000003</v>
      </c>
      <c r="EY124">
        <v>-2.9967999999999999</v>
      </c>
      <c r="EZ124">
        <v>2</v>
      </c>
      <c r="FA124">
        <v>0.61735300000000004</v>
      </c>
      <c r="FB124">
        <v>0.76738600000000001</v>
      </c>
      <c r="FC124">
        <v>20.270399999999999</v>
      </c>
      <c r="FD124">
        <v>5.2187900000000003</v>
      </c>
      <c r="FE124">
        <v>12.0099</v>
      </c>
      <c r="FF124">
        <v>4.9859999999999998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1.8642300000000001</v>
      </c>
      <c r="FO124">
        <v>1.8603499999999999</v>
      </c>
      <c r="FP124">
        <v>1.8611</v>
      </c>
      <c r="FQ124">
        <v>1.86019</v>
      </c>
      <c r="FR124">
        <v>1.86188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-4.0179999999999998</v>
      </c>
      <c r="GH124">
        <v>0.13439999999999999</v>
      </c>
      <c r="GI124">
        <v>-2.8021434710705861</v>
      </c>
      <c r="GJ124">
        <v>-2.3075681364705448E-3</v>
      </c>
      <c r="GK124">
        <v>1.0095546511955911E-6</v>
      </c>
      <c r="GL124">
        <v>-2.6335145029951209E-10</v>
      </c>
      <c r="GM124">
        <v>0.1343800000000073</v>
      </c>
      <c r="GN124">
        <v>0</v>
      </c>
      <c r="GO124">
        <v>0</v>
      </c>
      <c r="GP124">
        <v>0</v>
      </c>
      <c r="GQ124">
        <v>4</v>
      </c>
      <c r="GR124">
        <v>2088</v>
      </c>
      <c r="GS124">
        <v>5</v>
      </c>
      <c r="GT124">
        <v>35</v>
      </c>
      <c r="GU124">
        <v>70.2</v>
      </c>
      <c r="GV124">
        <v>70.3</v>
      </c>
      <c r="GW124">
        <v>2.1496599999999999</v>
      </c>
      <c r="GX124">
        <v>2.5671400000000002</v>
      </c>
      <c r="GY124">
        <v>2.04834</v>
      </c>
      <c r="GZ124">
        <v>2.6171899999999999</v>
      </c>
      <c r="HA124">
        <v>2.1972700000000001</v>
      </c>
      <c r="HB124">
        <v>2.36206</v>
      </c>
      <c r="HC124">
        <v>41.378100000000003</v>
      </c>
      <c r="HD124">
        <v>13.886900000000001</v>
      </c>
      <c r="HE124">
        <v>18</v>
      </c>
      <c r="HF124">
        <v>694.24800000000005</v>
      </c>
      <c r="HG124">
        <v>732.64599999999996</v>
      </c>
      <c r="HH124">
        <v>30.999600000000001</v>
      </c>
      <c r="HI124">
        <v>35.027900000000002</v>
      </c>
      <c r="HJ124">
        <v>29.999600000000001</v>
      </c>
      <c r="HK124">
        <v>35.0152</v>
      </c>
      <c r="HL124">
        <v>35.028199999999998</v>
      </c>
      <c r="HM124">
        <v>43.008899999999997</v>
      </c>
      <c r="HN124">
        <v>20.285499999999999</v>
      </c>
      <c r="HO124">
        <v>100</v>
      </c>
      <c r="HP124">
        <v>31</v>
      </c>
      <c r="HQ124">
        <v>732.44600000000003</v>
      </c>
      <c r="HR124">
        <v>35.792999999999999</v>
      </c>
      <c r="HS124">
        <v>99.015000000000001</v>
      </c>
      <c r="HT124">
        <v>98.062600000000003</v>
      </c>
    </row>
    <row r="125" spans="1:228" x14ac:dyDescent="0.2">
      <c r="A125">
        <v>110</v>
      </c>
      <c r="B125">
        <v>1669841888.5</v>
      </c>
      <c r="C125">
        <v>435.5</v>
      </c>
      <c r="D125" t="s">
        <v>579</v>
      </c>
      <c r="E125" t="s">
        <v>580</v>
      </c>
      <c r="F125">
        <v>4</v>
      </c>
      <c r="G125">
        <v>1669841886.1875</v>
      </c>
      <c r="H125">
        <f t="shared" si="34"/>
        <v>1.3895429892180008E-3</v>
      </c>
      <c r="I125">
        <f t="shared" si="35"/>
        <v>1.3895429892180009</v>
      </c>
      <c r="J125">
        <f t="shared" si="36"/>
        <v>19.590884211219819</v>
      </c>
      <c r="K125">
        <f t="shared" si="37"/>
        <v>702.38537500000007</v>
      </c>
      <c r="L125">
        <f t="shared" si="38"/>
        <v>282.29105636979835</v>
      </c>
      <c r="M125">
        <f t="shared" si="39"/>
        <v>28.435007420842553</v>
      </c>
      <c r="N125">
        <f t="shared" si="40"/>
        <v>70.750854126433012</v>
      </c>
      <c r="O125">
        <f t="shared" si="41"/>
        <v>7.8001009026513649E-2</v>
      </c>
      <c r="P125">
        <f t="shared" si="42"/>
        <v>3.6694168027978269</v>
      </c>
      <c r="Q125">
        <f t="shared" si="43"/>
        <v>7.7091451359920862E-2</v>
      </c>
      <c r="R125">
        <f t="shared" si="44"/>
        <v>4.8262993399338136E-2</v>
      </c>
      <c r="S125">
        <f t="shared" si="45"/>
        <v>226.11451161095749</v>
      </c>
      <c r="T125">
        <f t="shared" si="46"/>
        <v>34.280787516620677</v>
      </c>
      <c r="U125">
        <f t="shared" si="47"/>
        <v>34.139525000000013</v>
      </c>
      <c r="V125">
        <f t="shared" si="48"/>
        <v>5.3847342580923048</v>
      </c>
      <c r="W125">
        <f t="shared" si="49"/>
        <v>70.272784452448221</v>
      </c>
      <c r="X125">
        <f t="shared" si="50"/>
        <v>3.6505554218758625</v>
      </c>
      <c r="Y125">
        <f t="shared" si="51"/>
        <v>5.1948353125897535</v>
      </c>
      <c r="Z125">
        <f t="shared" si="52"/>
        <v>1.7341788362164423</v>
      </c>
      <c r="AA125">
        <f t="shared" si="53"/>
        <v>-61.278845824513837</v>
      </c>
      <c r="AB125">
        <f t="shared" si="54"/>
        <v>-127.16229482664519</v>
      </c>
      <c r="AC125">
        <f t="shared" si="55"/>
        <v>-8.0004797548692359</v>
      </c>
      <c r="AD125">
        <f t="shared" si="56"/>
        <v>29.672891204929215</v>
      </c>
      <c r="AE125">
        <f t="shared" si="57"/>
        <v>43.028894101442475</v>
      </c>
      <c r="AF125">
        <f t="shared" si="58"/>
        <v>1.352407342439474</v>
      </c>
      <c r="AG125">
        <f t="shared" si="59"/>
        <v>19.590884211219819</v>
      </c>
      <c r="AH125">
        <v>747.22613068065937</v>
      </c>
      <c r="AI125">
        <v>731.94286060606044</v>
      </c>
      <c r="AJ125">
        <v>1.7337520984188599</v>
      </c>
      <c r="AK125">
        <v>65.005134469624949</v>
      </c>
      <c r="AL125">
        <f t="shared" si="60"/>
        <v>1.3895429892180009</v>
      </c>
      <c r="AM125">
        <v>35.682763554205543</v>
      </c>
      <c r="AN125">
        <v>36.240066176470577</v>
      </c>
      <c r="AO125">
        <v>-1.8807681639557979E-4</v>
      </c>
      <c r="AP125">
        <v>88.433336690688336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47060.294155302203</v>
      </c>
      <c r="AV125">
        <f t="shared" si="64"/>
        <v>1199.9875</v>
      </c>
      <c r="AW125">
        <f t="shared" si="65"/>
        <v>1025.9151510937602</v>
      </c>
      <c r="AX125">
        <f t="shared" si="66"/>
        <v>0.85493819818436467</v>
      </c>
      <c r="AY125">
        <f t="shared" si="67"/>
        <v>0.1884307224958239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1669841886.1875</v>
      </c>
      <c r="BF125">
        <v>702.38537500000007</v>
      </c>
      <c r="BG125">
        <v>720.654</v>
      </c>
      <c r="BH125">
        <v>36.241212500000003</v>
      </c>
      <c r="BI125">
        <v>35.699787499999999</v>
      </c>
      <c r="BJ125">
        <v>706.40650000000005</v>
      </c>
      <c r="BK125">
        <v>36.106837499999997</v>
      </c>
      <c r="BL125">
        <v>649.98199999999997</v>
      </c>
      <c r="BM125">
        <v>100.629625</v>
      </c>
      <c r="BN125">
        <v>9.9770350000000008E-2</v>
      </c>
      <c r="BO125">
        <v>33.496724999999998</v>
      </c>
      <c r="BP125">
        <v>34.139525000000013</v>
      </c>
      <c r="BQ125">
        <v>999.9</v>
      </c>
      <c r="BR125">
        <v>0</v>
      </c>
      <c r="BS125">
        <v>0</v>
      </c>
      <c r="BT125">
        <v>9009.2174999999988</v>
      </c>
      <c r="BU125">
        <v>0</v>
      </c>
      <c r="BV125">
        <v>118.863125</v>
      </c>
      <c r="BW125">
        <v>-18.268787499999998</v>
      </c>
      <c r="BX125">
        <v>728.79787499999998</v>
      </c>
      <c r="BY125">
        <v>747.33375000000001</v>
      </c>
      <c r="BZ125">
        <v>0.54144087499999993</v>
      </c>
      <c r="CA125">
        <v>720.654</v>
      </c>
      <c r="CB125">
        <v>35.699787499999999</v>
      </c>
      <c r="CC125">
        <v>3.6469412499999998</v>
      </c>
      <c r="CD125">
        <v>3.5924575000000001</v>
      </c>
      <c r="CE125">
        <v>27.319837499999998</v>
      </c>
      <c r="CF125">
        <v>27.063162500000001</v>
      </c>
      <c r="CG125">
        <v>1199.9875</v>
      </c>
      <c r="CH125">
        <v>0.499978125</v>
      </c>
      <c r="CI125">
        <v>0.50002199999999997</v>
      </c>
      <c r="CJ125">
        <v>0</v>
      </c>
      <c r="CK125">
        <v>958.09462499999995</v>
      </c>
      <c r="CL125">
        <v>4.9990899999999998</v>
      </c>
      <c r="CM125">
        <v>9892.4837499999994</v>
      </c>
      <c r="CN125">
        <v>9557.6774999999998</v>
      </c>
      <c r="CO125">
        <v>44.061999999999998</v>
      </c>
      <c r="CP125">
        <v>45.811999999999998</v>
      </c>
      <c r="CQ125">
        <v>44.913749999999993</v>
      </c>
      <c r="CR125">
        <v>44.875</v>
      </c>
      <c r="CS125">
        <v>45.429250000000003</v>
      </c>
      <c r="CT125">
        <v>597.46624999999995</v>
      </c>
      <c r="CU125">
        <v>597.52125000000001</v>
      </c>
      <c r="CV125">
        <v>0</v>
      </c>
      <c r="CW125">
        <v>1669841898.2</v>
      </c>
      <c r="CX125">
        <v>0</v>
      </c>
      <c r="CY125">
        <v>1669837671.5999999</v>
      </c>
      <c r="CZ125" t="s">
        <v>356</v>
      </c>
      <c r="DA125">
        <v>1669837671.5999999</v>
      </c>
      <c r="DB125">
        <v>1669837668.5999999</v>
      </c>
      <c r="DC125">
        <v>3</v>
      </c>
      <c r="DD125">
        <v>-1.2E-2</v>
      </c>
      <c r="DE125">
        <v>-1E-3</v>
      </c>
      <c r="DF125">
        <v>-3.61</v>
      </c>
      <c r="DG125">
        <v>0.13400000000000001</v>
      </c>
      <c r="DH125">
        <v>415</v>
      </c>
      <c r="DI125">
        <v>36</v>
      </c>
      <c r="DJ125">
        <v>0.51</v>
      </c>
      <c r="DK125">
        <v>0.24</v>
      </c>
      <c r="DL125">
        <v>-18.14000731707317</v>
      </c>
      <c r="DM125">
        <v>-1.2521916376306439</v>
      </c>
      <c r="DN125">
        <v>0.13474964571245129</v>
      </c>
      <c r="DO125">
        <v>0</v>
      </c>
      <c r="DP125">
        <v>0.56257856097560988</v>
      </c>
      <c r="DQ125">
        <v>-7.4613094076653119E-2</v>
      </c>
      <c r="DR125">
        <v>1.0000657885795379E-2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3.29487</v>
      </c>
      <c r="EB125">
        <v>2.6253299999999999</v>
      </c>
      <c r="EC125">
        <v>0.147455</v>
      </c>
      <c r="ED125">
        <v>0.14832200000000001</v>
      </c>
      <c r="EE125">
        <v>0.14426800000000001</v>
      </c>
      <c r="EF125">
        <v>0.14127700000000001</v>
      </c>
      <c r="EG125">
        <v>25743.200000000001</v>
      </c>
      <c r="EH125">
        <v>26168.400000000001</v>
      </c>
      <c r="EI125">
        <v>28102</v>
      </c>
      <c r="EJ125">
        <v>29586.3</v>
      </c>
      <c r="EK125">
        <v>33085</v>
      </c>
      <c r="EL125">
        <v>35269.4</v>
      </c>
      <c r="EM125">
        <v>39661.1</v>
      </c>
      <c r="EN125">
        <v>42287.4</v>
      </c>
      <c r="EO125">
        <v>2.1863999999999999</v>
      </c>
      <c r="EP125">
        <v>2.1443500000000002</v>
      </c>
      <c r="EQ125">
        <v>0.149202</v>
      </c>
      <c r="ER125">
        <v>0</v>
      </c>
      <c r="ES125">
        <v>31.724299999999999</v>
      </c>
      <c r="ET125">
        <v>999.9</v>
      </c>
      <c r="EU125">
        <v>68.400000000000006</v>
      </c>
      <c r="EV125">
        <v>36.799999999999997</v>
      </c>
      <c r="EW125">
        <v>42.390700000000002</v>
      </c>
      <c r="EX125">
        <v>56.696300000000001</v>
      </c>
      <c r="EY125">
        <v>-2.9487199999999998</v>
      </c>
      <c r="EZ125">
        <v>2</v>
      </c>
      <c r="FA125">
        <v>0.61675800000000003</v>
      </c>
      <c r="FB125">
        <v>0.764621</v>
      </c>
      <c r="FC125">
        <v>20.27</v>
      </c>
      <c r="FD125">
        <v>5.2147399999999999</v>
      </c>
      <c r="FE125">
        <v>12.0099</v>
      </c>
      <c r="FF125">
        <v>4.9850000000000003</v>
      </c>
      <c r="FG125">
        <v>3.2839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1.86425</v>
      </c>
      <c r="FO125">
        <v>1.8603400000000001</v>
      </c>
      <c r="FP125">
        <v>1.8610500000000001</v>
      </c>
      <c r="FQ125">
        <v>1.8601700000000001</v>
      </c>
      <c r="FR125">
        <v>1.86188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-4.0259999999999998</v>
      </c>
      <c r="GH125">
        <v>0.13439999999999999</v>
      </c>
      <c r="GI125">
        <v>-2.8021434710705861</v>
      </c>
      <c r="GJ125">
        <v>-2.3075681364705448E-3</v>
      </c>
      <c r="GK125">
        <v>1.0095546511955911E-6</v>
      </c>
      <c r="GL125">
        <v>-2.6335145029951209E-10</v>
      </c>
      <c r="GM125">
        <v>0.1343800000000073</v>
      </c>
      <c r="GN125">
        <v>0</v>
      </c>
      <c r="GO125">
        <v>0</v>
      </c>
      <c r="GP125">
        <v>0</v>
      </c>
      <c r="GQ125">
        <v>4</v>
      </c>
      <c r="GR125">
        <v>2088</v>
      </c>
      <c r="GS125">
        <v>5</v>
      </c>
      <c r="GT125">
        <v>35</v>
      </c>
      <c r="GU125">
        <v>70.3</v>
      </c>
      <c r="GV125">
        <v>70.3</v>
      </c>
      <c r="GW125">
        <v>2.16553</v>
      </c>
      <c r="GX125">
        <v>2.5720200000000002</v>
      </c>
      <c r="GY125">
        <v>2.04834</v>
      </c>
      <c r="GZ125">
        <v>2.6159699999999999</v>
      </c>
      <c r="HA125">
        <v>2.1972700000000001</v>
      </c>
      <c r="HB125">
        <v>2.32666</v>
      </c>
      <c r="HC125">
        <v>41.378100000000003</v>
      </c>
      <c r="HD125">
        <v>13.869400000000001</v>
      </c>
      <c r="HE125">
        <v>18</v>
      </c>
      <c r="HF125">
        <v>694.15599999999995</v>
      </c>
      <c r="HG125">
        <v>732.79899999999998</v>
      </c>
      <c r="HH125">
        <v>30.999400000000001</v>
      </c>
      <c r="HI125">
        <v>35.022300000000001</v>
      </c>
      <c r="HJ125">
        <v>29.999500000000001</v>
      </c>
      <c r="HK125">
        <v>35.010399999999997</v>
      </c>
      <c r="HL125">
        <v>35.0229</v>
      </c>
      <c r="HM125">
        <v>43.3369</v>
      </c>
      <c r="HN125">
        <v>20.285499999999999</v>
      </c>
      <c r="HO125">
        <v>100</v>
      </c>
      <c r="HP125">
        <v>31</v>
      </c>
      <c r="HQ125">
        <v>739.125</v>
      </c>
      <c r="HR125">
        <v>35.6571</v>
      </c>
      <c r="HS125">
        <v>99.014799999999994</v>
      </c>
      <c r="HT125">
        <v>98.0625</v>
      </c>
    </row>
    <row r="126" spans="1:228" x14ac:dyDescent="0.2">
      <c r="A126">
        <v>111</v>
      </c>
      <c r="B126">
        <v>1669841892.5</v>
      </c>
      <c r="C126">
        <v>439.5</v>
      </c>
      <c r="D126" t="s">
        <v>581</v>
      </c>
      <c r="E126" t="s">
        <v>582</v>
      </c>
      <c r="F126">
        <v>4</v>
      </c>
      <c r="G126">
        <v>1669841890.5</v>
      </c>
      <c r="H126">
        <f t="shared" si="34"/>
        <v>1.3369523755264504E-3</v>
      </c>
      <c r="I126">
        <f t="shared" si="35"/>
        <v>1.3369523755264503</v>
      </c>
      <c r="J126">
        <f t="shared" si="36"/>
        <v>19.808823761519186</v>
      </c>
      <c r="K126">
        <f t="shared" si="37"/>
        <v>709.5531428571428</v>
      </c>
      <c r="L126">
        <f t="shared" si="38"/>
        <v>268.8350493312434</v>
      </c>
      <c r="M126">
        <f t="shared" si="39"/>
        <v>27.079420180506791</v>
      </c>
      <c r="N126">
        <f t="shared" si="40"/>
        <v>71.472405639165629</v>
      </c>
      <c r="O126">
        <f t="shared" si="41"/>
        <v>7.5009268222878886E-2</v>
      </c>
      <c r="P126">
        <f t="shared" si="42"/>
        <v>3.6780635279928595</v>
      </c>
      <c r="Q126">
        <f t="shared" si="43"/>
        <v>7.4169693406401116E-2</v>
      </c>
      <c r="R126">
        <f t="shared" si="44"/>
        <v>4.6430707681356639E-2</v>
      </c>
      <c r="S126">
        <f t="shared" si="45"/>
        <v>226.11005237854602</v>
      </c>
      <c r="T126">
        <f t="shared" si="46"/>
        <v>34.281817800886905</v>
      </c>
      <c r="U126">
        <f t="shared" si="47"/>
        <v>34.143185714285707</v>
      </c>
      <c r="V126">
        <f t="shared" si="48"/>
        <v>5.3858327782466073</v>
      </c>
      <c r="W126">
        <f t="shared" si="49"/>
        <v>70.325078338644119</v>
      </c>
      <c r="X126">
        <f t="shared" si="50"/>
        <v>3.6515900952965863</v>
      </c>
      <c r="Y126">
        <f t="shared" si="51"/>
        <v>5.1924436937171699</v>
      </c>
      <c r="Z126">
        <f t="shared" si="52"/>
        <v>1.734242682950021</v>
      </c>
      <c r="AA126">
        <f t="shared" si="53"/>
        <v>-58.959599760716465</v>
      </c>
      <c r="AB126">
        <f t="shared" si="54"/>
        <v>-129.81878313563402</v>
      </c>
      <c r="AC126">
        <f t="shared" si="55"/>
        <v>-8.1482313948792395</v>
      </c>
      <c r="AD126">
        <f t="shared" si="56"/>
        <v>29.18343808731629</v>
      </c>
      <c r="AE126">
        <f t="shared" si="57"/>
        <v>43.084981409867815</v>
      </c>
      <c r="AF126">
        <f t="shared" si="58"/>
        <v>1.2602591736524451</v>
      </c>
      <c r="AG126">
        <f t="shared" si="59"/>
        <v>19.808823761519186</v>
      </c>
      <c r="AH126">
        <v>754.13382134502001</v>
      </c>
      <c r="AI126">
        <v>738.81958787878773</v>
      </c>
      <c r="AJ126">
        <v>1.718119438282331</v>
      </c>
      <c r="AK126">
        <v>65.005134469624949</v>
      </c>
      <c r="AL126">
        <f t="shared" si="60"/>
        <v>1.3369523755264503</v>
      </c>
      <c r="AM126">
        <v>35.724699871232183</v>
      </c>
      <c r="AN126">
        <v>36.260194999999989</v>
      </c>
      <c r="AO126">
        <v>-6.1222944514545004E-5</v>
      </c>
      <c r="AP126">
        <v>88.433336690688336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47215.646801563562</v>
      </c>
      <c r="AV126">
        <f t="shared" si="64"/>
        <v>1199.9657142857141</v>
      </c>
      <c r="AW126">
        <f t="shared" si="65"/>
        <v>1025.8963421650496</v>
      </c>
      <c r="AX126">
        <f t="shared" si="66"/>
        <v>0.85493804527216843</v>
      </c>
      <c r="AY126">
        <f t="shared" si="67"/>
        <v>0.18843042737528481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1669841890.5</v>
      </c>
      <c r="BF126">
        <v>709.5531428571428</v>
      </c>
      <c r="BG126">
        <v>727.81985714285724</v>
      </c>
      <c r="BH126">
        <v>36.251714285714279</v>
      </c>
      <c r="BI126">
        <v>35.747242857142858</v>
      </c>
      <c r="BJ126">
        <v>713.58328571428581</v>
      </c>
      <c r="BK126">
        <v>36.117357142857138</v>
      </c>
      <c r="BL126">
        <v>650.05585714285712</v>
      </c>
      <c r="BM126">
        <v>100.62857142857141</v>
      </c>
      <c r="BN126">
        <v>0.1001849142857143</v>
      </c>
      <c r="BO126">
        <v>33.488500000000002</v>
      </c>
      <c r="BP126">
        <v>34.143185714285707</v>
      </c>
      <c r="BQ126">
        <v>999.89999999999986</v>
      </c>
      <c r="BR126">
        <v>0</v>
      </c>
      <c r="BS126">
        <v>0</v>
      </c>
      <c r="BT126">
        <v>9039.2871428571416</v>
      </c>
      <c r="BU126">
        <v>0</v>
      </c>
      <c r="BV126">
        <v>118.6685714285714</v>
      </c>
      <c r="BW126">
        <v>-18.266957142857141</v>
      </c>
      <c r="BX126">
        <v>736.24314285714274</v>
      </c>
      <c r="BY126">
        <v>754.80199999999991</v>
      </c>
      <c r="BZ126">
        <v>0.50447957142857136</v>
      </c>
      <c r="CA126">
        <v>727.81985714285724</v>
      </c>
      <c r="CB126">
        <v>35.747242857142858</v>
      </c>
      <c r="CC126">
        <v>3.647958571428572</v>
      </c>
      <c r="CD126">
        <v>3.5971957142857152</v>
      </c>
      <c r="CE126">
        <v>27.324571428571431</v>
      </c>
      <c r="CF126">
        <v>27.085599999999999</v>
      </c>
      <c r="CG126">
        <v>1199.9657142857141</v>
      </c>
      <c r="CH126">
        <v>0.49998257142857139</v>
      </c>
      <c r="CI126">
        <v>0.50001757142857151</v>
      </c>
      <c r="CJ126">
        <v>0</v>
      </c>
      <c r="CK126">
        <v>959.09171428571437</v>
      </c>
      <c r="CL126">
        <v>4.9990899999999998</v>
      </c>
      <c r="CM126">
        <v>9900.7885714285712</v>
      </c>
      <c r="CN126">
        <v>9557.5214285714301</v>
      </c>
      <c r="CO126">
        <v>44.061999999999998</v>
      </c>
      <c r="CP126">
        <v>45.811999999999998</v>
      </c>
      <c r="CQ126">
        <v>44.875</v>
      </c>
      <c r="CR126">
        <v>44.875</v>
      </c>
      <c r="CS126">
        <v>45.375</v>
      </c>
      <c r="CT126">
        <v>597.46142857142854</v>
      </c>
      <c r="CU126">
        <v>597.50428571428586</v>
      </c>
      <c r="CV126">
        <v>0</v>
      </c>
      <c r="CW126">
        <v>1669841902.4000001</v>
      </c>
      <c r="CX126">
        <v>0</v>
      </c>
      <c r="CY126">
        <v>1669837671.5999999</v>
      </c>
      <c r="CZ126" t="s">
        <v>356</v>
      </c>
      <c r="DA126">
        <v>1669837671.5999999</v>
      </c>
      <c r="DB126">
        <v>1669837668.5999999</v>
      </c>
      <c r="DC126">
        <v>3</v>
      </c>
      <c r="DD126">
        <v>-1.2E-2</v>
      </c>
      <c r="DE126">
        <v>-1E-3</v>
      </c>
      <c r="DF126">
        <v>-3.61</v>
      </c>
      <c r="DG126">
        <v>0.13400000000000001</v>
      </c>
      <c r="DH126">
        <v>415</v>
      </c>
      <c r="DI126">
        <v>36</v>
      </c>
      <c r="DJ126">
        <v>0.51</v>
      </c>
      <c r="DK126">
        <v>0.24</v>
      </c>
      <c r="DL126">
        <v>-18.197709756097559</v>
      </c>
      <c r="DM126">
        <v>-0.70044041811842328</v>
      </c>
      <c r="DN126">
        <v>9.5261705778058273E-2</v>
      </c>
      <c r="DO126">
        <v>0</v>
      </c>
      <c r="DP126">
        <v>0.54992139024390252</v>
      </c>
      <c r="DQ126">
        <v>-0.19665767247386631</v>
      </c>
      <c r="DR126">
        <v>2.351913780554046E-2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3.2950300000000001</v>
      </c>
      <c r="EB126">
        <v>2.6255799999999998</v>
      </c>
      <c r="EC126">
        <v>0.14838799999999999</v>
      </c>
      <c r="ED126">
        <v>0.14926600000000001</v>
      </c>
      <c r="EE126">
        <v>0.144317</v>
      </c>
      <c r="EF126">
        <v>0.141321</v>
      </c>
      <c r="EG126">
        <v>25715.200000000001</v>
      </c>
      <c r="EH126">
        <v>26140.2</v>
      </c>
      <c r="EI126">
        <v>28102.3</v>
      </c>
      <c r="EJ126">
        <v>29587.3</v>
      </c>
      <c r="EK126">
        <v>33083.599999999999</v>
      </c>
      <c r="EL126">
        <v>35268.9</v>
      </c>
      <c r="EM126">
        <v>39661.599999999999</v>
      </c>
      <c r="EN126">
        <v>42288.800000000003</v>
      </c>
      <c r="EO126">
        <v>2.1865000000000001</v>
      </c>
      <c r="EP126">
        <v>2.14445</v>
      </c>
      <c r="EQ126">
        <v>0.14941399999999999</v>
      </c>
      <c r="ER126">
        <v>0</v>
      </c>
      <c r="ES126">
        <v>31.718699999999998</v>
      </c>
      <c r="ET126">
        <v>999.9</v>
      </c>
      <c r="EU126">
        <v>68.400000000000006</v>
      </c>
      <c r="EV126">
        <v>36.799999999999997</v>
      </c>
      <c r="EW126">
        <v>42.394500000000001</v>
      </c>
      <c r="EX126">
        <v>57.176299999999998</v>
      </c>
      <c r="EY126">
        <v>-3.0689099999999998</v>
      </c>
      <c r="EZ126">
        <v>2</v>
      </c>
      <c r="FA126">
        <v>0.61637200000000003</v>
      </c>
      <c r="FB126">
        <v>0.76078999999999997</v>
      </c>
      <c r="FC126">
        <v>20.270499999999998</v>
      </c>
      <c r="FD126">
        <v>5.2189399999999999</v>
      </c>
      <c r="FE126">
        <v>12.0099</v>
      </c>
      <c r="FF126">
        <v>4.9860499999999996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1.8642399999999999</v>
      </c>
      <c r="FO126">
        <v>1.8603499999999999</v>
      </c>
      <c r="FP126">
        <v>1.8610599999999999</v>
      </c>
      <c r="FQ126">
        <v>1.8601799999999999</v>
      </c>
      <c r="FR126">
        <v>1.86188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-4.0350000000000001</v>
      </c>
      <c r="GH126">
        <v>0.13439999999999999</v>
      </c>
      <c r="GI126">
        <v>-2.8021434710705861</v>
      </c>
      <c r="GJ126">
        <v>-2.3075681364705448E-3</v>
      </c>
      <c r="GK126">
        <v>1.0095546511955911E-6</v>
      </c>
      <c r="GL126">
        <v>-2.6335145029951209E-10</v>
      </c>
      <c r="GM126">
        <v>0.1343800000000073</v>
      </c>
      <c r="GN126">
        <v>0</v>
      </c>
      <c r="GO126">
        <v>0</v>
      </c>
      <c r="GP126">
        <v>0</v>
      </c>
      <c r="GQ126">
        <v>4</v>
      </c>
      <c r="GR126">
        <v>2088</v>
      </c>
      <c r="GS126">
        <v>5</v>
      </c>
      <c r="GT126">
        <v>35</v>
      </c>
      <c r="GU126">
        <v>70.3</v>
      </c>
      <c r="GV126">
        <v>70.400000000000006</v>
      </c>
      <c r="GW126">
        <v>2.1814</v>
      </c>
      <c r="GX126">
        <v>2.5744600000000002</v>
      </c>
      <c r="GY126">
        <v>2.04834</v>
      </c>
      <c r="GZ126">
        <v>2.6159699999999999</v>
      </c>
      <c r="HA126">
        <v>2.1972700000000001</v>
      </c>
      <c r="HB126">
        <v>2.3022499999999999</v>
      </c>
      <c r="HC126">
        <v>41.378100000000003</v>
      </c>
      <c r="HD126">
        <v>13.8606</v>
      </c>
      <c r="HE126">
        <v>18</v>
      </c>
      <c r="HF126">
        <v>694.18600000000004</v>
      </c>
      <c r="HG126">
        <v>732.82799999999997</v>
      </c>
      <c r="HH126">
        <v>30.999099999999999</v>
      </c>
      <c r="HI126">
        <v>35.015900000000002</v>
      </c>
      <c r="HJ126">
        <v>29.999500000000001</v>
      </c>
      <c r="HK126">
        <v>35.005499999999998</v>
      </c>
      <c r="HL126">
        <v>35.017299999999999</v>
      </c>
      <c r="HM126">
        <v>43.657899999999998</v>
      </c>
      <c r="HN126">
        <v>20.564299999999999</v>
      </c>
      <c r="HO126">
        <v>100</v>
      </c>
      <c r="HP126">
        <v>31</v>
      </c>
      <c r="HQ126">
        <v>745.803</v>
      </c>
      <c r="HR126">
        <v>35.6053</v>
      </c>
      <c r="HS126">
        <v>99.015799999999999</v>
      </c>
      <c r="HT126">
        <v>98.065799999999996</v>
      </c>
    </row>
    <row r="127" spans="1:228" x14ac:dyDescent="0.2">
      <c r="A127">
        <v>112</v>
      </c>
      <c r="B127">
        <v>1669841896.5</v>
      </c>
      <c r="C127">
        <v>443.5</v>
      </c>
      <c r="D127" t="s">
        <v>583</v>
      </c>
      <c r="E127" t="s">
        <v>584</v>
      </c>
      <c r="F127">
        <v>4</v>
      </c>
      <c r="G127">
        <v>1669841894.1875</v>
      </c>
      <c r="H127">
        <f t="shared" si="34"/>
        <v>1.3664849716877815E-3</v>
      </c>
      <c r="I127">
        <f t="shared" si="35"/>
        <v>1.3664849716877816</v>
      </c>
      <c r="J127">
        <f t="shared" si="36"/>
        <v>19.792867339028856</v>
      </c>
      <c r="K127">
        <f t="shared" si="37"/>
        <v>715.68150000000003</v>
      </c>
      <c r="L127">
        <f t="shared" si="38"/>
        <v>285.13087980417396</v>
      </c>
      <c r="M127">
        <f t="shared" si="39"/>
        <v>28.720658399433336</v>
      </c>
      <c r="N127">
        <f t="shared" si="40"/>
        <v>72.089153929630442</v>
      </c>
      <c r="O127">
        <f t="shared" si="41"/>
        <v>7.6854949943580372E-2</v>
      </c>
      <c r="P127">
        <f t="shared" si="42"/>
        <v>3.6568869826474155</v>
      </c>
      <c r="Q127">
        <f t="shared" si="43"/>
        <v>7.5968772245539259E-2</v>
      </c>
      <c r="R127">
        <f t="shared" si="44"/>
        <v>4.7559250682199128E-2</v>
      </c>
      <c r="S127">
        <f t="shared" si="45"/>
        <v>226.11099515944125</v>
      </c>
      <c r="T127">
        <f t="shared" si="46"/>
        <v>34.273419832644336</v>
      </c>
      <c r="U127">
        <f t="shared" si="47"/>
        <v>34.135137499999999</v>
      </c>
      <c r="V127">
        <f t="shared" si="48"/>
        <v>5.3834178981905234</v>
      </c>
      <c r="W127">
        <f t="shared" si="49"/>
        <v>70.374949150033444</v>
      </c>
      <c r="X127">
        <f t="shared" si="50"/>
        <v>3.6528474194907012</v>
      </c>
      <c r="Y127">
        <f t="shared" si="51"/>
        <v>5.1905507053413835</v>
      </c>
      <c r="Z127">
        <f t="shared" si="52"/>
        <v>1.7305704786998222</v>
      </c>
      <c r="AA127">
        <f t="shared" si="53"/>
        <v>-60.261987251431165</v>
      </c>
      <c r="AB127">
        <f t="shared" si="54"/>
        <v>-128.76858194219292</v>
      </c>
      <c r="AC127">
        <f t="shared" si="55"/>
        <v>-8.1285391537343283</v>
      </c>
      <c r="AD127">
        <f t="shared" si="56"/>
        <v>28.951886812082847</v>
      </c>
      <c r="AE127">
        <f t="shared" si="57"/>
        <v>43.357378549395435</v>
      </c>
      <c r="AF127">
        <f t="shared" si="58"/>
        <v>1.3343354666055041</v>
      </c>
      <c r="AG127">
        <f t="shared" si="59"/>
        <v>19.792867339028856</v>
      </c>
      <c r="AH127">
        <v>761.17405927909806</v>
      </c>
      <c r="AI127">
        <v>745.76984242424226</v>
      </c>
      <c r="AJ127">
        <v>1.7426107836991021</v>
      </c>
      <c r="AK127">
        <v>65.005134469624949</v>
      </c>
      <c r="AL127">
        <f t="shared" si="60"/>
        <v>1.3664849716877816</v>
      </c>
      <c r="AM127">
        <v>35.751523059131777</v>
      </c>
      <c r="AN127">
        <v>36.266829411764689</v>
      </c>
      <c r="AO127">
        <v>5.9008168300740066E-3</v>
      </c>
      <c r="AP127">
        <v>88.433336690688336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46839.340096807427</v>
      </c>
      <c r="AV127">
        <f t="shared" si="64"/>
        <v>1199.97</v>
      </c>
      <c r="AW127">
        <f t="shared" si="65"/>
        <v>1025.900076248415</v>
      </c>
      <c r="AX127">
        <f t="shared" si="66"/>
        <v>0.85493810365960399</v>
      </c>
      <c r="AY127">
        <f t="shared" si="67"/>
        <v>0.18843054006303595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1669841894.1875</v>
      </c>
      <c r="BF127">
        <v>715.68150000000003</v>
      </c>
      <c r="BG127">
        <v>734.08687499999996</v>
      </c>
      <c r="BH127">
        <v>36.264474999999997</v>
      </c>
      <c r="BI127">
        <v>35.730350000000001</v>
      </c>
      <c r="BJ127">
        <v>719.71937500000013</v>
      </c>
      <c r="BK127">
        <v>36.130087500000002</v>
      </c>
      <c r="BL127">
        <v>650.04549999999995</v>
      </c>
      <c r="BM127">
        <v>100.62775000000001</v>
      </c>
      <c r="BN127">
        <v>0.10023295</v>
      </c>
      <c r="BO127">
        <v>33.481987500000002</v>
      </c>
      <c r="BP127">
        <v>34.135137499999999</v>
      </c>
      <c r="BQ127">
        <v>999.9</v>
      </c>
      <c r="BR127">
        <v>0</v>
      </c>
      <c r="BS127">
        <v>0</v>
      </c>
      <c r="BT127">
        <v>8966.0149999999994</v>
      </c>
      <c r="BU127">
        <v>0</v>
      </c>
      <c r="BV127">
        <v>118.340625</v>
      </c>
      <c r="BW127">
        <v>-18.405662499999998</v>
      </c>
      <c r="BX127">
        <v>742.61187499999994</v>
      </c>
      <c r="BY127">
        <v>761.28800000000001</v>
      </c>
      <c r="BZ127">
        <v>0.53413062499999997</v>
      </c>
      <c r="CA127">
        <v>734.08687499999996</v>
      </c>
      <c r="CB127">
        <v>35.730350000000001</v>
      </c>
      <c r="CC127">
        <v>3.6492100000000001</v>
      </c>
      <c r="CD127">
        <v>3.5954625</v>
      </c>
      <c r="CE127">
        <v>27.330387500000001</v>
      </c>
      <c r="CF127">
        <v>27.0773875</v>
      </c>
      <c r="CG127">
        <v>1199.97</v>
      </c>
      <c r="CH127">
        <v>0.49997975</v>
      </c>
      <c r="CI127">
        <v>0.50002037499999996</v>
      </c>
      <c r="CJ127">
        <v>0</v>
      </c>
      <c r="CK127">
        <v>959.72699999999998</v>
      </c>
      <c r="CL127">
        <v>4.9990899999999998</v>
      </c>
      <c r="CM127">
        <v>9907.5125000000007</v>
      </c>
      <c r="CN127">
        <v>9557.5437499999989</v>
      </c>
      <c r="CO127">
        <v>44.061999999999998</v>
      </c>
      <c r="CP127">
        <v>45.788749999999993</v>
      </c>
      <c r="CQ127">
        <v>44.875</v>
      </c>
      <c r="CR127">
        <v>44.867125000000001</v>
      </c>
      <c r="CS127">
        <v>45.375</v>
      </c>
      <c r="CT127">
        <v>597.46249999999998</v>
      </c>
      <c r="CU127">
        <v>597.51</v>
      </c>
      <c r="CV127">
        <v>0</v>
      </c>
      <c r="CW127">
        <v>1669841906</v>
      </c>
      <c r="CX127">
        <v>0</v>
      </c>
      <c r="CY127">
        <v>1669837671.5999999</v>
      </c>
      <c r="CZ127" t="s">
        <v>356</v>
      </c>
      <c r="DA127">
        <v>1669837671.5999999</v>
      </c>
      <c r="DB127">
        <v>1669837668.5999999</v>
      </c>
      <c r="DC127">
        <v>3</v>
      </c>
      <c r="DD127">
        <v>-1.2E-2</v>
      </c>
      <c r="DE127">
        <v>-1E-3</v>
      </c>
      <c r="DF127">
        <v>-3.61</v>
      </c>
      <c r="DG127">
        <v>0.13400000000000001</v>
      </c>
      <c r="DH127">
        <v>415</v>
      </c>
      <c r="DI127">
        <v>36</v>
      </c>
      <c r="DJ127">
        <v>0.51</v>
      </c>
      <c r="DK127">
        <v>0.24</v>
      </c>
      <c r="DL127">
        <v>-18.2677756097561</v>
      </c>
      <c r="DM127">
        <v>-0.57681951219509942</v>
      </c>
      <c r="DN127">
        <v>8.0328322558833001E-2</v>
      </c>
      <c r="DO127">
        <v>0</v>
      </c>
      <c r="DP127">
        <v>0.5423653902439024</v>
      </c>
      <c r="DQ127">
        <v>-0.19144906620208901</v>
      </c>
      <c r="DR127">
        <v>2.46587958124658E-2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3.29495</v>
      </c>
      <c r="EB127">
        <v>2.6251199999999999</v>
      </c>
      <c r="EC127">
        <v>0.14933399999999999</v>
      </c>
      <c r="ED127">
        <v>0.150202</v>
      </c>
      <c r="EE127">
        <v>0.14433000000000001</v>
      </c>
      <c r="EF127">
        <v>0.14114199999999999</v>
      </c>
      <c r="EG127">
        <v>25687.1</v>
      </c>
      <c r="EH127">
        <v>26111.599999999999</v>
      </c>
      <c r="EI127">
        <v>28102.9</v>
      </c>
      <c r="EJ127">
        <v>29587.599999999999</v>
      </c>
      <c r="EK127">
        <v>33083.9</v>
      </c>
      <c r="EL127">
        <v>35276.300000000003</v>
      </c>
      <c r="EM127">
        <v>39662.5</v>
      </c>
      <c r="EN127">
        <v>42288.800000000003</v>
      </c>
      <c r="EO127">
        <v>2.18655</v>
      </c>
      <c r="EP127">
        <v>2.1442999999999999</v>
      </c>
      <c r="EQ127">
        <v>0.14954400000000001</v>
      </c>
      <c r="ER127">
        <v>0</v>
      </c>
      <c r="ES127">
        <v>31.712499999999999</v>
      </c>
      <c r="ET127">
        <v>999.9</v>
      </c>
      <c r="EU127">
        <v>68.400000000000006</v>
      </c>
      <c r="EV127">
        <v>36.799999999999997</v>
      </c>
      <c r="EW127">
        <v>42.387</v>
      </c>
      <c r="EX127">
        <v>57.176299999999998</v>
      </c>
      <c r="EY127">
        <v>-3.1410300000000002</v>
      </c>
      <c r="EZ127">
        <v>2</v>
      </c>
      <c r="FA127">
        <v>0.61594800000000005</v>
      </c>
      <c r="FB127">
        <v>0.75447699999999995</v>
      </c>
      <c r="FC127">
        <v>20.270499999999998</v>
      </c>
      <c r="FD127">
        <v>5.2190899999999996</v>
      </c>
      <c r="FE127">
        <v>12.0099</v>
      </c>
      <c r="FF127">
        <v>4.9863999999999997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1.8642700000000001</v>
      </c>
      <c r="FO127">
        <v>1.8603499999999999</v>
      </c>
      <c r="FP127">
        <v>1.8610599999999999</v>
      </c>
      <c r="FQ127">
        <v>1.8601799999999999</v>
      </c>
      <c r="FR127">
        <v>1.86188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-4.0430000000000001</v>
      </c>
      <c r="GH127">
        <v>0.13439999999999999</v>
      </c>
      <c r="GI127">
        <v>-2.8021434710705861</v>
      </c>
      <c r="GJ127">
        <v>-2.3075681364705448E-3</v>
      </c>
      <c r="GK127">
        <v>1.0095546511955911E-6</v>
      </c>
      <c r="GL127">
        <v>-2.6335145029951209E-10</v>
      </c>
      <c r="GM127">
        <v>0.1343800000000073</v>
      </c>
      <c r="GN127">
        <v>0</v>
      </c>
      <c r="GO127">
        <v>0</v>
      </c>
      <c r="GP127">
        <v>0</v>
      </c>
      <c r="GQ127">
        <v>4</v>
      </c>
      <c r="GR127">
        <v>2088</v>
      </c>
      <c r="GS127">
        <v>5</v>
      </c>
      <c r="GT127">
        <v>35</v>
      </c>
      <c r="GU127">
        <v>70.400000000000006</v>
      </c>
      <c r="GV127">
        <v>70.5</v>
      </c>
      <c r="GW127">
        <v>2.1972700000000001</v>
      </c>
      <c r="GX127">
        <v>2.5769000000000002</v>
      </c>
      <c r="GY127">
        <v>2.04834</v>
      </c>
      <c r="GZ127">
        <v>2.6159699999999999</v>
      </c>
      <c r="HA127">
        <v>2.1972700000000001</v>
      </c>
      <c r="HB127">
        <v>2.2802699999999998</v>
      </c>
      <c r="HC127">
        <v>41.3521</v>
      </c>
      <c r="HD127">
        <v>13.869400000000001</v>
      </c>
      <c r="HE127">
        <v>18</v>
      </c>
      <c r="HF127">
        <v>694.16099999999994</v>
      </c>
      <c r="HG127">
        <v>732.61900000000003</v>
      </c>
      <c r="HH127">
        <v>30.9986</v>
      </c>
      <c r="HI127">
        <v>35.009500000000003</v>
      </c>
      <c r="HJ127">
        <v>29.999600000000001</v>
      </c>
      <c r="HK127">
        <v>34.999200000000002</v>
      </c>
      <c r="HL127">
        <v>35.011800000000001</v>
      </c>
      <c r="HM127">
        <v>43.977499999999999</v>
      </c>
      <c r="HN127">
        <v>20.564299999999999</v>
      </c>
      <c r="HO127">
        <v>100</v>
      </c>
      <c r="HP127">
        <v>31</v>
      </c>
      <c r="HQ127">
        <v>752.48299999999995</v>
      </c>
      <c r="HR127">
        <v>35.56</v>
      </c>
      <c r="HS127">
        <v>99.018000000000001</v>
      </c>
      <c r="HT127">
        <v>98.066199999999995</v>
      </c>
    </row>
    <row r="128" spans="1:228" x14ac:dyDescent="0.2">
      <c r="A128">
        <v>113</v>
      </c>
      <c r="B128">
        <v>1669841900.5</v>
      </c>
      <c r="C128">
        <v>447.5</v>
      </c>
      <c r="D128" t="s">
        <v>585</v>
      </c>
      <c r="E128" t="s">
        <v>586</v>
      </c>
      <c r="F128">
        <v>4</v>
      </c>
      <c r="G128">
        <v>1669841898.5</v>
      </c>
      <c r="H128">
        <f t="shared" si="34"/>
        <v>1.3878407980753404E-3</v>
      </c>
      <c r="I128">
        <f t="shared" si="35"/>
        <v>1.3878407980753404</v>
      </c>
      <c r="J128">
        <f t="shared" si="36"/>
        <v>20.10738162313876</v>
      </c>
      <c r="K128">
        <f t="shared" si="37"/>
        <v>722.92185714285722</v>
      </c>
      <c r="L128">
        <f t="shared" si="38"/>
        <v>292.54200405055531</v>
      </c>
      <c r="M128">
        <f t="shared" si="39"/>
        <v>29.467413889988631</v>
      </c>
      <c r="N128">
        <f t="shared" si="40"/>
        <v>72.819073088958604</v>
      </c>
      <c r="O128">
        <f t="shared" si="41"/>
        <v>7.8155833650582679E-2</v>
      </c>
      <c r="P128">
        <f t="shared" si="42"/>
        <v>3.6658336503430347</v>
      </c>
      <c r="Q128">
        <f t="shared" si="43"/>
        <v>7.7241803132336417E-2</v>
      </c>
      <c r="R128">
        <f t="shared" si="44"/>
        <v>4.8357358183406758E-2</v>
      </c>
      <c r="S128">
        <f t="shared" si="45"/>
        <v>226.11301547793468</v>
      </c>
      <c r="T128">
        <f t="shared" si="46"/>
        <v>34.260486457066769</v>
      </c>
      <c r="U128">
        <f t="shared" si="47"/>
        <v>34.125228571428572</v>
      </c>
      <c r="V128">
        <f t="shared" si="48"/>
        <v>5.3804460009581758</v>
      </c>
      <c r="W128">
        <f t="shared" si="49"/>
        <v>70.379896039986562</v>
      </c>
      <c r="X128">
        <f t="shared" si="50"/>
        <v>3.6517453096343453</v>
      </c>
      <c r="Y128">
        <f t="shared" si="51"/>
        <v>5.1886199257236685</v>
      </c>
      <c r="Z128">
        <f t="shared" si="52"/>
        <v>1.7287006913238305</v>
      </c>
      <c r="AA128">
        <f t="shared" si="53"/>
        <v>-61.203779195122515</v>
      </c>
      <c r="AB128">
        <f t="shared" si="54"/>
        <v>-128.43848887952475</v>
      </c>
      <c r="AC128">
        <f t="shared" si="55"/>
        <v>-8.0872600440833313</v>
      </c>
      <c r="AD128">
        <f t="shared" si="56"/>
        <v>28.383487359204082</v>
      </c>
      <c r="AE128">
        <f t="shared" si="57"/>
        <v>43.16222098034298</v>
      </c>
      <c r="AF128">
        <f t="shared" si="58"/>
        <v>1.5158959451060636</v>
      </c>
      <c r="AG128">
        <f t="shared" si="59"/>
        <v>20.10738162313876</v>
      </c>
      <c r="AH128">
        <v>768.06876201940827</v>
      </c>
      <c r="AI128">
        <v>752.66956363636393</v>
      </c>
      <c r="AJ128">
        <v>1.706938293356125</v>
      </c>
      <c r="AK128">
        <v>65.005134469624949</v>
      </c>
      <c r="AL128">
        <f t="shared" si="60"/>
        <v>1.3878407980753404</v>
      </c>
      <c r="AM128">
        <v>35.694372908332276</v>
      </c>
      <c r="AN128">
        <v>36.241126764705882</v>
      </c>
      <c r="AO128">
        <v>1.644777676075398E-3</v>
      </c>
      <c r="AP128">
        <v>88.433336690688336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46999.728740979139</v>
      </c>
      <c r="AV128">
        <f t="shared" si="64"/>
        <v>1199.981428571429</v>
      </c>
      <c r="AW128">
        <f t="shared" si="65"/>
        <v>1025.909777967842</v>
      </c>
      <c r="AX128">
        <f t="shared" si="66"/>
        <v>0.85493804615724911</v>
      </c>
      <c r="AY128">
        <f t="shared" si="67"/>
        <v>0.18843042908349084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1669841898.5</v>
      </c>
      <c r="BF128">
        <v>722.92185714285722</v>
      </c>
      <c r="BG128">
        <v>741.30571428571432</v>
      </c>
      <c r="BH128">
        <v>36.253228571428572</v>
      </c>
      <c r="BI128">
        <v>35.646385714285707</v>
      </c>
      <c r="BJ128">
        <v>726.96928571428577</v>
      </c>
      <c r="BK128">
        <v>36.118842857142859</v>
      </c>
      <c r="BL128">
        <v>650.00971428571427</v>
      </c>
      <c r="BM128">
        <v>100.6288571428571</v>
      </c>
      <c r="BN128">
        <v>9.9973185714285692E-2</v>
      </c>
      <c r="BO128">
        <v>33.475342857142863</v>
      </c>
      <c r="BP128">
        <v>34.125228571428572</v>
      </c>
      <c r="BQ128">
        <v>999.89999999999986</v>
      </c>
      <c r="BR128">
        <v>0</v>
      </c>
      <c r="BS128">
        <v>0</v>
      </c>
      <c r="BT128">
        <v>8996.8757142857139</v>
      </c>
      <c r="BU128">
        <v>0</v>
      </c>
      <c r="BV128">
        <v>118.6054285714286</v>
      </c>
      <c r="BW128">
        <v>-18.383857142857149</v>
      </c>
      <c r="BX128">
        <v>750.1161428571429</v>
      </c>
      <c r="BY128">
        <v>768.70757142857133</v>
      </c>
      <c r="BZ128">
        <v>0.60683542857142858</v>
      </c>
      <c r="CA128">
        <v>741.30571428571432</v>
      </c>
      <c r="CB128">
        <v>35.646385714285707</v>
      </c>
      <c r="CC128">
        <v>3.6481242857142862</v>
      </c>
      <c r="CD128">
        <v>3.5870571428571432</v>
      </c>
      <c r="CE128">
        <v>27.325328571428571</v>
      </c>
      <c r="CF128">
        <v>27.03752857142857</v>
      </c>
      <c r="CG128">
        <v>1199.981428571429</v>
      </c>
      <c r="CH128">
        <v>0.49998242857142849</v>
      </c>
      <c r="CI128">
        <v>0.50001785714285707</v>
      </c>
      <c r="CJ128">
        <v>0</v>
      </c>
      <c r="CK128">
        <v>960.46814285714288</v>
      </c>
      <c r="CL128">
        <v>4.9990899999999998</v>
      </c>
      <c r="CM128">
        <v>9914.2342857142849</v>
      </c>
      <c r="CN128">
        <v>9557.6528571428553</v>
      </c>
      <c r="CO128">
        <v>44.061999999999998</v>
      </c>
      <c r="CP128">
        <v>45.75</v>
      </c>
      <c r="CQ128">
        <v>44.875</v>
      </c>
      <c r="CR128">
        <v>44.830000000000013</v>
      </c>
      <c r="CS128">
        <v>45.375</v>
      </c>
      <c r="CT128">
        <v>597.47</v>
      </c>
      <c r="CU128">
        <v>597.51285714285711</v>
      </c>
      <c r="CV128">
        <v>0</v>
      </c>
      <c r="CW128">
        <v>1669841910.2</v>
      </c>
      <c r="CX128">
        <v>0</v>
      </c>
      <c r="CY128">
        <v>1669837671.5999999</v>
      </c>
      <c r="CZ128" t="s">
        <v>356</v>
      </c>
      <c r="DA128">
        <v>1669837671.5999999</v>
      </c>
      <c r="DB128">
        <v>1669837668.5999999</v>
      </c>
      <c r="DC128">
        <v>3</v>
      </c>
      <c r="DD128">
        <v>-1.2E-2</v>
      </c>
      <c r="DE128">
        <v>-1E-3</v>
      </c>
      <c r="DF128">
        <v>-3.61</v>
      </c>
      <c r="DG128">
        <v>0.13400000000000001</v>
      </c>
      <c r="DH128">
        <v>415</v>
      </c>
      <c r="DI128">
        <v>36</v>
      </c>
      <c r="DJ128">
        <v>0.51</v>
      </c>
      <c r="DK128">
        <v>0.24</v>
      </c>
      <c r="DL128">
        <v>-18.304195121951221</v>
      </c>
      <c r="DM128">
        <v>-0.69752613240414907</v>
      </c>
      <c r="DN128">
        <v>8.7683415989679589E-2</v>
      </c>
      <c r="DO128">
        <v>0</v>
      </c>
      <c r="DP128">
        <v>0.54901607317073164</v>
      </c>
      <c r="DQ128">
        <v>6.6190557491286772E-2</v>
      </c>
      <c r="DR128">
        <v>3.370037208406463E-2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3.29494</v>
      </c>
      <c r="EB128">
        <v>2.6253099999999998</v>
      </c>
      <c r="EC128">
        <v>0.15026900000000001</v>
      </c>
      <c r="ED128">
        <v>0.151119</v>
      </c>
      <c r="EE128">
        <v>0.144264</v>
      </c>
      <c r="EF128">
        <v>0.14102600000000001</v>
      </c>
      <c r="EG128">
        <v>25658.6</v>
      </c>
      <c r="EH128">
        <v>26083.5</v>
      </c>
      <c r="EI128">
        <v>28102.6</v>
      </c>
      <c r="EJ128">
        <v>29587.7</v>
      </c>
      <c r="EK128">
        <v>33086.400000000001</v>
      </c>
      <c r="EL128">
        <v>35281.4</v>
      </c>
      <c r="EM128">
        <v>39662.400000000001</v>
      </c>
      <c r="EN128">
        <v>42289.2</v>
      </c>
      <c r="EO128">
        <v>2.1866500000000002</v>
      </c>
      <c r="EP128">
        <v>2.1443500000000002</v>
      </c>
      <c r="EQ128">
        <v>0.14887800000000001</v>
      </c>
      <c r="ER128">
        <v>0</v>
      </c>
      <c r="ES128">
        <v>31.704999999999998</v>
      </c>
      <c r="ET128">
        <v>999.9</v>
      </c>
      <c r="EU128">
        <v>68.400000000000006</v>
      </c>
      <c r="EV128">
        <v>36.799999999999997</v>
      </c>
      <c r="EW128">
        <v>42.389499999999998</v>
      </c>
      <c r="EX128">
        <v>57.326300000000003</v>
      </c>
      <c r="EY128">
        <v>-3.0288499999999998</v>
      </c>
      <c r="EZ128">
        <v>2</v>
      </c>
      <c r="FA128">
        <v>0.61544500000000002</v>
      </c>
      <c r="FB128">
        <v>0.74777800000000005</v>
      </c>
      <c r="FC128">
        <v>20.270600000000002</v>
      </c>
      <c r="FD128">
        <v>5.2190899999999996</v>
      </c>
      <c r="FE128">
        <v>12.0099</v>
      </c>
      <c r="FF128">
        <v>4.9864499999999996</v>
      </c>
      <c r="FG128">
        <v>3.2846000000000002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1.86219</v>
      </c>
      <c r="FN128">
        <v>1.8643099999999999</v>
      </c>
      <c r="FO128">
        <v>1.8603499999999999</v>
      </c>
      <c r="FP128">
        <v>1.8610500000000001</v>
      </c>
      <c r="FQ128">
        <v>1.8602000000000001</v>
      </c>
      <c r="FR128">
        <v>1.86188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-4.0510000000000002</v>
      </c>
      <c r="GH128">
        <v>0.13439999999999999</v>
      </c>
      <c r="GI128">
        <v>-2.8021434710705861</v>
      </c>
      <c r="GJ128">
        <v>-2.3075681364705448E-3</v>
      </c>
      <c r="GK128">
        <v>1.0095546511955911E-6</v>
      </c>
      <c r="GL128">
        <v>-2.6335145029951209E-10</v>
      </c>
      <c r="GM128">
        <v>0.1343800000000073</v>
      </c>
      <c r="GN128">
        <v>0</v>
      </c>
      <c r="GO128">
        <v>0</v>
      </c>
      <c r="GP128">
        <v>0</v>
      </c>
      <c r="GQ128">
        <v>4</v>
      </c>
      <c r="GR128">
        <v>2088</v>
      </c>
      <c r="GS128">
        <v>5</v>
      </c>
      <c r="GT128">
        <v>35</v>
      </c>
      <c r="GU128">
        <v>70.5</v>
      </c>
      <c r="GV128">
        <v>70.5</v>
      </c>
      <c r="GW128">
        <v>2.21313</v>
      </c>
      <c r="GX128">
        <v>2.5647000000000002</v>
      </c>
      <c r="GY128">
        <v>2.04834</v>
      </c>
      <c r="GZ128">
        <v>2.6159699999999999</v>
      </c>
      <c r="HA128">
        <v>2.1972700000000001</v>
      </c>
      <c r="HB128">
        <v>2.34863</v>
      </c>
      <c r="HC128">
        <v>41.378100000000003</v>
      </c>
      <c r="HD128">
        <v>13.8781</v>
      </c>
      <c r="HE128">
        <v>18</v>
      </c>
      <c r="HF128">
        <v>694.19399999999996</v>
      </c>
      <c r="HG128">
        <v>732.59199999999998</v>
      </c>
      <c r="HH128">
        <v>30.9984</v>
      </c>
      <c r="HI128">
        <v>35.004600000000003</v>
      </c>
      <c r="HJ128">
        <v>29.999500000000001</v>
      </c>
      <c r="HK128">
        <v>34.994399999999999</v>
      </c>
      <c r="HL128">
        <v>35.005400000000002</v>
      </c>
      <c r="HM128">
        <v>44.3003</v>
      </c>
      <c r="HN128">
        <v>20.564299999999999</v>
      </c>
      <c r="HO128">
        <v>100</v>
      </c>
      <c r="HP128">
        <v>31</v>
      </c>
      <c r="HQ128">
        <v>759.16700000000003</v>
      </c>
      <c r="HR128">
        <v>35.547400000000003</v>
      </c>
      <c r="HS128">
        <v>99.017399999999995</v>
      </c>
      <c r="HT128">
        <v>98.066800000000001</v>
      </c>
    </row>
    <row r="129" spans="1:228" x14ac:dyDescent="0.2">
      <c r="A129">
        <v>114</v>
      </c>
      <c r="B129">
        <v>1669841904.5</v>
      </c>
      <c r="C129">
        <v>451.5</v>
      </c>
      <c r="D129" t="s">
        <v>587</v>
      </c>
      <c r="E129" t="s">
        <v>588</v>
      </c>
      <c r="F129">
        <v>4</v>
      </c>
      <c r="G129">
        <v>1669841902.1875</v>
      </c>
      <c r="H129">
        <f t="shared" si="34"/>
        <v>1.3578650461778196E-3</v>
      </c>
      <c r="I129">
        <f t="shared" si="35"/>
        <v>1.3578650461778197</v>
      </c>
      <c r="J129">
        <f t="shared" si="36"/>
        <v>19.521859033984875</v>
      </c>
      <c r="K129">
        <f t="shared" si="37"/>
        <v>729.03549999999996</v>
      </c>
      <c r="L129">
        <f t="shared" si="38"/>
        <v>301.65373658560412</v>
      </c>
      <c r="M129">
        <f t="shared" si="39"/>
        <v>30.385647182217866</v>
      </c>
      <c r="N129">
        <f t="shared" si="40"/>
        <v>73.435906138777014</v>
      </c>
      <c r="O129">
        <f t="shared" si="41"/>
        <v>7.6455084488433606E-2</v>
      </c>
      <c r="P129">
        <f t="shared" si="42"/>
        <v>3.6639703345055357</v>
      </c>
      <c r="Q129">
        <f t="shared" si="43"/>
        <v>7.557972194971907E-2</v>
      </c>
      <c r="R129">
        <f t="shared" si="44"/>
        <v>4.7315138849977859E-2</v>
      </c>
      <c r="S129">
        <f t="shared" si="45"/>
        <v>226.11248136084683</v>
      </c>
      <c r="T129">
        <f t="shared" si="46"/>
        <v>34.265339390530372</v>
      </c>
      <c r="U129">
        <f t="shared" si="47"/>
        <v>34.117762499999998</v>
      </c>
      <c r="V129">
        <f t="shared" si="48"/>
        <v>5.3782077107426032</v>
      </c>
      <c r="W129">
        <f t="shared" si="49"/>
        <v>70.345431194254715</v>
      </c>
      <c r="X129">
        <f t="shared" si="50"/>
        <v>3.6495855526062106</v>
      </c>
      <c r="Y129">
        <f t="shared" si="51"/>
        <v>5.1880918073102684</v>
      </c>
      <c r="Z129">
        <f t="shared" si="52"/>
        <v>1.7286221581363925</v>
      </c>
      <c r="AA129">
        <f t="shared" si="53"/>
        <v>-59.881848536441844</v>
      </c>
      <c r="AB129">
        <f t="shared" si="54"/>
        <v>-127.25750166852659</v>
      </c>
      <c r="AC129">
        <f t="shared" si="55"/>
        <v>-8.0166089047520668</v>
      </c>
      <c r="AD129">
        <f t="shared" si="56"/>
        <v>30.956522251126316</v>
      </c>
      <c r="AE129">
        <f t="shared" si="57"/>
        <v>43.218721399996085</v>
      </c>
      <c r="AF129">
        <f t="shared" si="58"/>
        <v>1.4897657856831925</v>
      </c>
      <c r="AG129">
        <f t="shared" si="59"/>
        <v>19.521859033984875</v>
      </c>
      <c r="AH129">
        <v>774.92734862474788</v>
      </c>
      <c r="AI129">
        <v>759.61079999999981</v>
      </c>
      <c r="AJ129">
        <v>1.7499378685163729</v>
      </c>
      <c r="AK129">
        <v>65.005134469624949</v>
      </c>
      <c r="AL129">
        <f t="shared" si="60"/>
        <v>1.3578650461778197</v>
      </c>
      <c r="AM129">
        <v>35.636409324187817</v>
      </c>
      <c r="AN129">
        <v>36.224091176470587</v>
      </c>
      <c r="AO129">
        <v>-8.2104897426611145E-3</v>
      </c>
      <c r="AP129">
        <v>88.433336690688336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46966.820168789418</v>
      </c>
      <c r="AV129">
        <f t="shared" si="64"/>
        <v>1199.9775</v>
      </c>
      <c r="AW129">
        <f t="shared" si="65"/>
        <v>1025.906526093703</v>
      </c>
      <c r="AX129">
        <f t="shared" si="66"/>
        <v>0.85493813516812023</v>
      </c>
      <c r="AY129">
        <f t="shared" si="67"/>
        <v>0.18843060087447208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1669841902.1875</v>
      </c>
      <c r="BF129">
        <v>729.03549999999996</v>
      </c>
      <c r="BG129">
        <v>747.43849999999998</v>
      </c>
      <c r="BH129">
        <v>36.231287500000001</v>
      </c>
      <c r="BI129">
        <v>35.634900000000002</v>
      </c>
      <c r="BJ129">
        <v>733.09062500000005</v>
      </c>
      <c r="BK129">
        <v>36.096900000000012</v>
      </c>
      <c r="BL129">
        <v>650.01900000000001</v>
      </c>
      <c r="BM129">
        <v>100.63012500000001</v>
      </c>
      <c r="BN129">
        <v>0.100094775</v>
      </c>
      <c r="BO129">
        <v>33.473525000000002</v>
      </c>
      <c r="BP129">
        <v>34.117762499999998</v>
      </c>
      <c r="BQ129">
        <v>999.9</v>
      </c>
      <c r="BR129">
        <v>0</v>
      </c>
      <c r="BS129">
        <v>0</v>
      </c>
      <c r="BT129">
        <v>8990.3112500000007</v>
      </c>
      <c r="BU129">
        <v>0</v>
      </c>
      <c r="BV129">
        <v>119.044875</v>
      </c>
      <c r="BW129">
        <v>-18.402875000000002</v>
      </c>
      <c r="BX129">
        <v>756.44237500000008</v>
      </c>
      <c r="BY129">
        <v>775.0575</v>
      </c>
      <c r="BZ129">
        <v>0.59638550000000001</v>
      </c>
      <c r="CA129">
        <v>747.43849999999998</v>
      </c>
      <c r="CB129">
        <v>35.634900000000002</v>
      </c>
      <c r="CC129">
        <v>3.64595125</v>
      </c>
      <c r="CD129">
        <v>3.5859375</v>
      </c>
      <c r="CE129">
        <v>27.3151625</v>
      </c>
      <c r="CF129">
        <v>27.0322</v>
      </c>
      <c r="CG129">
        <v>1199.9775</v>
      </c>
      <c r="CH129">
        <v>0.499978125</v>
      </c>
      <c r="CI129">
        <v>0.50002225</v>
      </c>
      <c r="CJ129">
        <v>0</v>
      </c>
      <c r="CK129">
        <v>961.09037499999999</v>
      </c>
      <c r="CL129">
        <v>4.9990899999999998</v>
      </c>
      <c r="CM129">
        <v>9921.25</v>
      </c>
      <c r="CN129">
        <v>9557.6087499999994</v>
      </c>
      <c r="CO129">
        <v>44.038749999999993</v>
      </c>
      <c r="CP129">
        <v>45.75</v>
      </c>
      <c r="CQ129">
        <v>44.875</v>
      </c>
      <c r="CR129">
        <v>44.811999999999998</v>
      </c>
      <c r="CS129">
        <v>45.375</v>
      </c>
      <c r="CT129">
        <v>597.46374999999989</v>
      </c>
      <c r="CU129">
        <v>597.51374999999996</v>
      </c>
      <c r="CV129">
        <v>0</v>
      </c>
      <c r="CW129">
        <v>1669841914.4000001</v>
      </c>
      <c r="CX129">
        <v>0</v>
      </c>
      <c r="CY129">
        <v>1669837671.5999999</v>
      </c>
      <c r="CZ129" t="s">
        <v>356</v>
      </c>
      <c r="DA129">
        <v>1669837671.5999999</v>
      </c>
      <c r="DB129">
        <v>1669837668.5999999</v>
      </c>
      <c r="DC129">
        <v>3</v>
      </c>
      <c r="DD129">
        <v>-1.2E-2</v>
      </c>
      <c r="DE129">
        <v>-1E-3</v>
      </c>
      <c r="DF129">
        <v>-3.61</v>
      </c>
      <c r="DG129">
        <v>0.13400000000000001</v>
      </c>
      <c r="DH129">
        <v>415</v>
      </c>
      <c r="DI129">
        <v>36</v>
      </c>
      <c r="DJ129">
        <v>0.51</v>
      </c>
      <c r="DK129">
        <v>0.24</v>
      </c>
      <c r="DL129">
        <v>-18.341760975609759</v>
      </c>
      <c r="DM129">
        <v>-0.5510027874564658</v>
      </c>
      <c r="DN129">
        <v>7.7151390225207825E-2</v>
      </c>
      <c r="DO129">
        <v>0</v>
      </c>
      <c r="DP129">
        <v>0.55558104878048775</v>
      </c>
      <c r="DQ129">
        <v>0.26316083623693443</v>
      </c>
      <c r="DR129">
        <v>3.8995610614749113E-2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3.2949299999999999</v>
      </c>
      <c r="EB129">
        <v>2.62527</v>
      </c>
      <c r="EC129">
        <v>0.15120500000000001</v>
      </c>
      <c r="ED129">
        <v>0.15204100000000001</v>
      </c>
      <c r="EE129">
        <v>0.14421600000000001</v>
      </c>
      <c r="EF129">
        <v>0.141016</v>
      </c>
      <c r="EG129">
        <v>25630.400000000001</v>
      </c>
      <c r="EH129">
        <v>26054.9</v>
      </c>
      <c r="EI129">
        <v>28102.7</v>
      </c>
      <c r="EJ129">
        <v>29587.5</v>
      </c>
      <c r="EK129">
        <v>33088</v>
      </c>
      <c r="EL129">
        <v>35281.5</v>
      </c>
      <c r="EM129">
        <v>39661.9</v>
      </c>
      <c r="EN129">
        <v>42288.7</v>
      </c>
      <c r="EO129">
        <v>2.1869800000000001</v>
      </c>
      <c r="EP129">
        <v>2.1445699999999999</v>
      </c>
      <c r="EQ129">
        <v>0.14935399999999999</v>
      </c>
      <c r="ER129">
        <v>0</v>
      </c>
      <c r="ES129">
        <v>31.697800000000001</v>
      </c>
      <c r="ET129">
        <v>999.9</v>
      </c>
      <c r="EU129">
        <v>68.400000000000006</v>
      </c>
      <c r="EV129">
        <v>36.799999999999997</v>
      </c>
      <c r="EW129">
        <v>42.390900000000002</v>
      </c>
      <c r="EX129">
        <v>57.446300000000001</v>
      </c>
      <c r="EY129">
        <v>-3.1290100000000001</v>
      </c>
      <c r="EZ129">
        <v>2</v>
      </c>
      <c r="FA129">
        <v>0.61490100000000003</v>
      </c>
      <c r="FB129">
        <v>0.74301499999999998</v>
      </c>
      <c r="FC129">
        <v>20.270600000000002</v>
      </c>
      <c r="FD129">
        <v>5.2196899999999999</v>
      </c>
      <c r="FE129">
        <v>12.0099</v>
      </c>
      <c r="FF129">
        <v>4.9864499999999996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1.8622000000000001</v>
      </c>
      <c r="FN129">
        <v>1.8642799999999999</v>
      </c>
      <c r="FO129">
        <v>1.8603499999999999</v>
      </c>
      <c r="FP129">
        <v>1.8610599999999999</v>
      </c>
      <c r="FQ129">
        <v>1.8601700000000001</v>
      </c>
      <c r="FR129">
        <v>1.86188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-4.0599999999999996</v>
      </c>
      <c r="GH129">
        <v>0.13439999999999999</v>
      </c>
      <c r="GI129">
        <v>-2.8021434710705861</v>
      </c>
      <c r="GJ129">
        <v>-2.3075681364705448E-3</v>
      </c>
      <c r="GK129">
        <v>1.0095546511955911E-6</v>
      </c>
      <c r="GL129">
        <v>-2.6335145029951209E-10</v>
      </c>
      <c r="GM129">
        <v>0.1343800000000073</v>
      </c>
      <c r="GN129">
        <v>0</v>
      </c>
      <c r="GO129">
        <v>0</v>
      </c>
      <c r="GP129">
        <v>0</v>
      </c>
      <c r="GQ129">
        <v>4</v>
      </c>
      <c r="GR129">
        <v>2088</v>
      </c>
      <c r="GS129">
        <v>5</v>
      </c>
      <c r="GT129">
        <v>35</v>
      </c>
      <c r="GU129">
        <v>70.5</v>
      </c>
      <c r="GV129">
        <v>70.599999999999994</v>
      </c>
      <c r="GW129">
        <v>2.2302200000000001</v>
      </c>
      <c r="GX129">
        <v>2.5647000000000002</v>
      </c>
      <c r="GY129">
        <v>2.04834</v>
      </c>
      <c r="GZ129">
        <v>2.6159699999999999</v>
      </c>
      <c r="HA129">
        <v>2.1972700000000001</v>
      </c>
      <c r="HB129">
        <v>2.35107</v>
      </c>
      <c r="HC129">
        <v>41.378100000000003</v>
      </c>
      <c r="HD129">
        <v>13.8781</v>
      </c>
      <c r="HE129">
        <v>18</v>
      </c>
      <c r="HF129">
        <v>694.39700000000005</v>
      </c>
      <c r="HG129">
        <v>732.74599999999998</v>
      </c>
      <c r="HH129">
        <v>30.9986</v>
      </c>
      <c r="HI129">
        <v>34.9983</v>
      </c>
      <c r="HJ129">
        <v>29.999500000000001</v>
      </c>
      <c r="HK129">
        <v>34.988100000000003</v>
      </c>
      <c r="HL129">
        <v>35.000399999999999</v>
      </c>
      <c r="HM129">
        <v>44.620800000000003</v>
      </c>
      <c r="HN129">
        <v>20.564299999999999</v>
      </c>
      <c r="HO129">
        <v>100</v>
      </c>
      <c r="HP129">
        <v>31</v>
      </c>
      <c r="HQ129">
        <v>765.85599999999999</v>
      </c>
      <c r="HR129">
        <v>35.528100000000002</v>
      </c>
      <c r="HS129">
        <v>99.016999999999996</v>
      </c>
      <c r="HT129">
        <v>98.065899999999999</v>
      </c>
    </row>
    <row r="130" spans="1:228" x14ac:dyDescent="0.2">
      <c r="A130">
        <v>115</v>
      </c>
      <c r="B130">
        <v>1669841908.5</v>
      </c>
      <c r="C130">
        <v>455.5</v>
      </c>
      <c r="D130" t="s">
        <v>589</v>
      </c>
      <c r="E130" t="s">
        <v>590</v>
      </c>
      <c r="F130">
        <v>4</v>
      </c>
      <c r="G130">
        <v>1669841906.5</v>
      </c>
      <c r="H130">
        <f t="shared" si="34"/>
        <v>1.4120635558140205E-3</v>
      </c>
      <c r="I130">
        <f t="shared" si="35"/>
        <v>1.4120635558140204</v>
      </c>
      <c r="J130">
        <f t="shared" si="36"/>
        <v>20.190817955642103</v>
      </c>
      <c r="K130">
        <f t="shared" si="37"/>
        <v>736.25200000000007</v>
      </c>
      <c r="L130">
        <f t="shared" si="38"/>
        <v>311.34989982785902</v>
      </c>
      <c r="M130">
        <f t="shared" si="39"/>
        <v>31.362109807096388</v>
      </c>
      <c r="N130">
        <f t="shared" si="40"/>
        <v>74.162272358079122</v>
      </c>
      <c r="O130">
        <f t="shared" si="41"/>
        <v>7.9627090639084519E-2</v>
      </c>
      <c r="P130">
        <f t="shared" si="42"/>
        <v>3.6739402185378092</v>
      </c>
      <c r="Q130">
        <f t="shared" si="43"/>
        <v>7.8680614966410503E-2</v>
      </c>
      <c r="R130">
        <f t="shared" si="44"/>
        <v>4.9259483958861941E-2</v>
      </c>
      <c r="S130">
        <f t="shared" si="45"/>
        <v>226.10493352180822</v>
      </c>
      <c r="T130">
        <f t="shared" si="46"/>
        <v>34.252443000167879</v>
      </c>
      <c r="U130">
        <f t="shared" si="47"/>
        <v>34.105800000000002</v>
      </c>
      <c r="V130">
        <f t="shared" si="48"/>
        <v>5.3746231020533353</v>
      </c>
      <c r="W130">
        <f t="shared" si="49"/>
        <v>70.309275171265128</v>
      </c>
      <c r="X130">
        <f t="shared" si="50"/>
        <v>3.647815519298343</v>
      </c>
      <c r="Y130">
        <f t="shared" si="51"/>
        <v>5.1882422488536442</v>
      </c>
      <c r="Z130">
        <f t="shared" si="52"/>
        <v>1.7268075827549922</v>
      </c>
      <c r="AA130">
        <f t="shared" si="53"/>
        <v>-62.272002811398309</v>
      </c>
      <c r="AB130">
        <f t="shared" si="54"/>
        <v>-125.13179933469139</v>
      </c>
      <c r="AC130">
        <f t="shared" si="55"/>
        <v>-7.8608686050141694</v>
      </c>
      <c r="AD130">
        <f t="shared" si="56"/>
        <v>30.840262770704371</v>
      </c>
      <c r="AE130">
        <f t="shared" si="57"/>
        <v>43.404474282945884</v>
      </c>
      <c r="AF130">
        <f t="shared" si="58"/>
        <v>1.4256290254032145</v>
      </c>
      <c r="AG130">
        <f t="shared" si="59"/>
        <v>20.190817955642103</v>
      </c>
      <c r="AH130">
        <v>781.94152812252275</v>
      </c>
      <c r="AI130">
        <v>766.48412727272728</v>
      </c>
      <c r="AJ130">
        <v>1.7127773310716159</v>
      </c>
      <c r="AK130">
        <v>65.005134469624949</v>
      </c>
      <c r="AL130">
        <f t="shared" si="60"/>
        <v>1.4120635558140204</v>
      </c>
      <c r="AM130">
        <v>35.63070612428502</v>
      </c>
      <c r="AN130">
        <v>36.20850558823529</v>
      </c>
      <c r="AO130">
        <v>-2.3326794974131071E-3</v>
      </c>
      <c r="AP130">
        <v>88.433336690688336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47144.386458265311</v>
      </c>
      <c r="AV130">
        <f t="shared" si="64"/>
        <v>1199.9357142857141</v>
      </c>
      <c r="AW130">
        <f t="shared" si="65"/>
        <v>1025.8709707366882</v>
      </c>
      <c r="AX130">
        <f t="shared" si="66"/>
        <v>0.85493827587868609</v>
      </c>
      <c r="AY130">
        <f t="shared" si="67"/>
        <v>0.18843087244586409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1669841906.5</v>
      </c>
      <c r="BF130">
        <v>736.25200000000007</v>
      </c>
      <c r="BG130">
        <v>754.71628571428573</v>
      </c>
      <c r="BH130">
        <v>36.21398571428572</v>
      </c>
      <c r="BI130">
        <v>35.643285714285717</v>
      </c>
      <c r="BJ130">
        <v>740.31585714285723</v>
      </c>
      <c r="BK130">
        <v>36.079614285714293</v>
      </c>
      <c r="BL130">
        <v>650.04442857142851</v>
      </c>
      <c r="BM130">
        <v>100.6294285714286</v>
      </c>
      <c r="BN130">
        <v>0.10003954285714289</v>
      </c>
      <c r="BO130">
        <v>33.474042857142862</v>
      </c>
      <c r="BP130">
        <v>34.105800000000002</v>
      </c>
      <c r="BQ130">
        <v>999.89999999999986</v>
      </c>
      <c r="BR130">
        <v>0</v>
      </c>
      <c r="BS130">
        <v>0</v>
      </c>
      <c r="BT130">
        <v>9024.9114285714277</v>
      </c>
      <c r="BU130">
        <v>0</v>
      </c>
      <c r="BV130">
        <v>119.98185714285719</v>
      </c>
      <c r="BW130">
        <v>-18.464128571428571</v>
      </c>
      <c r="BX130">
        <v>763.91642857142858</v>
      </c>
      <c r="BY130">
        <v>782.61085714285707</v>
      </c>
      <c r="BZ130">
        <v>0.57067757142857156</v>
      </c>
      <c r="CA130">
        <v>754.71628571428573</v>
      </c>
      <c r="CB130">
        <v>35.643285714285717</v>
      </c>
      <c r="CC130">
        <v>3.644192857142857</v>
      </c>
      <c r="CD130">
        <v>3.5867657142857139</v>
      </c>
      <c r="CE130">
        <v>27.306928571428571</v>
      </c>
      <c r="CF130">
        <v>27.03614285714286</v>
      </c>
      <c r="CG130">
        <v>1199.9357142857141</v>
      </c>
      <c r="CH130">
        <v>0.49997500000000011</v>
      </c>
      <c r="CI130">
        <v>0.50002514285714283</v>
      </c>
      <c r="CJ130">
        <v>0</v>
      </c>
      <c r="CK130">
        <v>961.98514285714282</v>
      </c>
      <c r="CL130">
        <v>4.9990899999999998</v>
      </c>
      <c r="CM130">
        <v>9929.6714285714279</v>
      </c>
      <c r="CN130">
        <v>9557.2528571428556</v>
      </c>
      <c r="CO130">
        <v>44.017714285714291</v>
      </c>
      <c r="CP130">
        <v>45.75</v>
      </c>
      <c r="CQ130">
        <v>44.875</v>
      </c>
      <c r="CR130">
        <v>44.811999999999998</v>
      </c>
      <c r="CS130">
        <v>45.375</v>
      </c>
      <c r="CT130">
        <v>597.43714285714282</v>
      </c>
      <c r="CU130">
        <v>597.49857142857138</v>
      </c>
      <c r="CV130">
        <v>0</v>
      </c>
      <c r="CW130">
        <v>1669841918.5999999</v>
      </c>
      <c r="CX130">
        <v>0</v>
      </c>
      <c r="CY130">
        <v>1669837671.5999999</v>
      </c>
      <c r="CZ130" t="s">
        <v>356</v>
      </c>
      <c r="DA130">
        <v>1669837671.5999999</v>
      </c>
      <c r="DB130">
        <v>1669837668.5999999</v>
      </c>
      <c r="DC130">
        <v>3</v>
      </c>
      <c r="DD130">
        <v>-1.2E-2</v>
      </c>
      <c r="DE130">
        <v>-1E-3</v>
      </c>
      <c r="DF130">
        <v>-3.61</v>
      </c>
      <c r="DG130">
        <v>0.13400000000000001</v>
      </c>
      <c r="DH130">
        <v>415</v>
      </c>
      <c r="DI130">
        <v>36</v>
      </c>
      <c r="DJ130">
        <v>0.51</v>
      </c>
      <c r="DK130">
        <v>0.24</v>
      </c>
      <c r="DL130">
        <v>-18.371590243902439</v>
      </c>
      <c r="DM130">
        <v>-0.67889686411154215</v>
      </c>
      <c r="DN130">
        <v>8.2360367584906904E-2</v>
      </c>
      <c r="DO130">
        <v>0</v>
      </c>
      <c r="DP130">
        <v>0.56127136585365855</v>
      </c>
      <c r="DQ130">
        <v>0.31411891986062879</v>
      </c>
      <c r="DR130">
        <v>4.0127480522221599E-2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3.2950900000000001</v>
      </c>
      <c r="EB130">
        <v>2.6258699999999999</v>
      </c>
      <c r="EC130">
        <v>0.15212700000000001</v>
      </c>
      <c r="ED130">
        <v>0.15296000000000001</v>
      </c>
      <c r="EE130">
        <v>0.144179</v>
      </c>
      <c r="EF130">
        <v>0.14120199999999999</v>
      </c>
      <c r="EG130">
        <v>25603</v>
      </c>
      <c r="EH130">
        <v>26026.6</v>
      </c>
      <c r="EI130">
        <v>28103.200000000001</v>
      </c>
      <c r="EJ130">
        <v>29587.4</v>
      </c>
      <c r="EK130">
        <v>33090.300000000003</v>
      </c>
      <c r="EL130">
        <v>35273.699999999997</v>
      </c>
      <c r="EM130">
        <v>39662.9</v>
      </c>
      <c r="EN130">
        <v>42288.4</v>
      </c>
      <c r="EO130">
        <v>2.1871200000000002</v>
      </c>
      <c r="EP130">
        <v>2.1448999999999998</v>
      </c>
      <c r="EQ130">
        <v>0.148788</v>
      </c>
      <c r="ER130">
        <v>0</v>
      </c>
      <c r="ES130">
        <v>31.692900000000002</v>
      </c>
      <c r="ET130">
        <v>999.9</v>
      </c>
      <c r="EU130">
        <v>68.400000000000006</v>
      </c>
      <c r="EV130">
        <v>36.799999999999997</v>
      </c>
      <c r="EW130">
        <v>42.388599999999997</v>
      </c>
      <c r="EX130">
        <v>57.266300000000001</v>
      </c>
      <c r="EY130">
        <v>-3.0649000000000002</v>
      </c>
      <c r="EZ130">
        <v>2</v>
      </c>
      <c r="FA130">
        <v>0.61447700000000005</v>
      </c>
      <c r="FB130">
        <v>0.73879600000000001</v>
      </c>
      <c r="FC130">
        <v>20.270499999999998</v>
      </c>
      <c r="FD130">
        <v>5.2196899999999999</v>
      </c>
      <c r="FE130">
        <v>12.0098</v>
      </c>
      <c r="FF130">
        <v>4.98665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1.86219</v>
      </c>
      <c r="FN130">
        <v>1.8642700000000001</v>
      </c>
      <c r="FO130">
        <v>1.8603499999999999</v>
      </c>
      <c r="FP130">
        <v>1.8610500000000001</v>
      </c>
      <c r="FQ130">
        <v>1.86019</v>
      </c>
      <c r="FR130">
        <v>1.86188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-4.0679999999999996</v>
      </c>
      <c r="GH130">
        <v>0.13439999999999999</v>
      </c>
      <c r="GI130">
        <v>-2.8021434710705861</v>
      </c>
      <c r="GJ130">
        <v>-2.3075681364705448E-3</v>
      </c>
      <c r="GK130">
        <v>1.0095546511955911E-6</v>
      </c>
      <c r="GL130">
        <v>-2.6335145029951209E-10</v>
      </c>
      <c r="GM130">
        <v>0.1343800000000073</v>
      </c>
      <c r="GN130">
        <v>0</v>
      </c>
      <c r="GO130">
        <v>0</v>
      </c>
      <c r="GP130">
        <v>0</v>
      </c>
      <c r="GQ130">
        <v>4</v>
      </c>
      <c r="GR130">
        <v>2088</v>
      </c>
      <c r="GS130">
        <v>5</v>
      </c>
      <c r="GT130">
        <v>35</v>
      </c>
      <c r="GU130">
        <v>70.599999999999994</v>
      </c>
      <c r="GV130">
        <v>70.7</v>
      </c>
      <c r="GW130">
        <v>2.2460900000000001</v>
      </c>
      <c r="GX130">
        <v>2.5610400000000002</v>
      </c>
      <c r="GY130">
        <v>2.04834</v>
      </c>
      <c r="GZ130">
        <v>2.6159699999999999</v>
      </c>
      <c r="HA130">
        <v>2.1972700000000001</v>
      </c>
      <c r="HB130">
        <v>2.36206</v>
      </c>
      <c r="HC130">
        <v>41.3521</v>
      </c>
      <c r="HD130">
        <v>13.8781</v>
      </c>
      <c r="HE130">
        <v>18</v>
      </c>
      <c r="HF130">
        <v>694.46900000000005</v>
      </c>
      <c r="HG130">
        <v>732.98500000000001</v>
      </c>
      <c r="HH130">
        <v>30.998699999999999</v>
      </c>
      <c r="HI130">
        <v>34.991900000000001</v>
      </c>
      <c r="HJ130">
        <v>29.999600000000001</v>
      </c>
      <c r="HK130">
        <v>34.983199999999997</v>
      </c>
      <c r="HL130">
        <v>34.994199999999999</v>
      </c>
      <c r="HM130">
        <v>44.939300000000003</v>
      </c>
      <c r="HN130">
        <v>21.141100000000002</v>
      </c>
      <c r="HO130">
        <v>100</v>
      </c>
      <c r="HP130">
        <v>31</v>
      </c>
      <c r="HQ130">
        <v>772.53700000000003</v>
      </c>
      <c r="HR130">
        <v>35.504899999999999</v>
      </c>
      <c r="HS130">
        <v>99.019099999999995</v>
      </c>
      <c r="HT130">
        <v>98.065299999999993</v>
      </c>
    </row>
    <row r="131" spans="1:228" x14ac:dyDescent="0.2">
      <c r="A131">
        <v>116</v>
      </c>
      <c r="B131">
        <v>1669841912.5</v>
      </c>
      <c r="C131">
        <v>459.5</v>
      </c>
      <c r="D131" t="s">
        <v>591</v>
      </c>
      <c r="E131" t="s">
        <v>592</v>
      </c>
      <c r="F131">
        <v>4</v>
      </c>
      <c r="G131">
        <v>1669841910.1875</v>
      </c>
      <c r="H131">
        <f t="shared" si="34"/>
        <v>1.2604006892167857E-3</v>
      </c>
      <c r="I131">
        <f t="shared" si="35"/>
        <v>1.2604006892167856</v>
      </c>
      <c r="J131">
        <f t="shared" si="36"/>
        <v>20.641522659256587</v>
      </c>
      <c r="K131">
        <f t="shared" si="37"/>
        <v>742.35512500000004</v>
      </c>
      <c r="L131">
        <f t="shared" si="38"/>
        <v>258.13470696959587</v>
      </c>
      <c r="M131">
        <f t="shared" si="39"/>
        <v>26.001632732110419</v>
      </c>
      <c r="N131">
        <f t="shared" si="40"/>
        <v>74.776637142883075</v>
      </c>
      <c r="O131">
        <f t="shared" si="41"/>
        <v>7.0934448862462654E-2</v>
      </c>
      <c r="P131">
        <f t="shared" si="42"/>
        <v>3.6705219761365417</v>
      </c>
      <c r="Q131">
        <f t="shared" si="43"/>
        <v>7.0181596001400975E-2</v>
      </c>
      <c r="R131">
        <f t="shared" si="44"/>
        <v>4.3930472371789472E-2</v>
      </c>
      <c r="S131">
        <f t="shared" si="45"/>
        <v>226.11462111068326</v>
      </c>
      <c r="T131">
        <f t="shared" si="46"/>
        <v>34.279286351441797</v>
      </c>
      <c r="U131">
        <f t="shared" si="47"/>
        <v>34.109200000000001</v>
      </c>
      <c r="V131">
        <f t="shared" si="48"/>
        <v>5.3756417136177328</v>
      </c>
      <c r="W131">
        <f t="shared" si="49"/>
        <v>70.328745678795173</v>
      </c>
      <c r="X131">
        <f t="shared" si="50"/>
        <v>3.6476627324963755</v>
      </c>
      <c r="Y131">
        <f t="shared" si="51"/>
        <v>5.1865886378180965</v>
      </c>
      <c r="Z131">
        <f t="shared" si="52"/>
        <v>1.7279789811213573</v>
      </c>
      <c r="AA131">
        <f t="shared" si="53"/>
        <v>-55.583670394460249</v>
      </c>
      <c r="AB131">
        <f t="shared" si="54"/>
        <v>-126.81471810124381</v>
      </c>
      <c r="AC131">
        <f t="shared" si="55"/>
        <v>-7.973920647907109</v>
      </c>
      <c r="AD131">
        <f t="shared" si="56"/>
        <v>35.742311967072084</v>
      </c>
      <c r="AE131">
        <f t="shared" si="57"/>
        <v>43.523332376496555</v>
      </c>
      <c r="AF131">
        <f t="shared" si="58"/>
        <v>1.2916355220549327</v>
      </c>
      <c r="AG131">
        <f t="shared" si="59"/>
        <v>20.641522659256587</v>
      </c>
      <c r="AH131">
        <v>788.89244260472879</v>
      </c>
      <c r="AI131">
        <v>773.31871515151499</v>
      </c>
      <c r="AJ131">
        <v>1.692916996633919</v>
      </c>
      <c r="AK131">
        <v>65.005134469624949</v>
      </c>
      <c r="AL131">
        <f t="shared" si="60"/>
        <v>1.2604006892167856</v>
      </c>
      <c r="AM131">
        <v>35.686600514110587</v>
      </c>
      <c r="AN131">
        <v>36.220060588235299</v>
      </c>
      <c r="AO131">
        <v>-5.382558736570891E-3</v>
      </c>
      <c r="AP131">
        <v>88.433336690688336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47084.338961408328</v>
      </c>
      <c r="AV131">
        <f t="shared" si="64"/>
        <v>1199.99</v>
      </c>
      <c r="AW131">
        <f t="shared" si="65"/>
        <v>1025.9171010936182</v>
      </c>
      <c r="AX131">
        <f t="shared" si="66"/>
        <v>0.85493804206169899</v>
      </c>
      <c r="AY131">
        <f t="shared" si="67"/>
        <v>0.18843042117907921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1669841910.1875</v>
      </c>
      <c r="BF131">
        <v>742.35512500000004</v>
      </c>
      <c r="BG131">
        <v>760.83112500000004</v>
      </c>
      <c r="BH131">
        <v>36.212662499999993</v>
      </c>
      <c r="BI131">
        <v>35.695599999999999</v>
      </c>
      <c r="BJ131">
        <v>746.42674999999997</v>
      </c>
      <c r="BK131">
        <v>36.078287500000002</v>
      </c>
      <c r="BL131">
        <v>650.04275000000007</v>
      </c>
      <c r="BM131">
        <v>100.62875</v>
      </c>
      <c r="BN131">
        <v>0.10017962499999999</v>
      </c>
      <c r="BO131">
        <v>33.468350000000001</v>
      </c>
      <c r="BP131">
        <v>34.109200000000001</v>
      </c>
      <c r="BQ131">
        <v>999.9</v>
      </c>
      <c r="BR131">
        <v>0</v>
      </c>
      <c r="BS131">
        <v>0</v>
      </c>
      <c r="BT131">
        <v>9013.125</v>
      </c>
      <c r="BU131">
        <v>0</v>
      </c>
      <c r="BV131">
        <v>120.446625</v>
      </c>
      <c r="BW131">
        <v>-18.475987499999999</v>
      </c>
      <c r="BX131">
        <v>770.24775</v>
      </c>
      <c r="BY131">
        <v>788.99437499999999</v>
      </c>
      <c r="BZ131">
        <v>0.51706275000000002</v>
      </c>
      <c r="CA131">
        <v>760.83112500000004</v>
      </c>
      <c r="CB131">
        <v>35.695599999999999</v>
      </c>
      <c r="CC131">
        <v>3.6440324999999998</v>
      </c>
      <c r="CD131">
        <v>3.5920025</v>
      </c>
      <c r="CE131">
        <v>27.3061875</v>
      </c>
      <c r="CF131">
        <v>27.0610125</v>
      </c>
      <c r="CG131">
        <v>1199.99</v>
      </c>
      <c r="CH131">
        <v>0.49998175</v>
      </c>
      <c r="CI131">
        <v>0.50001849999999992</v>
      </c>
      <c r="CJ131">
        <v>0</v>
      </c>
      <c r="CK131">
        <v>962.56787499999996</v>
      </c>
      <c r="CL131">
        <v>4.9990899999999998</v>
      </c>
      <c r="CM131">
        <v>9937.2599999999984</v>
      </c>
      <c r="CN131">
        <v>9557.6949999999997</v>
      </c>
      <c r="CO131">
        <v>44</v>
      </c>
      <c r="CP131">
        <v>45.75</v>
      </c>
      <c r="CQ131">
        <v>44.859250000000003</v>
      </c>
      <c r="CR131">
        <v>44.788749999999993</v>
      </c>
      <c r="CS131">
        <v>45.375</v>
      </c>
      <c r="CT131">
        <v>597.47374999999988</v>
      </c>
      <c r="CU131">
        <v>597.5162499999999</v>
      </c>
      <c r="CV131">
        <v>0</v>
      </c>
      <c r="CW131">
        <v>1669841922.2</v>
      </c>
      <c r="CX131">
        <v>0</v>
      </c>
      <c r="CY131">
        <v>1669837671.5999999</v>
      </c>
      <c r="CZ131" t="s">
        <v>356</v>
      </c>
      <c r="DA131">
        <v>1669837671.5999999</v>
      </c>
      <c r="DB131">
        <v>1669837668.5999999</v>
      </c>
      <c r="DC131">
        <v>3</v>
      </c>
      <c r="DD131">
        <v>-1.2E-2</v>
      </c>
      <c r="DE131">
        <v>-1E-3</v>
      </c>
      <c r="DF131">
        <v>-3.61</v>
      </c>
      <c r="DG131">
        <v>0.13400000000000001</v>
      </c>
      <c r="DH131">
        <v>415</v>
      </c>
      <c r="DI131">
        <v>36</v>
      </c>
      <c r="DJ131">
        <v>0.51</v>
      </c>
      <c r="DK131">
        <v>0.24</v>
      </c>
      <c r="DL131">
        <v>-18.41974390243902</v>
      </c>
      <c r="DM131">
        <v>-0.3450961672474212</v>
      </c>
      <c r="DN131">
        <v>4.5479725039285678E-2</v>
      </c>
      <c r="DO131">
        <v>0</v>
      </c>
      <c r="DP131">
        <v>0.56090460975609757</v>
      </c>
      <c r="DQ131">
        <v>-4.8499526132403159E-2</v>
      </c>
      <c r="DR131">
        <v>4.1928787889082962E-2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3.2947500000000001</v>
      </c>
      <c r="EB131">
        <v>2.6249699999999998</v>
      </c>
      <c r="EC131">
        <v>0.15303900000000001</v>
      </c>
      <c r="ED131">
        <v>0.153861</v>
      </c>
      <c r="EE131">
        <v>0.14421100000000001</v>
      </c>
      <c r="EF131">
        <v>0.14091200000000001</v>
      </c>
      <c r="EG131">
        <v>25575.9</v>
      </c>
      <c r="EH131">
        <v>25999.1</v>
      </c>
      <c r="EI131">
        <v>28103.8</v>
      </c>
      <c r="EJ131">
        <v>29587.7</v>
      </c>
      <c r="EK131">
        <v>33090</v>
      </c>
      <c r="EL131">
        <v>35285.9</v>
      </c>
      <c r="EM131">
        <v>39664</v>
      </c>
      <c r="EN131">
        <v>42288.7</v>
      </c>
      <c r="EO131">
        <v>2.18703</v>
      </c>
      <c r="EP131">
        <v>2.1448800000000001</v>
      </c>
      <c r="EQ131">
        <v>0.14930199999999999</v>
      </c>
      <c r="ER131">
        <v>0</v>
      </c>
      <c r="ES131">
        <v>31.687999999999999</v>
      </c>
      <c r="ET131">
        <v>999.9</v>
      </c>
      <c r="EU131">
        <v>68.400000000000006</v>
      </c>
      <c r="EV131">
        <v>36.799999999999997</v>
      </c>
      <c r="EW131">
        <v>42.394100000000002</v>
      </c>
      <c r="EX131">
        <v>57.686300000000003</v>
      </c>
      <c r="EY131">
        <v>-3.0929500000000001</v>
      </c>
      <c r="EZ131">
        <v>2</v>
      </c>
      <c r="FA131">
        <v>0.61427799999999999</v>
      </c>
      <c r="FB131">
        <v>0.732437</v>
      </c>
      <c r="FC131">
        <v>20.270499999999998</v>
      </c>
      <c r="FD131">
        <v>5.2196899999999999</v>
      </c>
      <c r="FE131">
        <v>12.0098</v>
      </c>
      <c r="FF131">
        <v>4.9863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1.8642300000000001</v>
      </c>
      <c r="FO131">
        <v>1.8603499999999999</v>
      </c>
      <c r="FP131">
        <v>1.8610599999999999</v>
      </c>
      <c r="FQ131">
        <v>1.86019</v>
      </c>
      <c r="FR131">
        <v>1.86188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-4.0759999999999996</v>
      </c>
      <c r="GH131">
        <v>0.1343</v>
      </c>
      <c r="GI131">
        <v>-2.8021434710705861</v>
      </c>
      <c r="GJ131">
        <v>-2.3075681364705448E-3</v>
      </c>
      <c r="GK131">
        <v>1.0095546511955911E-6</v>
      </c>
      <c r="GL131">
        <v>-2.6335145029951209E-10</v>
      </c>
      <c r="GM131">
        <v>0.1343800000000073</v>
      </c>
      <c r="GN131">
        <v>0</v>
      </c>
      <c r="GO131">
        <v>0</v>
      </c>
      <c r="GP131">
        <v>0</v>
      </c>
      <c r="GQ131">
        <v>4</v>
      </c>
      <c r="GR131">
        <v>2088</v>
      </c>
      <c r="GS131">
        <v>5</v>
      </c>
      <c r="GT131">
        <v>35</v>
      </c>
      <c r="GU131">
        <v>70.7</v>
      </c>
      <c r="GV131">
        <v>70.7</v>
      </c>
      <c r="GW131">
        <v>2.2619600000000002</v>
      </c>
      <c r="GX131">
        <v>2.5732400000000002</v>
      </c>
      <c r="GY131">
        <v>2.04834</v>
      </c>
      <c r="GZ131">
        <v>2.6159699999999999</v>
      </c>
      <c r="HA131">
        <v>2.1972700000000001</v>
      </c>
      <c r="HB131">
        <v>2.34253</v>
      </c>
      <c r="HC131">
        <v>41.3521</v>
      </c>
      <c r="HD131">
        <v>13.869400000000001</v>
      </c>
      <c r="HE131">
        <v>18</v>
      </c>
      <c r="HF131">
        <v>694.31899999999996</v>
      </c>
      <c r="HG131">
        <v>732.89499999999998</v>
      </c>
      <c r="HH131">
        <v>30.9984</v>
      </c>
      <c r="HI131">
        <v>34.985500000000002</v>
      </c>
      <c r="HJ131">
        <v>29.999600000000001</v>
      </c>
      <c r="HK131">
        <v>34.976900000000001</v>
      </c>
      <c r="HL131">
        <v>34.988700000000001</v>
      </c>
      <c r="HM131">
        <v>45.260300000000001</v>
      </c>
      <c r="HN131">
        <v>21.141100000000002</v>
      </c>
      <c r="HO131">
        <v>100</v>
      </c>
      <c r="HP131">
        <v>31</v>
      </c>
      <c r="HQ131">
        <v>779.21500000000003</v>
      </c>
      <c r="HR131">
        <v>35.4803</v>
      </c>
      <c r="HS131">
        <v>99.021500000000003</v>
      </c>
      <c r="HT131">
        <v>98.066199999999995</v>
      </c>
    </row>
    <row r="132" spans="1:228" x14ac:dyDescent="0.2">
      <c r="A132">
        <v>117</v>
      </c>
      <c r="B132">
        <v>1669841916.5</v>
      </c>
      <c r="C132">
        <v>463.5</v>
      </c>
      <c r="D132" t="s">
        <v>593</v>
      </c>
      <c r="E132" t="s">
        <v>594</v>
      </c>
      <c r="F132">
        <v>4</v>
      </c>
      <c r="G132">
        <v>1669841914.5</v>
      </c>
      <c r="H132">
        <f t="shared" si="34"/>
        <v>1.4740178707556559E-3</v>
      </c>
      <c r="I132">
        <f t="shared" si="35"/>
        <v>1.4740178707556559</v>
      </c>
      <c r="J132">
        <f t="shared" si="36"/>
        <v>19.847718120642156</v>
      </c>
      <c r="K132">
        <f t="shared" si="37"/>
        <v>749.48357142857151</v>
      </c>
      <c r="L132">
        <f t="shared" si="38"/>
        <v>347.96505522376447</v>
      </c>
      <c r="M132">
        <f t="shared" si="39"/>
        <v>35.048798430724425</v>
      </c>
      <c r="N132">
        <f t="shared" si="40"/>
        <v>75.491772026495823</v>
      </c>
      <c r="O132">
        <f t="shared" si="41"/>
        <v>8.3201591775409978E-2</v>
      </c>
      <c r="P132">
        <f t="shared" si="42"/>
        <v>3.6660764204998544</v>
      </c>
      <c r="Q132">
        <f t="shared" si="43"/>
        <v>8.2166642048018046E-2</v>
      </c>
      <c r="R132">
        <f t="shared" si="44"/>
        <v>5.1446064704190476E-2</v>
      </c>
      <c r="S132">
        <f t="shared" si="45"/>
        <v>226.10399923681436</v>
      </c>
      <c r="T132">
        <f t="shared" si="46"/>
        <v>34.220854113851559</v>
      </c>
      <c r="U132">
        <f t="shared" si="47"/>
        <v>34.096642857142847</v>
      </c>
      <c r="V132">
        <f t="shared" si="48"/>
        <v>5.3718805333243438</v>
      </c>
      <c r="W132">
        <f t="shared" si="49"/>
        <v>70.350223495499037</v>
      </c>
      <c r="X132">
        <f t="shared" si="50"/>
        <v>3.6458224137647655</v>
      </c>
      <c r="Y132">
        <f t="shared" si="51"/>
        <v>5.1823892414471473</v>
      </c>
      <c r="Z132">
        <f t="shared" si="52"/>
        <v>1.7260581195595783</v>
      </c>
      <c r="AA132">
        <f t="shared" si="53"/>
        <v>-65.004188100324427</v>
      </c>
      <c r="AB132">
        <f t="shared" si="54"/>
        <v>-127.03806458007845</v>
      </c>
      <c r="AC132">
        <f t="shared" si="55"/>
        <v>-7.9965941732901715</v>
      </c>
      <c r="AD132">
        <f t="shared" si="56"/>
        <v>26.065152383121315</v>
      </c>
      <c r="AE132">
        <f t="shared" si="57"/>
        <v>43.722837355295859</v>
      </c>
      <c r="AF132">
        <f t="shared" si="58"/>
        <v>1.6736398761240561</v>
      </c>
      <c r="AG132">
        <f t="shared" si="59"/>
        <v>19.847718120642156</v>
      </c>
      <c r="AH132">
        <v>795.78055192746228</v>
      </c>
      <c r="AI132">
        <v>780.2806121212119</v>
      </c>
      <c r="AJ132">
        <v>1.760427970789652</v>
      </c>
      <c r="AK132">
        <v>65.005134469624949</v>
      </c>
      <c r="AL132">
        <f t="shared" si="60"/>
        <v>1.4740178707556559</v>
      </c>
      <c r="AM132">
        <v>35.626427285872332</v>
      </c>
      <c r="AN132">
        <v>36.172107647058823</v>
      </c>
      <c r="AO132">
        <v>8.2910512429775589E-3</v>
      </c>
      <c r="AP132">
        <v>88.433336690688336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47007.31991533118</v>
      </c>
      <c r="AV132">
        <f t="shared" si="64"/>
        <v>1199.9257142857141</v>
      </c>
      <c r="AW132">
        <f t="shared" si="65"/>
        <v>1025.8629135942042</v>
      </c>
      <c r="AX132">
        <f t="shared" si="66"/>
        <v>0.85493868610431001</v>
      </c>
      <c r="AY132">
        <f t="shared" si="67"/>
        <v>0.18843166418131846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1669841914.5</v>
      </c>
      <c r="BF132">
        <v>749.48357142857151</v>
      </c>
      <c r="BG132">
        <v>768.16885714285706</v>
      </c>
      <c r="BH132">
        <v>36.195785714285719</v>
      </c>
      <c r="BI132">
        <v>35.525657142857149</v>
      </c>
      <c r="BJ132">
        <v>753.56399999999996</v>
      </c>
      <c r="BK132">
        <v>36.061400000000013</v>
      </c>
      <c r="BL132">
        <v>649.91485714285716</v>
      </c>
      <c r="BM132">
        <v>100.6252857142857</v>
      </c>
      <c r="BN132">
        <v>9.9766714285714292E-2</v>
      </c>
      <c r="BO132">
        <v>33.453885714285711</v>
      </c>
      <c r="BP132">
        <v>34.096642857142847</v>
      </c>
      <c r="BQ132">
        <v>999.89999999999986</v>
      </c>
      <c r="BR132">
        <v>0</v>
      </c>
      <c r="BS132">
        <v>0</v>
      </c>
      <c r="BT132">
        <v>8998.0357142857138</v>
      </c>
      <c r="BU132">
        <v>0</v>
      </c>
      <c r="BV132">
        <v>120.96428571428569</v>
      </c>
      <c r="BW132">
        <v>-18.68542857142857</v>
      </c>
      <c r="BX132">
        <v>777.63042857142864</v>
      </c>
      <c r="BY132">
        <v>796.46385714285702</v>
      </c>
      <c r="BZ132">
        <v>0.67013985714285718</v>
      </c>
      <c r="CA132">
        <v>768.16885714285706</v>
      </c>
      <c r="CB132">
        <v>35.525657142857149</v>
      </c>
      <c r="CC132">
        <v>3.6422142857142861</v>
      </c>
      <c r="CD132">
        <v>3.5747800000000001</v>
      </c>
      <c r="CE132">
        <v>27.297671428571419</v>
      </c>
      <c r="CF132">
        <v>26.97915714285714</v>
      </c>
      <c r="CG132">
        <v>1199.9257142857141</v>
      </c>
      <c r="CH132">
        <v>0.49996099999999999</v>
      </c>
      <c r="CI132">
        <v>0.50003942857142858</v>
      </c>
      <c r="CJ132">
        <v>0</v>
      </c>
      <c r="CK132">
        <v>963.46214285714279</v>
      </c>
      <c r="CL132">
        <v>4.9990899999999998</v>
      </c>
      <c r="CM132">
        <v>9944.4557142857138</v>
      </c>
      <c r="CN132">
        <v>9557.1214285714286</v>
      </c>
      <c r="CO132">
        <v>44</v>
      </c>
      <c r="CP132">
        <v>45.75</v>
      </c>
      <c r="CQ132">
        <v>44.848000000000013</v>
      </c>
      <c r="CR132">
        <v>44.767714285714291</v>
      </c>
      <c r="CS132">
        <v>45.348000000000013</v>
      </c>
      <c r="CT132">
        <v>597.41571428571422</v>
      </c>
      <c r="CU132">
        <v>597.51</v>
      </c>
      <c r="CV132">
        <v>0</v>
      </c>
      <c r="CW132">
        <v>1669841926.4000001</v>
      </c>
      <c r="CX132">
        <v>0</v>
      </c>
      <c r="CY132">
        <v>1669837671.5999999</v>
      </c>
      <c r="CZ132" t="s">
        <v>356</v>
      </c>
      <c r="DA132">
        <v>1669837671.5999999</v>
      </c>
      <c r="DB132">
        <v>1669837668.5999999</v>
      </c>
      <c r="DC132">
        <v>3</v>
      </c>
      <c r="DD132">
        <v>-1.2E-2</v>
      </c>
      <c r="DE132">
        <v>-1E-3</v>
      </c>
      <c r="DF132">
        <v>-3.61</v>
      </c>
      <c r="DG132">
        <v>0.13400000000000001</v>
      </c>
      <c r="DH132">
        <v>415</v>
      </c>
      <c r="DI132">
        <v>36</v>
      </c>
      <c r="DJ132">
        <v>0.51</v>
      </c>
      <c r="DK132">
        <v>0.24</v>
      </c>
      <c r="DL132">
        <v>-18.47271219512195</v>
      </c>
      <c r="DM132">
        <v>-0.79828432055752674</v>
      </c>
      <c r="DN132">
        <v>9.8781639439236971E-2</v>
      </c>
      <c r="DO132">
        <v>0</v>
      </c>
      <c r="DP132">
        <v>0.58744653658536583</v>
      </c>
      <c r="DQ132">
        <v>5.1692550522649018E-2</v>
      </c>
      <c r="DR132">
        <v>5.143827369419493E-2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3.29487</v>
      </c>
      <c r="EB132">
        <v>2.6252</v>
      </c>
      <c r="EC132">
        <v>0.15395700000000001</v>
      </c>
      <c r="ED132">
        <v>0.15478500000000001</v>
      </c>
      <c r="EE132">
        <v>0.14406099999999999</v>
      </c>
      <c r="EF132">
        <v>0.14069400000000001</v>
      </c>
      <c r="EG132">
        <v>25548.1</v>
      </c>
      <c r="EH132">
        <v>25971</v>
      </c>
      <c r="EI132">
        <v>28103.8</v>
      </c>
      <c r="EJ132">
        <v>29588.1</v>
      </c>
      <c r="EK132">
        <v>33095.800000000003</v>
      </c>
      <c r="EL132">
        <v>35295.4</v>
      </c>
      <c r="EM132">
        <v>39663.9</v>
      </c>
      <c r="EN132">
        <v>42289.3</v>
      </c>
      <c r="EO132">
        <v>2.1869000000000001</v>
      </c>
      <c r="EP132">
        <v>2.1448800000000001</v>
      </c>
      <c r="EQ132">
        <v>0.14885899999999999</v>
      </c>
      <c r="ER132">
        <v>0</v>
      </c>
      <c r="ES132">
        <v>31.681799999999999</v>
      </c>
      <c r="ET132">
        <v>999.9</v>
      </c>
      <c r="EU132">
        <v>68.400000000000006</v>
      </c>
      <c r="EV132">
        <v>36.799999999999997</v>
      </c>
      <c r="EW132">
        <v>42.393900000000002</v>
      </c>
      <c r="EX132">
        <v>57.2363</v>
      </c>
      <c r="EY132">
        <v>-2.96875</v>
      </c>
      <c r="EZ132">
        <v>2</v>
      </c>
      <c r="FA132">
        <v>0.61347799999999997</v>
      </c>
      <c r="FB132">
        <v>0.72487999999999997</v>
      </c>
      <c r="FC132">
        <v>20.270700000000001</v>
      </c>
      <c r="FD132">
        <v>5.2195400000000003</v>
      </c>
      <c r="FE132">
        <v>12.0099</v>
      </c>
      <c r="FF132">
        <v>4.9863999999999997</v>
      </c>
      <c r="FG132">
        <v>3.2846000000000002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1.86425</v>
      </c>
      <c r="FO132">
        <v>1.8603499999999999</v>
      </c>
      <c r="FP132">
        <v>1.8610500000000001</v>
      </c>
      <c r="FQ132">
        <v>1.8601700000000001</v>
      </c>
      <c r="FR132">
        <v>1.86188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-4.085</v>
      </c>
      <c r="GH132">
        <v>0.13439999999999999</v>
      </c>
      <c r="GI132">
        <v>-2.8021434710705861</v>
      </c>
      <c r="GJ132">
        <v>-2.3075681364705448E-3</v>
      </c>
      <c r="GK132">
        <v>1.0095546511955911E-6</v>
      </c>
      <c r="GL132">
        <v>-2.6335145029951209E-10</v>
      </c>
      <c r="GM132">
        <v>0.1343800000000073</v>
      </c>
      <c r="GN132">
        <v>0</v>
      </c>
      <c r="GO132">
        <v>0</v>
      </c>
      <c r="GP132">
        <v>0</v>
      </c>
      <c r="GQ132">
        <v>4</v>
      </c>
      <c r="GR132">
        <v>2088</v>
      </c>
      <c r="GS132">
        <v>5</v>
      </c>
      <c r="GT132">
        <v>35</v>
      </c>
      <c r="GU132">
        <v>70.7</v>
      </c>
      <c r="GV132">
        <v>70.8</v>
      </c>
      <c r="GW132">
        <v>2.2778299999999998</v>
      </c>
      <c r="GX132">
        <v>2.5732400000000002</v>
      </c>
      <c r="GY132">
        <v>2.04834</v>
      </c>
      <c r="GZ132">
        <v>2.6171899999999999</v>
      </c>
      <c r="HA132">
        <v>2.1972700000000001</v>
      </c>
      <c r="HB132">
        <v>2.2912599999999999</v>
      </c>
      <c r="HC132">
        <v>41.3521</v>
      </c>
      <c r="HD132">
        <v>13.8606</v>
      </c>
      <c r="HE132">
        <v>18</v>
      </c>
      <c r="HF132">
        <v>694.16399999999999</v>
      </c>
      <c r="HG132">
        <v>732.82</v>
      </c>
      <c r="HH132">
        <v>30.998100000000001</v>
      </c>
      <c r="HI132">
        <v>34.980699999999999</v>
      </c>
      <c r="HJ132">
        <v>29.999400000000001</v>
      </c>
      <c r="HK132">
        <v>34.972099999999998</v>
      </c>
      <c r="HL132">
        <v>34.982300000000002</v>
      </c>
      <c r="HM132">
        <v>45.573799999999999</v>
      </c>
      <c r="HN132">
        <v>21.141100000000002</v>
      </c>
      <c r="HO132">
        <v>100</v>
      </c>
      <c r="HP132">
        <v>31</v>
      </c>
      <c r="HQ132">
        <v>785.89400000000001</v>
      </c>
      <c r="HR132">
        <v>35.502899999999997</v>
      </c>
      <c r="HS132">
        <v>99.021500000000003</v>
      </c>
      <c r="HT132">
        <v>98.067400000000006</v>
      </c>
    </row>
    <row r="133" spans="1:228" x14ac:dyDescent="0.2">
      <c r="A133">
        <v>118</v>
      </c>
      <c r="B133">
        <v>1669841920.5</v>
      </c>
      <c r="C133">
        <v>467.5</v>
      </c>
      <c r="D133" t="s">
        <v>595</v>
      </c>
      <c r="E133" t="s">
        <v>596</v>
      </c>
      <c r="F133">
        <v>4</v>
      </c>
      <c r="G133">
        <v>1669841918.1875</v>
      </c>
      <c r="H133">
        <f t="shared" si="34"/>
        <v>1.3118939908785218E-3</v>
      </c>
      <c r="I133">
        <f t="shared" si="35"/>
        <v>1.3118939908785219</v>
      </c>
      <c r="J133">
        <f t="shared" si="36"/>
        <v>20.600424870305616</v>
      </c>
      <c r="K133">
        <f t="shared" si="37"/>
        <v>755.72912500000007</v>
      </c>
      <c r="L133">
        <f t="shared" si="38"/>
        <v>289.54787526809145</v>
      </c>
      <c r="M133">
        <f t="shared" si="39"/>
        <v>29.164014426968887</v>
      </c>
      <c r="N133">
        <f t="shared" si="40"/>
        <v>76.119001336044079</v>
      </c>
      <c r="O133">
        <f t="shared" si="41"/>
        <v>7.3753756227510445E-2</v>
      </c>
      <c r="P133">
        <f t="shared" si="42"/>
        <v>3.6748774384642173</v>
      </c>
      <c r="Q133">
        <f t="shared" si="43"/>
        <v>7.2941192358778939E-2</v>
      </c>
      <c r="R133">
        <f t="shared" si="44"/>
        <v>4.5660504772069718E-2</v>
      </c>
      <c r="S133">
        <f t="shared" si="45"/>
        <v>226.10983340848392</v>
      </c>
      <c r="T133">
        <f t="shared" si="46"/>
        <v>34.242046696593306</v>
      </c>
      <c r="U133">
        <f t="shared" si="47"/>
        <v>34.094050000000003</v>
      </c>
      <c r="V133">
        <f t="shared" si="48"/>
        <v>5.3711041924574854</v>
      </c>
      <c r="W133">
        <f t="shared" si="49"/>
        <v>70.292727535414514</v>
      </c>
      <c r="X133">
        <f t="shared" si="50"/>
        <v>3.6405843338753976</v>
      </c>
      <c r="Y133">
        <f t="shared" si="51"/>
        <v>5.1791763693352451</v>
      </c>
      <c r="Z133">
        <f t="shared" si="52"/>
        <v>1.7305198585820878</v>
      </c>
      <c r="AA133">
        <f t="shared" si="53"/>
        <v>-57.854524997742807</v>
      </c>
      <c r="AB133">
        <f t="shared" si="54"/>
        <v>-129.02316859128632</v>
      </c>
      <c r="AC133">
        <f t="shared" si="55"/>
        <v>-8.1015578461865427</v>
      </c>
      <c r="AD133">
        <f t="shared" si="56"/>
        <v>31.130581973268249</v>
      </c>
      <c r="AE133">
        <f t="shared" si="57"/>
        <v>43.71229768519752</v>
      </c>
      <c r="AF133">
        <f t="shared" si="58"/>
        <v>1.5836815004236484</v>
      </c>
      <c r="AG133">
        <f t="shared" si="59"/>
        <v>20.600424870305616</v>
      </c>
      <c r="AH133">
        <v>802.78124642335445</v>
      </c>
      <c r="AI133">
        <v>787.16576363636341</v>
      </c>
      <c r="AJ133">
        <v>1.7078559150551089</v>
      </c>
      <c r="AK133">
        <v>65.005134469624949</v>
      </c>
      <c r="AL133">
        <f t="shared" si="60"/>
        <v>1.3118939908785219</v>
      </c>
      <c r="AM133">
        <v>35.514671442345033</v>
      </c>
      <c r="AN133">
        <v>36.122453235294103</v>
      </c>
      <c r="AO133">
        <v>-1.535885101406897E-2</v>
      </c>
      <c r="AP133">
        <v>88.433336690688336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47165.847706814209</v>
      </c>
      <c r="AV133">
        <f t="shared" si="64"/>
        <v>1199.96</v>
      </c>
      <c r="AW133">
        <f t="shared" si="65"/>
        <v>1025.8919012479193</v>
      </c>
      <c r="AX133">
        <f t="shared" si="66"/>
        <v>0.85493841565378781</v>
      </c>
      <c r="AY133">
        <f t="shared" si="67"/>
        <v>0.18843114221181032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1669841918.1875</v>
      </c>
      <c r="BF133">
        <v>755.72912500000007</v>
      </c>
      <c r="BG133">
        <v>774.38487499999997</v>
      </c>
      <c r="BH133">
        <v>36.144662500000003</v>
      </c>
      <c r="BI133">
        <v>35.510562499999999</v>
      </c>
      <c r="BJ133">
        <v>759.81725000000006</v>
      </c>
      <c r="BK133">
        <v>36.010287499999997</v>
      </c>
      <c r="BL133">
        <v>649.95862499999998</v>
      </c>
      <c r="BM133">
        <v>100.62287499999999</v>
      </c>
      <c r="BN133">
        <v>9.972363749999999E-2</v>
      </c>
      <c r="BO133">
        <v>33.442812500000002</v>
      </c>
      <c r="BP133">
        <v>34.094050000000003</v>
      </c>
      <c r="BQ133">
        <v>999.9</v>
      </c>
      <c r="BR133">
        <v>0</v>
      </c>
      <c r="BS133">
        <v>0</v>
      </c>
      <c r="BT133">
        <v>9028.7487500000007</v>
      </c>
      <c r="BU133">
        <v>0</v>
      </c>
      <c r="BV133">
        <v>123.559375</v>
      </c>
      <c r="BW133">
        <v>-18.655662499999998</v>
      </c>
      <c r="BX133">
        <v>784.06899999999996</v>
      </c>
      <c r="BY133">
        <v>802.89650000000006</v>
      </c>
      <c r="BZ133">
        <v>0.63410062499999997</v>
      </c>
      <c r="CA133">
        <v>774.38487499999997</v>
      </c>
      <c r="CB133">
        <v>35.510562499999999</v>
      </c>
      <c r="CC133">
        <v>3.6369812499999998</v>
      </c>
      <c r="CD133">
        <v>3.573175</v>
      </c>
      <c r="CE133">
        <v>27.273137500000001</v>
      </c>
      <c r="CF133">
        <v>26.971499999999999</v>
      </c>
      <c r="CG133">
        <v>1199.96</v>
      </c>
      <c r="CH133">
        <v>0.49996962499999997</v>
      </c>
      <c r="CI133">
        <v>0.50003075000000008</v>
      </c>
      <c r="CJ133">
        <v>0</v>
      </c>
      <c r="CK133">
        <v>964.27537499999994</v>
      </c>
      <c r="CL133">
        <v>4.9990899999999998</v>
      </c>
      <c r="CM133">
        <v>9952.6225000000013</v>
      </c>
      <c r="CN133">
        <v>9557.4375</v>
      </c>
      <c r="CO133">
        <v>44</v>
      </c>
      <c r="CP133">
        <v>45.75</v>
      </c>
      <c r="CQ133">
        <v>44.811999999999998</v>
      </c>
      <c r="CR133">
        <v>44.75</v>
      </c>
      <c r="CS133">
        <v>45.327749999999988</v>
      </c>
      <c r="CT133">
        <v>597.44499999999994</v>
      </c>
      <c r="CU133">
        <v>597.51750000000004</v>
      </c>
      <c r="CV133">
        <v>0</v>
      </c>
      <c r="CW133">
        <v>1669841930</v>
      </c>
      <c r="CX133">
        <v>0</v>
      </c>
      <c r="CY133">
        <v>1669837671.5999999</v>
      </c>
      <c r="CZ133" t="s">
        <v>356</v>
      </c>
      <c r="DA133">
        <v>1669837671.5999999</v>
      </c>
      <c r="DB133">
        <v>1669837668.5999999</v>
      </c>
      <c r="DC133">
        <v>3</v>
      </c>
      <c r="DD133">
        <v>-1.2E-2</v>
      </c>
      <c r="DE133">
        <v>-1E-3</v>
      </c>
      <c r="DF133">
        <v>-3.61</v>
      </c>
      <c r="DG133">
        <v>0.13400000000000001</v>
      </c>
      <c r="DH133">
        <v>415</v>
      </c>
      <c r="DI133">
        <v>36</v>
      </c>
      <c r="DJ133">
        <v>0.51</v>
      </c>
      <c r="DK133">
        <v>0.24</v>
      </c>
      <c r="DL133">
        <v>-18.52092195121951</v>
      </c>
      <c r="DM133">
        <v>-1.053359581881544</v>
      </c>
      <c r="DN133">
        <v>0.1158604554103775</v>
      </c>
      <c r="DO133">
        <v>0</v>
      </c>
      <c r="DP133">
        <v>0.59628114634146345</v>
      </c>
      <c r="DQ133">
        <v>0.2056780557491299</v>
      </c>
      <c r="DR133">
        <v>5.5085609855472388E-2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3.29488</v>
      </c>
      <c r="EB133">
        <v>2.6252499999999999</v>
      </c>
      <c r="EC133">
        <v>0.15487300000000001</v>
      </c>
      <c r="ED133">
        <v>0.15568100000000001</v>
      </c>
      <c r="EE133">
        <v>0.14394299999999999</v>
      </c>
      <c r="EF133">
        <v>0.140683</v>
      </c>
      <c r="EG133">
        <v>25520</v>
      </c>
      <c r="EH133">
        <v>25944.1</v>
      </c>
      <c r="EI133">
        <v>28103.4</v>
      </c>
      <c r="EJ133">
        <v>29588.799999999999</v>
      </c>
      <c r="EK133">
        <v>33099.699999999997</v>
      </c>
      <c r="EL133">
        <v>35297</v>
      </c>
      <c r="EM133">
        <v>39662.9</v>
      </c>
      <c r="EN133">
        <v>42290.5</v>
      </c>
      <c r="EO133">
        <v>2.1867700000000001</v>
      </c>
      <c r="EP133">
        <v>2.1449699999999998</v>
      </c>
      <c r="EQ133">
        <v>0.14931</v>
      </c>
      <c r="ER133">
        <v>0</v>
      </c>
      <c r="ES133">
        <v>31.672899999999998</v>
      </c>
      <c r="ET133">
        <v>999.9</v>
      </c>
      <c r="EU133">
        <v>68.400000000000006</v>
      </c>
      <c r="EV133">
        <v>36.799999999999997</v>
      </c>
      <c r="EW133">
        <v>42.3902</v>
      </c>
      <c r="EX133">
        <v>57.266300000000001</v>
      </c>
      <c r="EY133">
        <v>-3.0368599999999999</v>
      </c>
      <c r="EZ133">
        <v>2</v>
      </c>
      <c r="FA133">
        <v>0.61293699999999995</v>
      </c>
      <c r="FB133">
        <v>0.71779999999999999</v>
      </c>
      <c r="FC133">
        <v>20.270800000000001</v>
      </c>
      <c r="FD133">
        <v>5.2189399999999999</v>
      </c>
      <c r="FE133">
        <v>12.0099</v>
      </c>
      <c r="FF133">
        <v>4.9866999999999999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1.8642700000000001</v>
      </c>
      <c r="FO133">
        <v>1.8603499999999999</v>
      </c>
      <c r="FP133">
        <v>1.8610599999999999</v>
      </c>
      <c r="FQ133">
        <v>1.86019</v>
      </c>
      <c r="FR133">
        <v>1.86188</v>
      </c>
      <c r="FS133">
        <v>1.85839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-4.093</v>
      </c>
      <c r="GH133">
        <v>0.1343</v>
      </c>
      <c r="GI133">
        <v>-2.8021434710705861</v>
      </c>
      <c r="GJ133">
        <v>-2.3075681364705448E-3</v>
      </c>
      <c r="GK133">
        <v>1.0095546511955911E-6</v>
      </c>
      <c r="GL133">
        <v>-2.6335145029951209E-10</v>
      </c>
      <c r="GM133">
        <v>0.1343800000000073</v>
      </c>
      <c r="GN133">
        <v>0</v>
      </c>
      <c r="GO133">
        <v>0</v>
      </c>
      <c r="GP133">
        <v>0</v>
      </c>
      <c r="GQ133">
        <v>4</v>
      </c>
      <c r="GR133">
        <v>2088</v>
      </c>
      <c r="GS133">
        <v>5</v>
      </c>
      <c r="GT133">
        <v>35</v>
      </c>
      <c r="GU133">
        <v>70.8</v>
      </c>
      <c r="GV133">
        <v>70.900000000000006</v>
      </c>
      <c r="GW133">
        <v>2.2936999999999999</v>
      </c>
      <c r="GX133">
        <v>2.5585900000000001</v>
      </c>
      <c r="GY133">
        <v>2.04834</v>
      </c>
      <c r="GZ133">
        <v>2.6171899999999999</v>
      </c>
      <c r="HA133">
        <v>2.1972700000000001</v>
      </c>
      <c r="HB133">
        <v>2.34497</v>
      </c>
      <c r="HC133">
        <v>41.3521</v>
      </c>
      <c r="HD133">
        <v>13.8781</v>
      </c>
      <c r="HE133">
        <v>18</v>
      </c>
      <c r="HF133">
        <v>693.99</v>
      </c>
      <c r="HG133">
        <v>732.84699999999998</v>
      </c>
      <c r="HH133">
        <v>30.998100000000001</v>
      </c>
      <c r="HI133">
        <v>34.974200000000003</v>
      </c>
      <c r="HJ133">
        <v>29.999500000000001</v>
      </c>
      <c r="HK133">
        <v>34.965600000000002</v>
      </c>
      <c r="HL133">
        <v>34.976599999999998</v>
      </c>
      <c r="HM133">
        <v>45.887</v>
      </c>
      <c r="HN133">
        <v>21.141100000000002</v>
      </c>
      <c r="HO133">
        <v>100</v>
      </c>
      <c r="HP133">
        <v>31</v>
      </c>
      <c r="HQ133">
        <v>789.24199999999996</v>
      </c>
      <c r="HR133">
        <v>35.513800000000003</v>
      </c>
      <c r="HS133">
        <v>99.019400000000005</v>
      </c>
      <c r="HT133">
        <v>98.0702</v>
      </c>
    </row>
    <row r="134" spans="1:228" x14ac:dyDescent="0.2">
      <c r="A134">
        <v>119</v>
      </c>
      <c r="B134">
        <v>1669841924.5</v>
      </c>
      <c r="C134">
        <v>471.5</v>
      </c>
      <c r="D134" t="s">
        <v>597</v>
      </c>
      <c r="E134" t="s">
        <v>598</v>
      </c>
      <c r="F134">
        <v>4</v>
      </c>
      <c r="G134">
        <v>1669841922.5</v>
      </c>
      <c r="H134">
        <f t="shared" si="34"/>
        <v>1.2918785788189968E-3</v>
      </c>
      <c r="I134">
        <f t="shared" si="35"/>
        <v>1.2918785788189968</v>
      </c>
      <c r="J134">
        <f t="shared" si="36"/>
        <v>20.82946793436151</v>
      </c>
      <c r="K134">
        <f t="shared" si="37"/>
        <v>762.86171428571413</v>
      </c>
      <c r="L134">
        <f t="shared" si="38"/>
        <v>283.60042505227995</v>
      </c>
      <c r="M134">
        <f t="shared" si="39"/>
        <v>28.565395559445331</v>
      </c>
      <c r="N134">
        <f t="shared" si="40"/>
        <v>76.838554179567524</v>
      </c>
      <c r="O134">
        <f t="shared" si="41"/>
        <v>7.246980734395303E-2</v>
      </c>
      <c r="P134">
        <f t="shared" si="42"/>
        <v>3.6662239059096353</v>
      </c>
      <c r="Q134">
        <f t="shared" si="43"/>
        <v>7.1683295623940879E-2</v>
      </c>
      <c r="R134">
        <f t="shared" si="44"/>
        <v>4.4872013300796307E-2</v>
      </c>
      <c r="S134">
        <f t="shared" si="45"/>
        <v>226.11490239250159</v>
      </c>
      <c r="T134">
        <f t="shared" si="46"/>
        <v>34.242752328630125</v>
      </c>
      <c r="U134">
        <f t="shared" si="47"/>
        <v>34.092471428571422</v>
      </c>
      <c r="V134">
        <f t="shared" si="48"/>
        <v>5.3706315919419687</v>
      </c>
      <c r="W134">
        <f t="shared" si="49"/>
        <v>70.235529119705063</v>
      </c>
      <c r="X134">
        <f t="shared" si="50"/>
        <v>3.6365426500616</v>
      </c>
      <c r="Y134">
        <f t="shared" si="51"/>
        <v>5.1776397154547</v>
      </c>
      <c r="Z134">
        <f t="shared" si="52"/>
        <v>1.7340889418803687</v>
      </c>
      <c r="AA134">
        <f t="shared" si="53"/>
        <v>-56.971845325917762</v>
      </c>
      <c r="AB134">
        <f t="shared" si="54"/>
        <v>-129.4545475433751</v>
      </c>
      <c r="AC134">
        <f t="shared" si="55"/>
        <v>-8.1475572715316478</v>
      </c>
      <c r="AD134">
        <f t="shared" si="56"/>
        <v>31.540952251677083</v>
      </c>
      <c r="AE134">
        <f t="shared" si="57"/>
        <v>43.798298071516896</v>
      </c>
      <c r="AF134">
        <f t="shared" si="58"/>
        <v>1.4959067175358107</v>
      </c>
      <c r="AG134">
        <f t="shared" si="59"/>
        <v>20.82946793436151</v>
      </c>
      <c r="AH134">
        <v>809.65191445108644</v>
      </c>
      <c r="AI134">
        <v>793.97945454545459</v>
      </c>
      <c r="AJ134">
        <v>1.6977046670274989</v>
      </c>
      <c r="AK134">
        <v>65.005134469624949</v>
      </c>
      <c r="AL134">
        <f t="shared" si="60"/>
        <v>1.2918785788189968</v>
      </c>
      <c r="AM134">
        <v>35.507783207445542</v>
      </c>
      <c r="AN134">
        <v>36.095702647058793</v>
      </c>
      <c r="AO134">
        <v>-1.316198513202504E-2</v>
      </c>
      <c r="AP134">
        <v>88.433336690688336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47012.450164784575</v>
      </c>
      <c r="AV134">
        <f t="shared" si="64"/>
        <v>1199.994285714286</v>
      </c>
      <c r="AW134">
        <f t="shared" si="65"/>
        <v>1025.9204924313483</v>
      </c>
      <c r="AX134">
        <f t="shared" si="66"/>
        <v>0.85493781482524156</v>
      </c>
      <c r="AY134">
        <f t="shared" si="67"/>
        <v>0.1884299826127161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1669841922.5</v>
      </c>
      <c r="BF134">
        <v>762.86171428571413</v>
      </c>
      <c r="BG134">
        <v>781.52800000000013</v>
      </c>
      <c r="BH134">
        <v>36.103999999999999</v>
      </c>
      <c r="BI134">
        <v>35.505085714285713</v>
      </c>
      <c r="BJ134">
        <v>766.95871428571422</v>
      </c>
      <c r="BK134">
        <v>35.9696</v>
      </c>
      <c r="BL134">
        <v>650.03057142857142</v>
      </c>
      <c r="BM134">
        <v>100.624</v>
      </c>
      <c r="BN134">
        <v>0.1000929</v>
      </c>
      <c r="BO134">
        <v>33.437514285714293</v>
      </c>
      <c r="BP134">
        <v>34.092471428571422</v>
      </c>
      <c r="BQ134">
        <v>999.89999999999986</v>
      </c>
      <c r="BR134">
        <v>0</v>
      </c>
      <c r="BS134">
        <v>0</v>
      </c>
      <c r="BT134">
        <v>8998.6614285714277</v>
      </c>
      <c r="BU134">
        <v>0</v>
      </c>
      <c r="BV134">
        <v>124.61071428571429</v>
      </c>
      <c r="BW134">
        <v>-18.666142857142859</v>
      </c>
      <c r="BX134">
        <v>791.43571428571431</v>
      </c>
      <c r="BY134">
        <v>810.29742857142844</v>
      </c>
      <c r="BZ134">
        <v>0.59890642857142862</v>
      </c>
      <c r="CA134">
        <v>781.52800000000013</v>
      </c>
      <c r="CB134">
        <v>35.505085714285713</v>
      </c>
      <c r="CC134">
        <v>3.632932857142857</v>
      </c>
      <c r="CD134">
        <v>3.572667142857143</v>
      </c>
      <c r="CE134">
        <v>27.25412857142857</v>
      </c>
      <c r="CF134">
        <v>26.969100000000001</v>
      </c>
      <c r="CG134">
        <v>1199.994285714286</v>
      </c>
      <c r="CH134">
        <v>0.49999071428571429</v>
      </c>
      <c r="CI134">
        <v>0.50000957142857139</v>
      </c>
      <c r="CJ134">
        <v>0</v>
      </c>
      <c r="CK134">
        <v>965.08785714285693</v>
      </c>
      <c r="CL134">
        <v>4.9990899999999998</v>
      </c>
      <c r="CM134">
        <v>9957.8685714285712</v>
      </c>
      <c r="CN134">
        <v>9557.7657142857151</v>
      </c>
      <c r="CO134">
        <v>44</v>
      </c>
      <c r="CP134">
        <v>45.704999999999998</v>
      </c>
      <c r="CQ134">
        <v>44.811999999999998</v>
      </c>
      <c r="CR134">
        <v>44.741</v>
      </c>
      <c r="CS134">
        <v>45.311999999999998</v>
      </c>
      <c r="CT134">
        <v>597.48714285714289</v>
      </c>
      <c r="CU134">
        <v>597.51142857142861</v>
      </c>
      <c r="CV134">
        <v>0</v>
      </c>
      <c r="CW134">
        <v>1669841934.2</v>
      </c>
      <c r="CX134">
        <v>0</v>
      </c>
      <c r="CY134">
        <v>1669837671.5999999</v>
      </c>
      <c r="CZ134" t="s">
        <v>356</v>
      </c>
      <c r="DA134">
        <v>1669837671.5999999</v>
      </c>
      <c r="DB134">
        <v>1669837668.5999999</v>
      </c>
      <c r="DC134">
        <v>3</v>
      </c>
      <c r="DD134">
        <v>-1.2E-2</v>
      </c>
      <c r="DE134">
        <v>-1E-3</v>
      </c>
      <c r="DF134">
        <v>-3.61</v>
      </c>
      <c r="DG134">
        <v>0.13400000000000001</v>
      </c>
      <c r="DH134">
        <v>415</v>
      </c>
      <c r="DI134">
        <v>36</v>
      </c>
      <c r="DJ134">
        <v>0.51</v>
      </c>
      <c r="DK134">
        <v>0.24</v>
      </c>
      <c r="DL134">
        <v>-18.574551219512191</v>
      </c>
      <c r="DM134">
        <v>-0.92394564459936124</v>
      </c>
      <c r="DN134">
        <v>0.1068416976286473</v>
      </c>
      <c r="DO134">
        <v>0</v>
      </c>
      <c r="DP134">
        <v>0.59690870731707313</v>
      </c>
      <c r="DQ134">
        <v>0.24178808362369489</v>
      </c>
      <c r="DR134">
        <v>5.5196073153557533E-2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3.2950200000000001</v>
      </c>
      <c r="EB134">
        <v>2.6255000000000002</v>
      </c>
      <c r="EC134">
        <v>0.155776</v>
      </c>
      <c r="ED134">
        <v>0.15657699999999999</v>
      </c>
      <c r="EE134">
        <v>0.143871</v>
      </c>
      <c r="EF134">
        <v>0.14067199999999999</v>
      </c>
      <c r="EG134">
        <v>25492.9</v>
      </c>
      <c r="EH134">
        <v>25916.3</v>
      </c>
      <c r="EI134">
        <v>28103.599999999999</v>
      </c>
      <c r="EJ134">
        <v>29588.5</v>
      </c>
      <c r="EK134">
        <v>33102.9</v>
      </c>
      <c r="EL134">
        <v>35297.1</v>
      </c>
      <c r="EM134">
        <v>39663.4</v>
      </c>
      <c r="EN134">
        <v>42290</v>
      </c>
      <c r="EO134">
        <v>2.1871</v>
      </c>
      <c r="EP134">
        <v>2.1448800000000001</v>
      </c>
      <c r="EQ134">
        <v>0.15027799999999999</v>
      </c>
      <c r="ER134">
        <v>0</v>
      </c>
      <c r="ES134">
        <v>31.663699999999999</v>
      </c>
      <c r="ET134">
        <v>999.9</v>
      </c>
      <c r="EU134">
        <v>68.400000000000006</v>
      </c>
      <c r="EV134">
        <v>36.799999999999997</v>
      </c>
      <c r="EW134">
        <v>42.391800000000003</v>
      </c>
      <c r="EX134">
        <v>57.2363</v>
      </c>
      <c r="EY134">
        <v>-3.00481</v>
      </c>
      <c r="EZ134">
        <v>2</v>
      </c>
      <c r="FA134">
        <v>0.61247700000000005</v>
      </c>
      <c r="FB134">
        <v>0.71322700000000006</v>
      </c>
      <c r="FC134">
        <v>20.270900000000001</v>
      </c>
      <c r="FD134">
        <v>5.2189399999999999</v>
      </c>
      <c r="FE134">
        <v>12.0099</v>
      </c>
      <c r="FF134">
        <v>4.9859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1.86429</v>
      </c>
      <c r="FO134">
        <v>1.86033</v>
      </c>
      <c r="FP134">
        <v>1.8610899999999999</v>
      </c>
      <c r="FQ134">
        <v>1.8601799999999999</v>
      </c>
      <c r="FR134">
        <v>1.86189</v>
      </c>
      <c r="FS134">
        <v>1.85839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-4.101</v>
      </c>
      <c r="GH134">
        <v>0.1343</v>
      </c>
      <c r="GI134">
        <v>-2.8021434710705861</v>
      </c>
      <c r="GJ134">
        <v>-2.3075681364705448E-3</v>
      </c>
      <c r="GK134">
        <v>1.0095546511955911E-6</v>
      </c>
      <c r="GL134">
        <v>-2.6335145029951209E-10</v>
      </c>
      <c r="GM134">
        <v>0.1343800000000073</v>
      </c>
      <c r="GN134">
        <v>0</v>
      </c>
      <c r="GO134">
        <v>0</v>
      </c>
      <c r="GP134">
        <v>0</v>
      </c>
      <c r="GQ134">
        <v>4</v>
      </c>
      <c r="GR134">
        <v>2088</v>
      </c>
      <c r="GS134">
        <v>5</v>
      </c>
      <c r="GT134">
        <v>35</v>
      </c>
      <c r="GU134">
        <v>70.900000000000006</v>
      </c>
      <c r="GV134">
        <v>70.900000000000006</v>
      </c>
      <c r="GW134">
        <v>2.3095699999999999</v>
      </c>
      <c r="GX134">
        <v>2.5598100000000001</v>
      </c>
      <c r="GY134">
        <v>2.04834</v>
      </c>
      <c r="GZ134">
        <v>2.6171899999999999</v>
      </c>
      <c r="HA134">
        <v>2.1972700000000001</v>
      </c>
      <c r="HB134">
        <v>2.3779300000000001</v>
      </c>
      <c r="HC134">
        <v>41.3521</v>
      </c>
      <c r="HD134">
        <v>13.8781</v>
      </c>
      <c r="HE134">
        <v>18</v>
      </c>
      <c r="HF134">
        <v>694.19299999999998</v>
      </c>
      <c r="HG134">
        <v>732.67700000000002</v>
      </c>
      <c r="HH134">
        <v>30.9985</v>
      </c>
      <c r="HI134">
        <v>34.967799999999997</v>
      </c>
      <c r="HJ134">
        <v>29.999500000000001</v>
      </c>
      <c r="HK134">
        <v>34.959200000000003</v>
      </c>
      <c r="HL134">
        <v>34.970199999999998</v>
      </c>
      <c r="HM134">
        <v>46.201599999999999</v>
      </c>
      <c r="HN134">
        <v>21.141100000000002</v>
      </c>
      <c r="HO134">
        <v>100</v>
      </c>
      <c r="HP134">
        <v>31</v>
      </c>
      <c r="HQ134">
        <v>795.92</v>
      </c>
      <c r="HR134">
        <v>35.513800000000003</v>
      </c>
      <c r="HS134">
        <v>99.020399999999995</v>
      </c>
      <c r="HT134">
        <v>98.069100000000006</v>
      </c>
    </row>
    <row r="135" spans="1:228" x14ac:dyDescent="0.2">
      <c r="A135">
        <v>120</v>
      </c>
      <c r="B135">
        <v>1669841928.5</v>
      </c>
      <c r="C135">
        <v>475.5</v>
      </c>
      <c r="D135" t="s">
        <v>599</v>
      </c>
      <c r="E135" t="s">
        <v>600</v>
      </c>
      <c r="F135">
        <v>4</v>
      </c>
      <c r="G135">
        <v>1669841926.1875</v>
      </c>
      <c r="H135">
        <f t="shared" si="34"/>
        <v>1.3604657493309644E-3</v>
      </c>
      <c r="I135">
        <f t="shared" si="35"/>
        <v>1.3604657493309644</v>
      </c>
      <c r="J135">
        <f t="shared" si="36"/>
        <v>20.423889048570754</v>
      </c>
      <c r="K135">
        <f t="shared" si="37"/>
        <v>769.00800000000004</v>
      </c>
      <c r="L135">
        <f t="shared" si="38"/>
        <v>321.11888478160887</v>
      </c>
      <c r="M135">
        <f t="shared" si="39"/>
        <v>32.344209682349238</v>
      </c>
      <c r="N135">
        <f t="shared" si="40"/>
        <v>77.457157389918009</v>
      </c>
      <c r="O135">
        <f t="shared" si="41"/>
        <v>7.6358947191884616E-2</v>
      </c>
      <c r="P135">
        <f t="shared" si="42"/>
        <v>3.6618489653553583</v>
      </c>
      <c r="Q135">
        <f t="shared" si="43"/>
        <v>7.5485271529850906E-2</v>
      </c>
      <c r="R135">
        <f t="shared" si="44"/>
        <v>4.7255957945831276E-2</v>
      </c>
      <c r="S135">
        <f t="shared" si="45"/>
        <v>226.12080403486436</v>
      </c>
      <c r="T135">
        <f t="shared" si="46"/>
        <v>34.228680805313203</v>
      </c>
      <c r="U135">
        <f t="shared" si="47"/>
        <v>34.087049999999998</v>
      </c>
      <c r="V135">
        <f t="shared" si="48"/>
        <v>5.3690087731979332</v>
      </c>
      <c r="W135">
        <f t="shared" si="49"/>
        <v>70.204465284343854</v>
      </c>
      <c r="X135">
        <f t="shared" si="50"/>
        <v>3.6348143059660076</v>
      </c>
      <c r="Y135">
        <f t="shared" si="51"/>
        <v>5.1774688280071546</v>
      </c>
      <c r="Z135">
        <f t="shared" si="52"/>
        <v>1.7341944672319256</v>
      </c>
      <c r="AA135">
        <f t="shared" si="53"/>
        <v>-59.99653954549553</v>
      </c>
      <c r="AB135">
        <f t="shared" si="54"/>
        <v>-128.34611812333142</v>
      </c>
      <c r="AC135">
        <f t="shared" si="55"/>
        <v>-8.0872083933175567</v>
      </c>
      <c r="AD135">
        <f t="shared" si="56"/>
        <v>29.690937972719865</v>
      </c>
      <c r="AE135">
        <f t="shared" si="57"/>
        <v>44.010107767495832</v>
      </c>
      <c r="AF135">
        <f t="shared" si="58"/>
        <v>1.4622058076821878</v>
      </c>
      <c r="AG135">
        <f t="shared" si="59"/>
        <v>20.423889048570754</v>
      </c>
      <c r="AH135">
        <v>816.64399173904326</v>
      </c>
      <c r="AI135">
        <v>800.96084848484827</v>
      </c>
      <c r="AJ135">
        <v>1.7450598705231239</v>
      </c>
      <c r="AK135">
        <v>65.005134469624949</v>
      </c>
      <c r="AL135">
        <f t="shared" si="60"/>
        <v>1.3604657493309644</v>
      </c>
      <c r="AM135">
        <v>35.503679240415153</v>
      </c>
      <c r="AN135">
        <v>36.079930294117659</v>
      </c>
      <c r="AO135">
        <v>-5.8849775923518321E-3</v>
      </c>
      <c r="AP135">
        <v>88.433336690688336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46934.58673703426</v>
      </c>
      <c r="AV135">
        <f t="shared" si="64"/>
        <v>1200.0237500000001</v>
      </c>
      <c r="AW135">
        <f t="shared" si="65"/>
        <v>1025.9458637486343</v>
      </c>
      <c r="AX135">
        <f t="shared" si="66"/>
        <v>0.85493796580995529</v>
      </c>
      <c r="AY135">
        <f t="shared" si="67"/>
        <v>0.18843027401321377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1669841926.1875</v>
      </c>
      <c r="BF135">
        <v>769.00800000000004</v>
      </c>
      <c r="BG135">
        <v>787.75349999999992</v>
      </c>
      <c r="BH135">
        <v>36.087062500000002</v>
      </c>
      <c r="BI135">
        <v>35.501687500000003</v>
      </c>
      <c r="BJ135">
        <v>773.11237499999993</v>
      </c>
      <c r="BK135">
        <v>35.9527</v>
      </c>
      <c r="BL135">
        <v>650.09362499999997</v>
      </c>
      <c r="BM135">
        <v>100.623125</v>
      </c>
      <c r="BN135">
        <v>0.100349125</v>
      </c>
      <c r="BO135">
        <v>33.436925000000002</v>
      </c>
      <c r="BP135">
        <v>34.087049999999998</v>
      </c>
      <c r="BQ135">
        <v>999.9</v>
      </c>
      <c r="BR135">
        <v>0</v>
      </c>
      <c r="BS135">
        <v>0</v>
      </c>
      <c r="BT135">
        <v>8983.59375</v>
      </c>
      <c r="BU135">
        <v>0</v>
      </c>
      <c r="BV135">
        <v>122.08825</v>
      </c>
      <c r="BW135">
        <v>-18.745562499999998</v>
      </c>
      <c r="BX135">
        <v>797.798</v>
      </c>
      <c r="BY135">
        <v>816.74962500000004</v>
      </c>
      <c r="BZ135">
        <v>0.58538675000000007</v>
      </c>
      <c r="CA135">
        <v>787.75349999999992</v>
      </c>
      <c r="CB135">
        <v>35.501687500000003</v>
      </c>
      <c r="CC135">
        <v>3.631195</v>
      </c>
      <c r="CD135">
        <v>3.5722925000000001</v>
      </c>
      <c r="CE135">
        <v>27.245975000000001</v>
      </c>
      <c r="CF135">
        <v>26.967300000000002</v>
      </c>
      <c r="CG135">
        <v>1200.0237500000001</v>
      </c>
      <c r="CH135">
        <v>0.49998524999999999</v>
      </c>
      <c r="CI135">
        <v>0.500015125</v>
      </c>
      <c r="CJ135">
        <v>0</v>
      </c>
      <c r="CK135">
        <v>965.61387500000001</v>
      </c>
      <c r="CL135">
        <v>4.9990899999999998</v>
      </c>
      <c r="CM135">
        <v>9964.1362499999996</v>
      </c>
      <c r="CN135">
        <v>9557.9987500000007</v>
      </c>
      <c r="CO135">
        <v>43.984250000000003</v>
      </c>
      <c r="CP135">
        <v>45.686999999999998</v>
      </c>
      <c r="CQ135">
        <v>44.811999999999998</v>
      </c>
      <c r="CR135">
        <v>44.734250000000003</v>
      </c>
      <c r="CS135">
        <v>45.311999999999998</v>
      </c>
      <c r="CT135">
        <v>597.49499999999989</v>
      </c>
      <c r="CU135">
        <v>597.53125</v>
      </c>
      <c r="CV135">
        <v>0</v>
      </c>
      <c r="CW135">
        <v>1669841937.8</v>
      </c>
      <c r="CX135">
        <v>0</v>
      </c>
      <c r="CY135">
        <v>1669837671.5999999</v>
      </c>
      <c r="CZ135" t="s">
        <v>356</v>
      </c>
      <c r="DA135">
        <v>1669837671.5999999</v>
      </c>
      <c r="DB135">
        <v>1669837668.5999999</v>
      </c>
      <c r="DC135">
        <v>3</v>
      </c>
      <c r="DD135">
        <v>-1.2E-2</v>
      </c>
      <c r="DE135">
        <v>-1E-3</v>
      </c>
      <c r="DF135">
        <v>-3.61</v>
      </c>
      <c r="DG135">
        <v>0.13400000000000001</v>
      </c>
      <c r="DH135">
        <v>415</v>
      </c>
      <c r="DI135">
        <v>36</v>
      </c>
      <c r="DJ135">
        <v>0.51</v>
      </c>
      <c r="DK135">
        <v>0.24</v>
      </c>
      <c r="DL135">
        <v>-18.63234146341463</v>
      </c>
      <c r="DM135">
        <v>-0.83353588850173721</v>
      </c>
      <c r="DN135">
        <v>9.9788024051986557E-2</v>
      </c>
      <c r="DO135">
        <v>0</v>
      </c>
      <c r="DP135">
        <v>0.59724607317073164</v>
      </c>
      <c r="DQ135">
        <v>0.16649052961672489</v>
      </c>
      <c r="DR135">
        <v>5.509189029797764E-2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3.2953100000000002</v>
      </c>
      <c r="EB135">
        <v>2.6257100000000002</v>
      </c>
      <c r="EC135">
        <v>0.15668199999999999</v>
      </c>
      <c r="ED135">
        <v>0.15747800000000001</v>
      </c>
      <c r="EE135">
        <v>0.143819</v>
      </c>
      <c r="EF135">
        <v>0.14066200000000001</v>
      </c>
      <c r="EG135">
        <v>25466</v>
      </c>
      <c r="EH135">
        <v>25889</v>
      </c>
      <c r="EI135">
        <v>28104.1</v>
      </c>
      <c r="EJ135">
        <v>29589</v>
      </c>
      <c r="EK135">
        <v>33105.4</v>
      </c>
      <c r="EL135">
        <v>35298.1</v>
      </c>
      <c r="EM135">
        <v>39663.9</v>
      </c>
      <c r="EN135">
        <v>42290.6</v>
      </c>
      <c r="EO135">
        <v>2.1875</v>
      </c>
      <c r="EP135">
        <v>2.1450999999999998</v>
      </c>
      <c r="EQ135">
        <v>0.14938399999999999</v>
      </c>
      <c r="ER135">
        <v>0</v>
      </c>
      <c r="ES135">
        <v>31.6553</v>
      </c>
      <c r="ET135">
        <v>999.9</v>
      </c>
      <c r="EU135">
        <v>68.400000000000006</v>
      </c>
      <c r="EV135">
        <v>36.799999999999997</v>
      </c>
      <c r="EW135">
        <v>42.3996</v>
      </c>
      <c r="EX135">
        <v>57.656300000000002</v>
      </c>
      <c r="EY135">
        <v>-3.2211500000000002</v>
      </c>
      <c r="EZ135">
        <v>2</v>
      </c>
      <c r="FA135">
        <v>0.61185999999999996</v>
      </c>
      <c r="FB135">
        <v>0.71098899999999998</v>
      </c>
      <c r="FC135">
        <v>20.271000000000001</v>
      </c>
      <c r="FD135">
        <v>5.2189399999999999</v>
      </c>
      <c r="FE135">
        <v>12.0099</v>
      </c>
      <c r="FF135">
        <v>4.9861500000000003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1.8642700000000001</v>
      </c>
      <c r="FO135">
        <v>1.8603499999999999</v>
      </c>
      <c r="FP135">
        <v>1.8610899999999999</v>
      </c>
      <c r="FQ135">
        <v>1.8602000000000001</v>
      </c>
      <c r="FR135">
        <v>1.86188</v>
      </c>
      <c r="FS135">
        <v>1.85842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-4.109</v>
      </c>
      <c r="GH135">
        <v>0.13439999999999999</v>
      </c>
      <c r="GI135">
        <v>-2.8021434710705861</v>
      </c>
      <c r="GJ135">
        <v>-2.3075681364705448E-3</v>
      </c>
      <c r="GK135">
        <v>1.0095546511955911E-6</v>
      </c>
      <c r="GL135">
        <v>-2.6335145029951209E-10</v>
      </c>
      <c r="GM135">
        <v>0.1343800000000073</v>
      </c>
      <c r="GN135">
        <v>0</v>
      </c>
      <c r="GO135">
        <v>0</v>
      </c>
      <c r="GP135">
        <v>0</v>
      </c>
      <c r="GQ135">
        <v>4</v>
      </c>
      <c r="GR135">
        <v>2088</v>
      </c>
      <c r="GS135">
        <v>5</v>
      </c>
      <c r="GT135">
        <v>35</v>
      </c>
      <c r="GU135">
        <v>70.900000000000006</v>
      </c>
      <c r="GV135">
        <v>71</v>
      </c>
      <c r="GW135">
        <v>2.32544</v>
      </c>
      <c r="GX135">
        <v>2.5659200000000002</v>
      </c>
      <c r="GY135">
        <v>2.04834</v>
      </c>
      <c r="GZ135">
        <v>2.6159699999999999</v>
      </c>
      <c r="HA135">
        <v>2.1972700000000001</v>
      </c>
      <c r="HB135">
        <v>2.3571800000000001</v>
      </c>
      <c r="HC135">
        <v>41.3521</v>
      </c>
      <c r="HD135">
        <v>13.869400000000001</v>
      </c>
      <c r="HE135">
        <v>18</v>
      </c>
      <c r="HF135">
        <v>694.45799999999997</v>
      </c>
      <c r="HG135">
        <v>732.81600000000003</v>
      </c>
      <c r="HH135">
        <v>30.998999999999999</v>
      </c>
      <c r="HI135">
        <v>34.961399999999998</v>
      </c>
      <c r="HJ135">
        <v>29.999400000000001</v>
      </c>
      <c r="HK135">
        <v>34.9529</v>
      </c>
      <c r="HL135">
        <v>34.963900000000002</v>
      </c>
      <c r="HM135">
        <v>46.515099999999997</v>
      </c>
      <c r="HN135">
        <v>21.141100000000002</v>
      </c>
      <c r="HO135">
        <v>100</v>
      </c>
      <c r="HP135">
        <v>31</v>
      </c>
      <c r="HQ135">
        <v>802.59900000000005</v>
      </c>
      <c r="HR135">
        <v>35.525799999999997</v>
      </c>
      <c r="HS135">
        <v>99.022000000000006</v>
      </c>
      <c r="HT135">
        <v>98.070499999999996</v>
      </c>
    </row>
    <row r="136" spans="1:228" x14ac:dyDescent="0.2">
      <c r="A136">
        <v>121</v>
      </c>
      <c r="B136">
        <v>1669841932.5</v>
      </c>
      <c r="C136">
        <v>479.5</v>
      </c>
      <c r="D136" t="s">
        <v>601</v>
      </c>
      <c r="E136" t="s">
        <v>602</v>
      </c>
      <c r="F136">
        <v>4</v>
      </c>
      <c r="G136">
        <v>1669841930.5</v>
      </c>
      <c r="H136">
        <f t="shared" si="34"/>
        <v>1.3670084225071394E-3</v>
      </c>
      <c r="I136">
        <f t="shared" si="35"/>
        <v>1.3670084225071393</v>
      </c>
      <c r="J136">
        <f t="shared" si="36"/>
        <v>20.780239962664645</v>
      </c>
      <c r="K136">
        <f t="shared" si="37"/>
        <v>776.20657142857146</v>
      </c>
      <c r="L136">
        <f t="shared" si="38"/>
        <v>323.15881857071702</v>
      </c>
      <c r="M136">
        <f t="shared" si="39"/>
        <v>32.548433590753731</v>
      </c>
      <c r="N136">
        <f t="shared" si="40"/>
        <v>78.179231359335148</v>
      </c>
      <c r="O136">
        <f t="shared" si="41"/>
        <v>7.6797756640707635E-2</v>
      </c>
      <c r="P136">
        <f t="shared" si="42"/>
        <v>3.6728681256785451</v>
      </c>
      <c r="Q136">
        <f t="shared" si="43"/>
        <v>7.5916691729795191E-2</v>
      </c>
      <c r="R136">
        <f t="shared" si="44"/>
        <v>4.7526250159309877E-2</v>
      </c>
      <c r="S136">
        <f t="shared" si="45"/>
        <v>226.12264547691393</v>
      </c>
      <c r="T136">
        <f t="shared" si="46"/>
        <v>34.213605960258107</v>
      </c>
      <c r="U136">
        <f t="shared" si="47"/>
        <v>34.073685714285723</v>
      </c>
      <c r="V136">
        <f t="shared" si="48"/>
        <v>5.3650102069835004</v>
      </c>
      <c r="W136">
        <f t="shared" si="49"/>
        <v>70.202772684216569</v>
      </c>
      <c r="X136">
        <f t="shared" si="50"/>
        <v>3.6323898064327818</v>
      </c>
      <c r="Y136">
        <f t="shared" si="51"/>
        <v>5.1741400909788267</v>
      </c>
      <c r="Z136">
        <f t="shared" si="52"/>
        <v>1.7326204005507186</v>
      </c>
      <c r="AA136">
        <f t="shared" si="53"/>
        <v>-60.285071432564848</v>
      </c>
      <c r="AB136">
        <f t="shared" si="54"/>
        <v>-128.35964836929804</v>
      </c>
      <c r="AC136">
        <f t="shared" si="55"/>
        <v>-8.0628158274792607</v>
      </c>
      <c r="AD136">
        <f t="shared" si="56"/>
        <v>29.415109847571784</v>
      </c>
      <c r="AE136">
        <f t="shared" si="57"/>
        <v>44.165560113935662</v>
      </c>
      <c r="AF136">
        <f t="shared" si="58"/>
        <v>1.412256739865414</v>
      </c>
      <c r="AG136">
        <f t="shared" si="59"/>
        <v>20.780239962664645</v>
      </c>
      <c r="AH136">
        <v>823.60695080374023</v>
      </c>
      <c r="AI136">
        <v>807.8413696969701</v>
      </c>
      <c r="AJ136">
        <v>1.728339549761577</v>
      </c>
      <c r="AK136">
        <v>65.005134469624949</v>
      </c>
      <c r="AL136">
        <f t="shared" si="60"/>
        <v>1.3670084225071393</v>
      </c>
      <c r="AM136">
        <v>35.500296931529427</v>
      </c>
      <c r="AN136">
        <v>36.056262058823521</v>
      </c>
      <c r="AO136">
        <v>-1.649604417877214E-3</v>
      </c>
      <c r="AP136">
        <v>88.433336690688336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47132.675681926761</v>
      </c>
      <c r="AV136">
        <f t="shared" si="64"/>
        <v>1200.02</v>
      </c>
      <c r="AW136">
        <f t="shared" si="65"/>
        <v>1025.9439779673128</v>
      </c>
      <c r="AX136">
        <f t="shared" si="66"/>
        <v>0.85493906598832758</v>
      </c>
      <c r="AY136">
        <f t="shared" si="67"/>
        <v>0.18843239735747233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1669841930.5</v>
      </c>
      <c r="BF136">
        <v>776.20657142857146</v>
      </c>
      <c r="BG136">
        <v>794.99900000000002</v>
      </c>
      <c r="BH136">
        <v>36.064371428571427</v>
      </c>
      <c r="BI136">
        <v>35.499157142857143</v>
      </c>
      <c r="BJ136">
        <v>780.31957142857141</v>
      </c>
      <c r="BK136">
        <v>35.93</v>
      </c>
      <c r="BL136">
        <v>650.2978571428572</v>
      </c>
      <c r="BM136">
        <v>100.6188571428571</v>
      </c>
      <c r="BN136">
        <v>0.1007634285714286</v>
      </c>
      <c r="BO136">
        <v>33.425442857142862</v>
      </c>
      <c r="BP136">
        <v>34.073685714285723</v>
      </c>
      <c r="BQ136">
        <v>999.89999999999986</v>
      </c>
      <c r="BR136">
        <v>0</v>
      </c>
      <c r="BS136">
        <v>0</v>
      </c>
      <c r="BT136">
        <v>9022.1428571428569</v>
      </c>
      <c r="BU136">
        <v>0</v>
      </c>
      <c r="BV136">
        <v>124.9614285714286</v>
      </c>
      <c r="BW136">
        <v>-18.792642857142859</v>
      </c>
      <c r="BX136">
        <v>805.2474285714286</v>
      </c>
      <c r="BY136">
        <v>824.25957142857146</v>
      </c>
      <c r="BZ136">
        <v>0.56523342857142855</v>
      </c>
      <c r="CA136">
        <v>794.99900000000002</v>
      </c>
      <c r="CB136">
        <v>35.499157142857143</v>
      </c>
      <c r="CC136">
        <v>3.6287471428571432</v>
      </c>
      <c r="CD136">
        <v>3.5718742857142858</v>
      </c>
      <c r="CE136">
        <v>27.234471428571421</v>
      </c>
      <c r="CF136">
        <v>26.965328571428579</v>
      </c>
      <c r="CG136">
        <v>1200.02</v>
      </c>
      <c r="CH136">
        <v>0.49994699999999997</v>
      </c>
      <c r="CI136">
        <v>0.500054</v>
      </c>
      <c r="CJ136">
        <v>0</v>
      </c>
      <c r="CK136">
        <v>966.34171428571415</v>
      </c>
      <c r="CL136">
        <v>4.9990899999999998</v>
      </c>
      <c r="CM136">
        <v>9976.9857142857163</v>
      </c>
      <c r="CN136">
        <v>9557.8342857142852</v>
      </c>
      <c r="CO136">
        <v>43.936999999999998</v>
      </c>
      <c r="CP136">
        <v>45.669285714285706</v>
      </c>
      <c r="CQ136">
        <v>44.811999999999998</v>
      </c>
      <c r="CR136">
        <v>44.678142857142859</v>
      </c>
      <c r="CS136">
        <v>45.311999999999998</v>
      </c>
      <c r="CT136">
        <v>597.44857142857131</v>
      </c>
      <c r="CU136">
        <v>597.57285714285717</v>
      </c>
      <c r="CV136">
        <v>0</v>
      </c>
      <c r="CW136">
        <v>1669841942</v>
      </c>
      <c r="CX136">
        <v>0</v>
      </c>
      <c r="CY136">
        <v>1669837671.5999999</v>
      </c>
      <c r="CZ136" t="s">
        <v>356</v>
      </c>
      <c r="DA136">
        <v>1669837671.5999999</v>
      </c>
      <c r="DB136">
        <v>1669837668.5999999</v>
      </c>
      <c r="DC136">
        <v>3</v>
      </c>
      <c r="DD136">
        <v>-1.2E-2</v>
      </c>
      <c r="DE136">
        <v>-1E-3</v>
      </c>
      <c r="DF136">
        <v>-3.61</v>
      </c>
      <c r="DG136">
        <v>0.13400000000000001</v>
      </c>
      <c r="DH136">
        <v>415</v>
      </c>
      <c r="DI136">
        <v>36</v>
      </c>
      <c r="DJ136">
        <v>0.51</v>
      </c>
      <c r="DK136">
        <v>0.24</v>
      </c>
      <c r="DL136">
        <v>-18.696000000000002</v>
      </c>
      <c r="DM136">
        <v>-0.60353310104533375</v>
      </c>
      <c r="DN136">
        <v>7.4251274112415264E-2</v>
      </c>
      <c r="DO136">
        <v>0</v>
      </c>
      <c r="DP136">
        <v>0.60939002439024392</v>
      </c>
      <c r="DQ136">
        <v>-0.28192779094076648</v>
      </c>
      <c r="DR136">
        <v>3.6380126883678907E-2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3.2954400000000001</v>
      </c>
      <c r="EB136">
        <v>2.6259100000000002</v>
      </c>
      <c r="EC136">
        <v>0.15757399999999999</v>
      </c>
      <c r="ED136">
        <v>0.15835099999999999</v>
      </c>
      <c r="EE136">
        <v>0.143765</v>
      </c>
      <c r="EF136">
        <v>0.140648</v>
      </c>
      <c r="EG136">
        <v>25439.200000000001</v>
      </c>
      <c r="EH136">
        <v>25862.6</v>
      </c>
      <c r="EI136">
        <v>28104.400000000001</v>
      </c>
      <c r="EJ136">
        <v>29589.5</v>
      </c>
      <c r="EK136">
        <v>33108.1</v>
      </c>
      <c r="EL136">
        <v>35299.5</v>
      </c>
      <c r="EM136">
        <v>39664.6</v>
      </c>
      <c r="EN136">
        <v>42291.5</v>
      </c>
      <c r="EO136">
        <v>2.18797</v>
      </c>
      <c r="EP136">
        <v>2.1450499999999999</v>
      </c>
      <c r="EQ136">
        <v>0.14934700000000001</v>
      </c>
      <c r="ER136">
        <v>0</v>
      </c>
      <c r="ES136">
        <v>31.6477</v>
      </c>
      <c r="ET136">
        <v>999.9</v>
      </c>
      <c r="EU136">
        <v>68.400000000000006</v>
      </c>
      <c r="EV136">
        <v>36.799999999999997</v>
      </c>
      <c r="EW136">
        <v>42.397100000000002</v>
      </c>
      <c r="EX136">
        <v>57.206299999999999</v>
      </c>
      <c r="EY136">
        <v>-3.3052899999999998</v>
      </c>
      <c r="EZ136">
        <v>2</v>
      </c>
      <c r="FA136">
        <v>0.61121999999999999</v>
      </c>
      <c r="FB136">
        <v>0.70472999999999997</v>
      </c>
      <c r="FC136">
        <v>20.271100000000001</v>
      </c>
      <c r="FD136">
        <v>5.2192400000000001</v>
      </c>
      <c r="FE136">
        <v>12.0099</v>
      </c>
      <c r="FF136">
        <v>4.9862000000000002</v>
      </c>
      <c r="FG136">
        <v>3.2845300000000002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1.86426</v>
      </c>
      <c r="FO136">
        <v>1.8603499999999999</v>
      </c>
      <c r="FP136">
        <v>1.8610800000000001</v>
      </c>
      <c r="FQ136">
        <v>1.8602000000000001</v>
      </c>
      <c r="FR136">
        <v>1.86188</v>
      </c>
      <c r="FS136">
        <v>1.8583799999999999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-4.117</v>
      </c>
      <c r="GH136">
        <v>0.13439999999999999</v>
      </c>
      <c r="GI136">
        <v>-2.8021434710705861</v>
      </c>
      <c r="GJ136">
        <v>-2.3075681364705448E-3</v>
      </c>
      <c r="GK136">
        <v>1.0095546511955911E-6</v>
      </c>
      <c r="GL136">
        <v>-2.6335145029951209E-10</v>
      </c>
      <c r="GM136">
        <v>0.1343800000000073</v>
      </c>
      <c r="GN136">
        <v>0</v>
      </c>
      <c r="GO136">
        <v>0</v>
      </c>
      <c r="GP136">
        <v>0</v>
      </c>
      <c r="GQ136">
        <v>4</v>
      </c>
      <c r="GR136">
        <v>2088</v>
      </c>
      <c r="GS136">
        <v>5</v>
      </c>
      <c r="GT136">
        <v>35</v>
      </c>
      <c r="GU136">
        <v>71</v>
      </c>
      <c r="GV136">
        <v>71.099999999999994</v>
      </c>
      <c r="GW136">
        <v>2.34009</v>
      </c>
      <c r="GX136">
        <v>2.5720200000000002</v>
      </c>
      <c r="GY136">
        <v>2.04834</v>
      </c>
      <c r="GZ136">
        <v>2.6159699999999999</v>
      </c>
      <c r="HA136">
        <v>2.1972700000000001</v>
      </c>
      <c r="HB136">
        <v>2.32544</v>
      </c>
      <c r="HC136">
        <v>41.3521</v>
      </c>
      <c r="HD136">
        <v>13.8606</v>
      </c>
      <c r="HE136">
        <v>18</v>
      </c>
      <c r="HF136">
        <v>694.78700000000003</v>
      </c>
      <c r="HG136">
        <v>732.69299999999998</v>
      </c>
      <c r="HH136">
        <v>30.9986</v>
      </c>
      <c r="HI136">
        <v>34.954999999999998</v>
      </c>
      <c r="HJ136">
        <v>29.999400000000001</v>
      </c>
      <c r="HK136">
        <v>34.9465</v>
      </c>
      <c r="HL136">
        <v>34.957500000000003</v>
      </c>
      <c r="HM136">
        <v>46.8292</v>
      </c>
      <c r="HN136">
        <v>21.141100000000002</v>
      </c>
      <c r="HO136">
        <v>100</v>
      </c>
      <c r="HP136">
        <v>31</v>
      </c>
      <c r="HQ136">
        <v>809.27800000000002</v>
      </c>
      <c r="HR136">
        <v>35.538200000000003</v>
      </c>
      <c r="HS136">
        <v>99.023300000000006</v>
      </c>
      <c r="HT136">
        <v>98.072400000000002</v>
      </c>
    </row>
    <row r="137" spans="1:228" x14ac:dyDescent="0.2">
      <c r="A137">
        <v>122</v>
      </c>
      <c r="B137">
        <v>1669841936</v>
      </c>
      <c r="C137">
        <v>483</v>
      </c>
      <c r="D137" t="s">
        <v>603</v>
      </c>
      <c r="E137" t="s">
        <v>604</v>
      </c>
      <c r="F137">
        <v>4</v>
      </c>
      <c r="G137">
        <v>1669841933.928571</v>
      </c>
      <c r="H137">
        <f t="shared" si="34"/>
        <v>1.3064228583831875E-3</v>
      </c>
      <c r="I137">
        <f t="shared" si="35"/>
        <v>1.3064228583831874</v>
      </c>
      <c r="J137">
        <f t="shared" si="36"/>
        <v>20.781065767903705</v>
      </c>
      <c r="K137">
        <f t="shared" si="37"/>
        <v>781.86957142857136</v>
      </c>
      <c r="L137">
        <f t="shared" si="38"/>
        <v>309.25260612103551</v>
      </c>
      <c r="M137">
        <f t="shared" si="39"/>
        <v>31.146885741238151</v>
      </c>
      <c r="N137">
        <f t="shared" si="40"/>
        <v>78.747282072395336</v>
      </c>
      <c r="O137">
        <f t="shared" si="41"/>
        <v>7.3455838132042553E-2</v>
      </c>
      <c r="P137">
        <f t="shared" si="42"/>
        <v>3.6788698755126932</v>
      </c>
      <c r="Q137">
        <f t="shared" si="43"/>
        <v>7.2650651199356001E-2</v>
      </c>
      <c r="R137">
        <f t="shared" si="44"/>
        <v>4.5478264266153312E-2</v>
      </c>
      <c r="S137">
        <f t="shared" si="45"/>
        <v>226.12212904868187</v>
      </c>
      <c r="T137">
        <f t="shared" si="46"/>
        <v>34.205124057891467</v>
      </c>
      <c r="U137">
        <f t="shared" si="47"/>
        <v>34.0593</v>
      </c>
      <c r="V137">
        <f t="shared" si="48"/>
        <v>5.3607089256796412</v>
      </c>
      <c r="W137">
        <f t="shared" si="49"/>
        <v>70.243508845149051</v>
      </c>
      <c r="X137">
        <f t="shared" si="50"/>
        <v>3.6304365947874677</v>
      </c>
      <c r="Y137">
        <f t="shared" si="51"/>
        <v>5.1683588341105233</v>
      </c>
      <c r="Z137">
        <f t="shared" si="52"/>
        <v>1.7302723308921735</v>
      </c>
      <c r="AA137">
        <f t="shared" si="53"/>
        <v>-57.613248054698566</v>
      </c>
      <c r="AB137">
        <f t="shared" si="54"/>
        <v>-129.67440851845205</v>
      </c>
      <c r="AC137">
        <f t="shared" si="55"/>
        <v>-8.1307475681728079</v>
      </c>
      <c r="AD137">
        <f t="shared" si="56"/>
        <v>30.703724907358435</v>
      </c>
      <c r="AE137">
        <f t="shared" si="57"/>
        <v>44.087275217417464</v>
      </c>
      <c r="AF137">
        <f t="shared" si="58"/>
        <v>1.3800362953686554</v>
      </c>
      <c r="AG137">
        <f t="shared" si="59"/>
        <v>20.781065767903705</v>
      </c>
      <c r="AH137">
        <v>829.54479023701799</v>
      </c>
      <c r="AI137">
        <v>813.8101999999999</v>
      </c>
      <c r="AJ137">
        <v>1.7185833479862771</v>
      </c>
      <c r="AK137">
        <v>65.005134469624949</v>
      </c>
      <c r="AL137">
        <f t="shared" si="60"/>
        <v>1.3064228583831874</v>
      </c>
      <c r="AM137">
        <v>35.498069836493308</v>
      </c>
      <c r="AN137">
        <v>36.035667058823513</v>
      </c>
      <c r="AO137">
        <v>-2.6988541913813991E-3</v>
      </c>
      <c r="AP137">
        <v>88.433336690688336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47242.727257258579</v>
      </c>
      <c r="AV137">
        <f t="shared" si="64"/>
        <v>1200.021428571428</v>
      </c>
      <c r="AW137">
        <f t="shared" si="65"/>
        <v>1025.9447922532026</v>
      </c>
      <c r="AX137">
        <f t="shared" si="66"/>
        <v>0.85493872678135774</v>
      </c>
      <c r="AY137">
        <f t="shared" si="67"/>
        <v>0.18843174268802032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1669841933.928571</v>
      </c>
      <c r="BF137">
        <v>781.86957142857136</v>
      </c>
      <c r="BG137">
        <v>800.63057142857156</v>
      </c>
      <c r="BH137">
        <v>36.046042857142858</v>
      </c>
      <c r="BI137">
        <v>35.493471428571432</v>
      </c>
      <c r="BJ137">
        <v>785.98957142857148</v>
      </c>
      <c r="BK137">
        <v>35.911685714285717</v>
      </c>
      <c r="BL137">
        <v>650.01314285714284</v>
      </c>
      <c r="BM137">
        <v>100.617</v>
      </c>
      <c r="BN137">
        <v>9.964757142857146E-2</v>
      </c>
      <c r="BO137">
        <v>33.405485714285717</v>
      </c>
      <c r="BP137">
        <v>34.0593</v>
      </c>
      <c r="BQ137">
        <v>999.89999999999986</v>
      </c>
      <c r="BR137">
        <v>0</v>
      </c>
      <c r="BS137">
        <v>0</v>
      </c>
      <c r="BT137">
        <v>9043.1242857142861</v>
      </c>
      <c r="BU137">
        <v>0</v>
      </c>
      <c r="BV137">
        <v>126.3864285714286</v>
      </c>
      <c r="BW137">
        <v>-18.761328571428571</v>
      </c>
      <c r="BX137">
        <v>811.10671428571447</v>
      </c>
      <c r="BY137">
        <v>830.09385714285702</v>
      </c>
      <c r="BZ137">
        <v>0.55258057142857153</v>
      </c>
      <c r="CA137">
        <v>800.63057142857156</v>
      </c>
      <c r="CB137">
        <v>35.493471428571432</v>
      </c>
      <c r="CC137">
        <v>3.6268528571428571</v>
      </c>
      <c r="CD137">
        <v>3.571255714285714</v>
      </c>
      <c r="CE137">
        <v>27.225571428571431</v>
      </c>
      <c r="CF137">
        <v>26.96235714285714</v>
      </c>
      <c r="CG137">
        <v>1200.021428571428</v>
      </c>
      <c r="CH137">
        <v>0.49996099999999988</v>
      </c>
      <c r="CI137">
        <v>0.5000391428571429</v>
      </c>
      <c r="CJ137">
        <v>0</v>
      </c>
      <c r="CK137">
        <v>966.86157142857144</v>
      </c>
      <c r="CL137">
        <v>4.9990899999999998</v>
      </c>
      <c r="CM137">
        <v>9984.4328571428578</v>
      </c>
      <c r="CN137">
        <v>9557.8928571428569</v>
      </c>
      <c r="CO137">
        <v>43.936999999999998</v>
      </c>
      <c r="CP137">
        <v>45.651571428571422</v>
      </c>
      <c r="CQ137">
        <v>44.811999999999998</v>
      </c>
      <c r="CR137">
        <v>44.625</v>
      </c>
      <c r="CS137">
        <v>45.294285714285706</v>
      </c>
      <c r="CT137">
        <v>597.46285714285727</v>
      </c>
      <c r="CU137">
        <v>597.56000000000006</v>
      </c>
      <c r="CV137">
        <v>0</v>
      </c>
      <c r="CW137">
        <v>1669841945.5999999</v>
      </c>
      <c r="CX137">
        <v>0</v>
      </c>
      <c r="CY137">
        <v>1669837671.5999999</v>
      </c>
      <c r="CZ137" t="s">
        <v>356</v>
      </c>
      <c r="DA137">
        <v>1669837671.5999999</v>
      </c>
      <c r="DB137">
        <v>1669837668.5999999</v>
      </c>
      <c r="DC137">
        <v>3</v>
      </c>
      <c r="DD137">
        <v>-1.2E-2</v>
      </c>
      <c r="DE137">
        <v>-1E-3</v>
      </c>
      <c r="DF137">
        <v>-3.61</v>
      </c>
      <c r="DG137">
        <v>0.13400000000000001</v>
      </c>
      <c r="DH137">
        <v>415</v>
      </c>
      <c r="DI137">
        <v>36</v>
      </c>
      <c r="DJ137">
        <v>0.51</v>
      </c>
      <c r="DK137">
        <v>0.24</v>
      </c>
      <c r="DL137">
        <v>-18.722132500000001</v>
      </c>
      <c r="DM137">
        <v>-0.45296622889299198</v>
      </c>
      <c r="DN137">
        <v>5.6224787182789698E-2</v>
      </c>
      <c r="DO137">
        <v>0</v>
      </c>
      <c r="DP137">
        <v>0.59329037499999993</v>
      </c>
      <c r="DQ137">
        <v>-0.32136705816135058</v>
      </c>
      <c r="DR137">
        <v>3.1694628616445022E-2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3.2947099999999998</v>
      </c>
      <c r="EB137">
        <v>2.6245099999999999</v>
      </c>
      <c r="EC137">
        <v>0.158357</v>
      </c>
      <c r="ED137">
        <v>0.15912799999999999</v>
      </c>
      <c r="EE137">
        <v>0.143704</v>
      </c>
      <c r="EF137">
        <v>0.14063800000000001</v>
      </c>
      <c r="EG137">
        <v>25416.1</v>
      </c>
      <c r="EH137">
        <v>25838.5</v>
      </c>
      <c r="EI137">
        <v>28104.9</v>
      </c>
      <c r="EJ137">
        <v>29589.3</v>
      </c>
      <c r="EK137">
        <v>33111</v>
      </c>
      <c r="EL137">
        <v>35299.800000000003</v>
      </c>
      <c r="EM137">
        <v>39665.1</v>
      </c>
      <c r="EN137">
        <v>42291.3</v>
      </c>
      <c r="EO137">
        <v>2.1872500000000001</v>
      </c>
      <c r="EP137">
        <v>2.1455500000000001</v>
      </c>
      <c r="EQ137">
        <v>0.148758</v>
      </c>
      <c r="ER137">
        <v>0</v>
      </c>
      <c r="ES137">
        <v>31.6404</v>
      </c>
      <c r="ET137">
        <v>999.9</v>
      </c>
      <c r="EU137">
        <v>68.400000000000006</v>
      </c>
      <c r="EV137">
        <v>36.799999999999997</v>
      </c>
      <c r="EW137">
        <v>42.395699999999998</v>
      </c>
      <c r="EX137">
        <v>57.116300000000003</v>
      </c>
      <c r="EY137">
        <v>-3.28125</v>
      </c>
      <c r="EZ137">
        <v>2</v>
      </c>
      <c r="FA137">
        <v>0.61092000000000002</v>
      </c>
      <c r="FB137">
        <v>0.697407</v>
      </c>
      <c r="FC137">
        <v>20.271100000000001</v>
      </c>
      <c r="FD137">
        <v>5.2174399999999999</v>
      </c>
      <c r="FE137">
        <v>12.0098</v>
      </c>
      <c r="FF137">
        <v>4.9863999999999997</v>
      </c>
      <c r="FG137">
        <v>3.2842199999999999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1.86425</v>
      </c>
      <c r="FO137">
        <v>1.8603499999999999</v>
      </c>
      <c r="FP137">
        <v>1.8610899999999999</v>
      </c>
      <c r="FQ137">
        <v>1.86019</v>
      </c>
      <c r="FR137">
        <v>1.86188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-4.1239999999999997</v>
      </c>
      <c r="GH137">
        <v>0.13439999999999999</v>
      </c>
      <c r="GI137">
        <v>-2.8021434710705861</v>
      </c>
      <c r="GJ137">
        <v>-2.3075681364705448E-3</v>
      </c>
      <c r="GK137">
        <v>1.0095546511955911E-6</v>
      </c>
      <c r="GL137">
        <v>-2.6335145029951209E-10</v>
      </c>
      <c r="GM137">
        <v>0.1343800000000073</v>
      </c>
      <c r="GN137">
        <v>0</v>
      </c>
      <c r="GO137">
        <v>0</v>
      </c>
      <c r="GP137">
        <v>0</v>
      </c>
      <c r="GQ137">
        <v>4</v>
      </c>
      <c r="GR137">
        <v>2088</v>
      </c>
      <c r="GS137">
        <v>5</v>
      </c>
      <c r="GT137">
        <v>35</v>
      </c>
      <c r="GU137">
        <v>71.099999999999994</v>
      </c>
      <c r="GV137">
        <v>71.099999999999994</v>
      </c>
      <c r="GW137">
        <v>2.3559600000000001</v>
      </c>
      <c r="GX137">
        <v>2.5683600000000002</v>
      </c>
      <c r="GY137">
        <v>2.04956</v>
      </c>
      <c r="GZ137">
        <v>2.6159699999999999</v>
      </c>
      <c r="HA137">
        <v>2.1972700000000001</v>
      </c>
      <c r="HB137">
        <v>2.33765</v>
      </c>
      <c r="HC137">
        <v>41.3521</v>
      </c>
      <c r="HD137">
        <v>13.8606</v>
      </c>
      <c r="HE137">
        <v>18</v>
      </c>
      <c r="HF137">
        <v>694.12400000000002</v>
      </c>
      <c r="HG137">
        <v>733.10699999999997</v>
      </c>
      <c r="HH137">
        <v>30.998100000000001</v>
      </c>
      <c r="HI137">
        <v>34.948</v>
      </c>
      <c r="HJ137">
        <v>29.999400000000001</v>
      </c>
      <c r="HK137">
        <v>34.941099999999999</v>
      </c>
      <c r="HL137">
        <v>34.952100000000002</v>
      </c>
      <c r="HM137">
        <v>47.114800000000002</v>
      </c>
      <c r="HN137">
        <v>21.141100000000002</v>
      </c>
      <c r="HO137">
        <v>100</v>
      </c>
      <c r="HP137">
        <v>31</v>
      </c>
      <c r="HQ137">
        <v>815.95699999999999</v>
      </c>
      <c r="HR137">
        <v>35.469200000000001</v>
      </c>
      <c r="HS137">
        <v>99.024799999999999</v>
      </c>
      <c r="HT137">
        <v>98.071899999999999</v>
      </c>
    </row>
    <row r="138" spans="1:228" x14ac:dyDescent="0.2">
      <c r="A138">
        <v>123</v>
      </c>
      <c r="B138">
        <v>1669841940</v>
      </c>
      <c r="C138">
        <v>487</v>
      </c>
      <c r="D138" t="s">
        <v>605</v>
      </c>
      <c r="E138" t="s">
        <v>606</v>
      </c>
      <c r="F138">
        <v>4</v>
      </c>
      <c r="G138">
        <v>1669841938</v>
      </c>
      <c r="H138">
        <f t="shared" si="34"/>
        <v>1.198302384936796E-3</v>
      </c>
      <c r="I138">
        <f t="shared" si="35"/>
        <v>1.198302384936796</v>
      </c>
      <c r="J138">
        <f t="shared" si="36"/>
        <v>20.952457215696647</v>
      </c>
      <c r="K138">
        <f t="shared" si="37"/>
        <v>788.65442857142841</v>
      </c>
      <c r="L138">
        <f t="shared" si="38"/>
        <v>271.11384033359701</v>
      </c>
      <c r="M138">
        <f t="shared" si="39"/>
        <v>27.306122529289858</v>
      </c>
      <c r="N138">
        <f t="shared" si="40"/>
        <v>79.431925840968674</v>
      </c>
      <c r="O138">
        <f t="shared" si="41"/>
        <v>6.7321091006060402E-2</v>
      </c>
      <c r="P138">
        <f t="shared" si="42"/>
        <v>3.6658263104744568</v>
      </c>
      <c r="Q138">
        <f t="shared" si="43"/>
        <v>6.6641728978492659E-2</v>
      </c>
      <c r="R138">
        <f t="shared" si="44"/>
        <v>4.1711547129576906E-2</v>
      </c>
      <c r="S138">
        <f t="shared" si="45"/>
        <v>226.12047137971072</v>
      </c>
      <c r="T138">
        <f t="shared" si="46"/>
        <v>34.195255389587238</v>
      </c>
      <c r="U138">
        <f t="shared" si="47"/>
        <v>34.050771428571423</v>
      </c>
      <c r="V138">
        <f t="shared" si="48"/>
        <v>5.3581603269721345</v>
      </c>
      <c r="W138">
        <f t="shared" si="49"/>
        <v>70.333401692559477</v>
      </c>
      <c r="X138">
        <f t="shared" si="50"/>
        <v>3.6279087946280373</v>
      </c>
      <c r="Y138">
        <f t="shared" si="51"/>
        <v>5.158159149597668</v>
      </c>
      <c r="Z138">
        <f t="shared" si="52"/>
        <v>1.7302515323440972</v>
      </c>
      <c r="AA138">
        <f t="shared" si="53"/>
        <v>-52.845135175712706</v>
      </c>
      <c r="AB138">
        <f t="shared" si="54"/>
        <v>-134.4970650322856</v>
      </c>
      <c r="AC138">
        <f t="shared" si="55"/>
        <v>-8.4613293069414137</v>
      </c>
      <c r="AD138">
        <f t="shared" si="56"/>
        <v>30.316941864770996</v>
      </c>
      <c r="AE138">
        <f t="shared" si="57"/>
        <v>44.212390141403802</v>
      </c>
      <c r="AF138">
        <f t="shared" si="58"/>
        <v>1.3278185860862635</v>
      </c>
      <c r="AG138">
        <f t="shared" si="59"/>
        <v>20.952457215696647</v>
      </c>
      <c r="AH138">
        <v>836.49268028534198</v>
      </c>
      <c r="AI138">
        <v>820.69333333333316</v>
      </c>
      <c r="AJ138">
        <v>1.7154773729280359</v>
      </c>
      <c r="AK138">
        <v>65.005134469624949</v>
      </c>
      <c r="AL138">
        <f t="shared" si="60"/>
        <v>1.198302384936796</v>
      </c>
      <c r="AM138">
        <v>35.49124522295822</v>
      </c>
      <c r="AN138">
        <v>36.012849117647043</v>
      </c>
      <c r="AO138">
        <v>-7.7639329371739924E-3</v>
      </c>
      <c r="AP138">
        <v>88.433336690688336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47015.65079065389</v>
      </c>
      <c r="AV138">
        <f t="shared" si="64"/>
        <v>1200.012857142857</v>
      </c>
      <c r="AW138">
        <f t="shared" si="65"/>
        <v>1025.9374421656532</v>
      </c>
      <c r="AX138">
        <f t="shared" si="66"/>
        <v>0.85493870841378761</v>
      </c>
      <c r="AY138">
        <f t="shared" si="67"/>
        <v>0.18843170723860997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1669841938</v>
      </c>
      <c r="BF138">
        <v>788.65442857142841</v>
      </c>
      <c r="BG138">
        <v>807.45699999999999</v>
      </c>
      <c r="BH138">
        <v>36.020357142857137</v>
      </c>
      <c r="BI138">
        <v>35.488600000000012</v>
      </c>
      <c r="BJ138">
        <v>792.7828571428571</v>
      </c>
      <c r="BK138">
        <v>35.88597142857143</v>
      </c>
      <c r="BL138">
        <v>649.91571428571422</v>
      </c>
      <c r="BM138">
        <v>100.6185714285715</v>
      </c>
      <c r="BN138">
        <v>9.9719071428571421E-2</v>
      </c>
      <c r="BO138">
        <v>33.370228571428576</v>
      </c>
      <c r="BP138">
        <v>34.050771428571423</v>
      </c>
      <c r="BQ138">
        <v>999.89999999999986</v>
      </c>
      <c r="BR138">
        <v>0</v>
      </c>
      <c r="BS138">
        <v>0</v>
      </c>
      <c r="BT138">
        <v>8997.7699999999986</v>
      </c>
      <c r="BU138">
        <v>0</v>
      </c>
      <c r="BV138">
        <v>128.2502857142857</v>
      </c>
      <c r="BW138">
        <v>-18.802399999999999</v>
      </c>
      <c r="BX138">
        <v>818.1237142857143</v>
      </c>
      <c r="BY138">
        <v>837.16685714285722</v>
      </c>
      <c r="BZ138">
        <v>0.53177099999999988</v>
      </c>
      <c r="CA138">
        <v>807.45699999999999</v>
      </c>
      <c r="CB138">
        <v>35.488600000000012</v>
      </c>
      <c r="CC138">
        <v>3.6243185714285708</v>
      </c>
      <c r="CD138">
        <v>3.570811428571429</v>
      </c>
      <c r="CE138">
        <v>27.213657142857141</v>
      </c>
      <c r="CF138">
        <v>26.960271428571431</v>
      </c>
      <c r="CG138">
        <v>1200.012857142857</v>
      </c>
      <c r="CH138">
        <v>0.49996099999999988</v>
      </c>
      <c r="CI138">
        <v>0.50003900000000001</v>
      </c>
      <c r="CJ138">
        <v>0</v>
      </c>
      <c r="CK138">
        <v>967.66328571428573</v>
      </c>
      <c r="CL138">
        <v>4.9990899999999998</v>
      </c>
      <c r="CM138">
        <v>9990.2985714285714</v>
      </c>
      <c r="CN138">
        <v>9557.8171428571422</v>
      </c>
      <c r="CO138">
        <v>43.901571428571422</v>
      </c>
      <c r="CP138">
        <v>45.625</v>
      </c>
      <c r="CQ138">
        <v>44.794285714285706</v>
      </c>
      <c r="CR138">
        <v>44.571000000000012</v>
      </c>
      <c r="CS138">
        <v>45.311999999999998</v>
      </c>
      <c r="CT138">
        <v>597.45857142857153</v>
      </c>
      <c r="CU138">
        <v>597.55428571428558</v>
      </c>
      <c r="CV138">
        <v>0</v>
      </c>
      <c r="CW138">
        <v>1669841949.8</v>
      </c>
      <c r="CX138">
        <v>0</v>
      </c>
      <c r="CY138">
        <v>1669837671.5999999</v>
      </c>
      <c r="CZ138" t="s">
        <v>356</v>
      </c>
      <c r="DA138">
        <v>1669837671.5999999</v>
      </c>
      <c r="DB138">
        <v>1669837668.5999999</v>
      </c>
      <c r="DC138">
        <v>3</v>
      </c>
      <c r="DD138">
        <v>-1.2E-2</v>
      </c>
      <c r="DE138">
        <v>-1E-3</v>
      </c>
      <c r="DF138">
        <v>-3.61</v>
      </c>
      <c r="DG138">
        <v>0.13400000000000001</v>
      </c>
      <c r="DH138">
        <v>415</v>
      </c>
      <c r="DI138">
        <v>36</v>
      </c>
      <c r="DJ138">
        <v>0.51</v>
      </c>
      <c r="DK138">
        <v>0.24</v>
      </c>
      <c r="DL138">
        <v>-18.746155000000002</v>
      </c>
      <c r="DM138">
        <v>-0.44804577861164191</v>
      </c>
      <c r="DN138">
        <v>5.3927455669630982E-2</v>
      </c>
      <c r="DO138">
        <v>0</v>
      </c>
      <c r="DP138">
        <v>0.57146577500000006</v>
      </c>
      <c r="DQ138">
        <v>-0.26533016510319057</v>
      </c>
      <c r="DR138">
        <v>2.5611819603932381E-2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3.2949600000000001</v>
      </c>
      <c r="EB138">
        <v>2.6255799999999998</v>
      </c>
      <c r="EC138">
        <v>0.15925600000000001</v>
      </c>
      <c r="ED138">
        <v>0.16001699999999999</v>
      </c>
      <c r="EE138">
        <v>0.143646</v>
      </c>
      <c r="EF138">
        <v>0.140628</v>
      </c>
      <c r="EG138">
        <v>25389</v>
      </c>
      <c r="EH138">
        <v>25812</v>
      </c>
      <c r="EI138">
        <v>28105.1</v>
      </c>
      <c r="EJ138">
        <v>29590.3</v>
      </c>
      <c r="EK138">
        <v>33113.599999999999</v>
      </c>
      <c r="EL138">
        <v>35301.599999999999</v>
      </c>
      <c r="EM138">
        <v>39665.4</v>
      </c>
      <c r="EN138">
        <v>42292.9</v>
      </c>
      <c r="EO138">
        <v>2.1872699999999998</v>
      </c>
      <c r="EP138">
        <v>2.1454499999999999</v>
      </c>
      <c r="EQ138">
        <v>0.14962300000000001</v>
      </c>
      <c r="ER138">
        <v>0</v>
      </c>
      <c r="ES138">
        <v>31.6264</v>
      </c>
      <c r="ET138">
        <v>999.9</v>
      </c>
      <c r="EU138">
        <v>68.400000000000006</v>
      </c>
      <c r="EV138">
        <v>36.799999999999997</v>
      </c>
      <c r="EW138">
        <v>42.398299999999999</v>
      </c>
      <c r="EX138">
        <v>57.446300000000001</v>
      </c>
      <c r="EY138">
        <v>-3.3653900000000001</v>
      </c>
      <c r="EZ138">
        <v>2</v>
      </c>
      <c r="FA138">
        <v>0.61020099999999999</v>
      </c>
      <c r="FB138">
        <v>0.68636399999999997</v>
      </c>
      <c r="FC138">
        <v>20.2713</v>
      </c>
      <c r="FD138">
        <v>5.2192400000000001</v>
      </c>
      <c r="FE138">
        <v>12.0098</v>
      </c>
      <c r="FF138">
        <v>4.9863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1.8642399999999999</v>
      </c>
      <c r="FO138">
        <v>1.8603499999999999</v>
      </c>
      <c r="FP138">
        <v>1.8610599999999999</v>
      </c>
      <c r="FQ138">
        <v>1.86016</v>
      </c>
      <c r="FR138">
        <v>1.86188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-4.1319999999999997</v>
      </c>
      <c r="GH138">
        <v>0.13439999999999999</v>
      </c>
      <c r="GI138">
        <v>-2.8021434710705861</v>
      </c>
      <c r="GJ138">
        <v>-2.3075681364705448E-3</v>
      </c>
      <c r="GK138">
        <v>1.0095546511955911E-6</v>
      </c>
      <c r="GL138">
        <v>-2.6335145029951209E-10</v>
      </c>
      <c r="GM138">
        <v>0.1343800000000073</v>
      </c>
      <c r="GN138">
        <v>0</v>
      </c>
      <c r="GO138">
        <v>0</v>
      </c>
      <c r="GP138">
        <v>0</v>
      </c>
      <c r="GQ138">
        <v>4</v>
      </c>
      <c r="GR138">
        <v>2088</v>
      </c>
      <c r="GS138">
        <v>5</v>
      </c>
      <c r="GT138">
        <v>35</v>
      </c>
      <c r="GU138">
        <v>71.099999999999994</v>
      </c>
      <c r="GV138">
        <v>71.2</v>
      </c>
      <c r="GW138">
        <v>2.3706100000000001</v>
      </c>
      <c r="GX138">
        <v>2.5756800000000002</v>
      </c>
      <c r="GY138">
        <v>2.04834</v>
      </c>
      <c r="GZ138">
        <v>2.6159699999999999</v>
      </c>
      <c r="HA138">
        <v>2.1972700000000001</v>
      </c>
      <c r="HB138">
        <v>2.3059099999999999</v>
      </c>
      <c r="HC138">
        <v>41.3521</v>
      </c>
      <c r="HD138">
        <v>13.851800000000001</v>
      </c>
      <c r="HE138">
        <v>18</v>
      </c>
      <c r="HF138">
        <v>694.077</v>
      </c>
      <c r="HG138">
        <v>732.93600000000004</v>
      </c>
      <c r="HH138">
        <v>30.997399999999999</v>
      </c>
      <c r="HI138">
        <v>34.941600000000001</v>
      </c>
      <c r="HJ138">
        <v>29.999400000000001</v>
      </c>
      <c r="HK138">
        <v>34.934699999999999</v>
      </c>
      <c r="HL138">
        <v>34.945700000000002</v>
      </c>
      <c r="HM138">
        <v>47.427599999999998</v>
      </c>
      <c r="HN138">
        <v>21.141100000000002</v>
      </c>
      <c r="HO138">
        <v>100</v>
      </c>
      <c r="HP138">
        <v>31</v>
      </c>
      <c r="HQ138">
        <v>822.63599999999997</v>
      </c>
      <c r="HR138">
        <v>35.456899999999997</v>
      </c>
      <c r="HS138">
        <v>99.025499999999994</v>
      </c>
      <c r="HT138">
        <v>98.075400000000002</v>
      </c>
    </row>
    <row r="139" spans="1:228" x14ac:dyDescent="0.2">
      <c r="A139">
        <v>124</v>
      </c>
      <c r="B139">
        <v>1669841944.5</v>
      </c>
      <c r="C139">
        <v>491.5</v>
      </c>
      <c r="D139" t="s">
        <v>607</v>
      </c>
      <c r="E139" t="s">
        <v>608</v>
      </c>
      <c r="F139">
        <v>4</v>
      </c>
      <c r="G139">
        <v>1669841942.25</v>
      </c>
      <c r="H139">
        <f t="shared" si="34"/>
        <v>1.1748931918616745E-3</v>
      </c>
      <c r="I139">
        <f t="shared" si="35"/>
        <v>1.1748931918616745</v>
      </c>
      <c r="J139">
        <f t="shared" si="36"/>
        <v>20.882179585582083</v>
      </c>
      <c r="K139">
        <f t="shared" si="37"/>
        <v>795.84337500000004</v>
      </c>
      <c r="L139">
        <f t="shared" si="38"/>
        <v>271.16964630717433</v>
      </c>
      <c r="M139">
        <f t="shared" si="39"/>
        <v>27.31157148659047</v>
      </c>
      <c r="N139">
        <f t="shared" si="40"/>
        <v>80.155480248037122</v>
      </c>
      <c r="O139">
        <f t="shared" si="41"/>
        <v>6.6156073851795283E-2</v>
      </c>
      <c r="P139">
        <f t="shared" si="42"/>
        <v>3.6567869127668806</v>
      </c>
      <c r="Q139">
        <f t="shared" si="43"/>
        <v>6.5498293347793862E-2</v>
      </c>
      <c r="R139">
        <f t="shared" si="44"/>
        <v>4.0994987125333025E-2</v>
      </c>
      <c r="S139">
        <f t="shared" si="45"/>
        <v>226.1190077451412</v>
      </c>
      <c r="T139">
        <f t="shared" si="46"/>
        <v>34.162447058358417</v>
      </c>
      <c r="U139">
        <f t="shared" si="47"/>
        <v>34.029124999999993</v>
      </c>
      <c r="V139">
        <f t="shared" si="48"/>
        <v>5.3516964405588654</v>
      </c>
      <c r="W139">
        <f t="shared" si="49"/>
        <v>70.444342880204431</v>
      </c>
      <c r="X139">
        <f t="shared" si="50"/>
        <v>3.6255624634547772</v>
      </c>
      <c r="Y139">
        <f t="shared" si="51"/>
        <v>5.1467049236590965</v>
      </c>
      <c r="Z139">
        <f t="shared" si="52"/>
        <v>1.7261339771040882</v>
      </c>
      <c r="AA139">
        <f t="shared" si="53"/>
        <v>-51.81278976109985</v>
      </c>
      <c r="AB139">
        <f t="shared" si="54"/>
        <v>-137.71789172820144</v>
      </c>
      <c r="AC139">
        <f t="shared" si="55"/>
        <v>-8.6827677145298274</v>
      </c>
      <c r="AD139">
        <f t="shared" si="56"/>
        <v>27.905558541310086</v>
      </c>
      <c r="AE139">
        <f t="shared" si="57"/>
        <v>44.323975678569006</v>
      </c>
      <c r="AF139">
        <f t="shared" si="58"/>
        <v>1.2800668837348874</v>
      </c>
      <c r="AG139">
        <f t="shared" si="59"/>
        <v>20.882179585582083</v>
      </c>
      <c r="AH139">
        <v>844.45668956508598</v>
      </c>
      <c r="AI139">
        <v>828.60122424242445</v>
      </c>
      <c r="AJ139">
        <v>1.737120874664158</v>
      </c>
      <c r="AK139">
        <v>65.005134469624949</v>
      </c>
      <c r="AL139">
        <f t="shared" si="60"/>
        <v>1.1748931918616745</v>
      </c>
      <c r="AM139">
        <v>35.486977611004299</v>
      </c>
      <c r="AN139">
        <v>35.989089999999969</v>
      </c>
      <c r="AO139">
        <v>-5.8772671088880377E-3</v>
      </c>
      <c r="AP139">
        <v>88.433336690688336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46860.644359059239</v>
      </c>
      <c r="AV139">
        <f t="shared" si="64"/>
        <v>1200.01</v>
      </c>
      <c r="AW139">
        <f t="shared" si="65"/>
        <v>1025.934520075203</v>
      </c>
      <c r="AX139">
        <f t="shared" si="66"/>
        <v>0.85493830891009481</v>
      </c>
      <c r="AY139">
        <f t="shared" si="67"/>
        <v>0.18843093619648271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1669841942.25</v>
      </c>
      <c r="BF139">
        <v>795.84337500000004</v>
      </c>
      <c r="BG139">
        <v>814.68062499999996</v>
      </c>
      <c r="BH139">
        <v>35.997287499999999</v>
      </c>
      <c r="BI139">
        <v>35.484637499999998</v>
      </c>
      <c r="BJ139">
        <v>799.98037500000009</v>
      </c>
      <c r="BK139">
        <v>35.862900000000003</v>
      </c>
      <c r="BL139">
        <v>649.91075000000001</v>
      </c>
      <c r="BM139">
        <v>100.61775</v>
      </c>
      <c r="BN139">
        <v>9.9907225000000002E-2</v>
      </c>
      <c r="BO139">
        <v>33.330562499999999</v>
      </c>
      <c r="BP139">
        <v>34.029124999999993</v>
      </c>
      <c r="BQ139">
        <v>999.9</v>
      </c>
      <c r="BR139">
        <v>0</v>
      </c>
      <c r="BS139">
        <v>0</v>
      </c>
      <c r="BT139">
        <v>8966.5600000000013</v>
      </c>
      <c r="BU139">
        <v>0</v>
      </c>
      <c r="BV139">
        <v>127.97562499999999</v>
      </c>
      <c r="BW139">
        <v>-18.837137500000001</v>
      </c>
      <c r="BX139">
        <v>825.56150000000002</v>
      </c>
      <c r="BY139">
        <v>844.65274999999997</v>
      </c>
      <c r="BZ139">
        <v>0.51265325000000006</v>
      </c>
      <c r="CA139">
        <v>814.68062499999996</v>
      </c>
      <c r="CB139">
        <v>35.484637499999998</v>
      </c>
      <c r="CC139">
        <v>3.6219674999999998</v>
      </c>
      <c r="CD139">
        <v>3.57038375</v>
      </c>
      <c r="CE139">
        <v>27.2026</v>
      </c>
      <c r="CF139">
        <v>26.958212499999998</v>
      </c>
      <c r="CG139">
        <v>1200.01</v>
      </c>
      <c r="CH139">
        <v>0.49997324999999998</v>
      </c>
      <c r="CI139">
        <v>0.50002674999999996</v>
      </c>
      <c r="CJ139">
        <v>0</v>
      </c>
      <c r="CK139">
        <v>968.17112499999996</v>
      </c>
      <c r="CL139">
        <v>4.9990899999999998</v>
      </c>
      <c r="CM139">
        <v>9991.182499999999</v>
      </c>
      <c r="CN139">
        <v>9557.84</v>
      </c>
      <c r="CO139">
        <v>43.875</v>
      </c>
      <c r="CP139">
        <v>45.625</v>
      </c>
      <c r="CQ139">
        <v>44.78875</v>
      </c>
      <c r="CR139">
        <v>44.5</v>
      </c>
      <c r="CS139">
        <v>45.257750000000001</v>
      </c>
      <c r="CT139">
        <v>597.47500000000002</v>
      </c>
      <c r="CU139">
        <v>597.53874999999994</v>
      </c>
      <c r="CV139">
        <v>0</v>
      </c>
      <c r="CW139">
        <v>1669841954</v>
      </c>
      <c r="CX139">
        <v>0</v>
      </c>
      <c r="CY139">
        <v>1669837671.5999999</v>
      </c>
      <c r="CZ139" t="s">
        <v>356</v>
      </c>
      <c r="DA139">
        <v>1669837671.5999999</v>
      </c>
      <c r="DB139">
        <v>1669837668.5999999</v>
      </c>
      <c r="DC139">
        <v>3</v>
      </c>
      <c r="DD139">
        <v>-1.2E-2</v>
      </c>
      <c r="DE139">
        <v>-1E-3</v>
      </c>
      <c r="DF139">
        <v>-3.61</v>
      </c>
      <c r="DG139">
        <v>0.13400000000000001</v>
      </c>
      <c r="DH139">
        <v>415</v>
      </c>
      <c r="DI139">
        <v>36</v>
      </c>
      <c r="DJ139">
        <v>0.51</v>
      </c>
      <c r="DK139">
        <v>0.24</v>
      </c>
      <c r="DL139">
        <v>-18.7846625</v>
      </c>
      <c r="DM139">
        <v>-0.37835459662287019</v>
      </c>
      <c r="DN139">
        <v>4.9103053303740853E-2</v>
      </c>
      <c r="DO139">
        <v>0</v>
      </c>
      <c r="DP139">
        <v>0.553429175</v>
      </c>
      <c r="DQ139">
        <v>-0.26931067542214049</v>
      </c>
      <c r="DR139">
        <v>2.5957498234505862E-2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3.2944900000000001</v>
      </c>
      <c r="EB139">
        <v>2.6245099999999999</v>
      </c>
      <c r="EC139">
        <v>0.16026699999999999</v>
      </c>
      <c r="ED139">
        <v>0.16100700000000001</v>
      </c>
      <c r="EE139">
        <v>0.14359</v>
      </c>
      <c r="EF139">
        <v>0.14061399999999999</v>
      </c>
      <c r="EG139">
        <v>25359.1</v>
      </c>
      <c r="EH139">
        <v>25781.7</v>
      </c>
      <c r="EI139">
        <v>28105.8</v>
      </c>
      <c r="EJ139">
        <v>29590.5</v>
      </c>
      <c r="EK139">
        <v>33116.9</v>
      </c>
      <c r="EL139">
        <v>35302.400000000001</v>
      </c>
      <c r="EM139">
        <v>39666.699999999997</v>
      </c>
      <c r="EN139">
        <v>42293.1</v>
      </c>
      <c r="EO139">
        <v>2.1869499999999999</v>
      </c>
      <c r="EP139">
        <v>2.1458499999999998</v>
      </c>
      <c r="EQ139">
        <v>0.14796899999999999</v>
      </c>
      <c r="ER139">
        <v>0</v>
      </c>
      <c r="ES139">
        <v>31.607800000000001</v>
      </c>
      <c r="ET139">
        <v>999.9</v>
      </c>
      <c r="EU139">
        <v>68.400000000000006</v>
      </c>
      <c r="EV139">
        <v>36.799999999999997</v>
      </c>
      <c r="EW139">
        <v>42.3932</v>
      </c>
      <c r="EX139">
        <v>57.596299999999999</v>
      </c>
      <c r="EY139">
        <v>-3.0208400000000002</v>
      </c>
      <c r="EZ139">
        <v>2</v>
      </c>
      <c r="FA139">
        <v>0.609599</v>
      </c>
      <c r="FB139">
        <v>0.66974100000000003</v>
      </c>
      <c r="FC139">
        <v>20.2712</v>
      </c>
      <c r="FD139">
        <v>5.2187900000000003</v>
      </c>
      <c r="FE139">
        <v>12.0099</v>
      </c>
      <c r="FF139">
        <v>4.9861000000000004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1.8621799999999999</v>
      </c>
      <c r="FN139">
        <v>1.86425</v>
      </c>
      <c r="FO139">
        <v>1.8603499999999999</v>
      </c>
      <c r="FP139">
        <v>1.8611</v>
      </c>
      <c r="FQ139">
        <v>1.86019</v>
      </c>
      <c r="FR139">
        <v>1.86189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-4.141</v>
      </c>
      <c r="GH139">
        <v>0.13439999999999999</v>
      </c>
      <c r="GI139">
        <v>-2.8021434710705861</v>
      </c>
      <c r="GJ139">
        <v>-2.3075681364705448E-3</v>
      </c>
      <c r="GK139">
        <v>1.0095546511955911E-6</v>
      </c>
      <c r="GL139">
        <v>-2.6335145029951209E-10</v>
      </c>
      <c r="GM139">
        <v>0.1343800000000073</v>
      </c>
      <c r="GN139">
        <v>0</v>
      </c>
      <c r="GO139">
        <v>0</v>
      </c>
      <c r="GP139">
        <v>0</v>
      </c>
      <c r="GQ139">
        <v>4</v>
      </c>
      <c r="GR139">
        <v>2088</v>
      </c>
      <c r="GS139">
        <v>5</v>
      </c>
      <c r="GT139">
        <v>35</v>
      </c>
      <c r="GU139">
        <v>71.2</v>
      </c>
      <c r="GV139">
        <v>71.3</v>
      </c>
      <c r="GW139">
        <v>2.3877000000000002</v>
      </c>
      <c r="GX139">
        <v>2.5634800000000002</v>
      </c>
      <c r="GY139">
        <v>2.04834</v>
      </c>
      <c r="GZ139">
        <v>2.6147499999999999</v>
      </c>
      <c r="HA139">
        <v>2.1972700000000001</v>
      </c>
      <c r="HB139">
        <v>2.32056</v>
      </c>
      <c r="HC139">
        <v>41.3521</v>
      </c>
      <c r="HD139">
        <v>13.8781</v>
      </c>
      <c r="HE139">
        <v>18</v>
      </c>
      <c r="HF139">
        <v>693.72799999999995</v>
      </c>
      <c r="HG139">
        <v>733.23099999999999</v>
      </c>
      <c r="HH139">
        <v>30.996500000000001</v>
      </c>
      <c r="HI139">
        <v>34.932699999999997</v>
      </c>
      <c r="HJ139">
        <v>29.999400000000001</v>
      </c>
      <c r="HK139">
        <v>34.927399999999999</v>
      </c>
      <c r="HL139">
        <v>34.938400000000001</v>
      </c>
      <c r="HM139">
        <v>47.769599999999997</v>
      </c>
      <c r="HN139">
        <v>21.141100000000002</v>
      </c>
      <c r="HO139">
        <v>100</v>
      </c>
      <c r="HP139">
        <v>31</v>
      </c>
      <c r="HQ139">
        <v>829.32299999999998</v>
      </c>
      <c r="HR139">
        <v>35.455800000000004</v>
      </c>
      <c r="HS139">
        <v>99.028499999999994</v>
      </c>
      <c r="HT139">
        <v>98.075999999999993</v>
      </c>
    </row>
    <row r="140" spans="1:228" x14ac:dyDescent="0.2">
      <c r="A140">
        <v>125</v>
      </c>
      <c r="B140">
        <v>1669841948.5</v>
      </c>
      <c r="C140">
        <v>495.5</v>
      </c>
      <c r="D140" t="s">
        <v>609</v>
      </c>
      <c r="E140" t="s">
        <v>610</v>
      </c>
      <c r="F140">
        <v>4</v>
      </c>
      <c r="G140">
        <v>1669841946.5</v>
      </c>
      <c r="H140">
        <f t="shared" si="34"/>
        <v>1.184231878636045E-3</v>
      </c>
      <c r="I140">
        <f t="shared" si="35"/>
        <v>1.1842318786360451</v>
      </c>
      <c r="J140">
        <f t="shared" si="36"/>
        <v>21.101929633456059</v>
      </c>
      <c r="K140">
        <f t="shared" si="37"/>
        <v>802.83842857142861</v>
      </c>
      <c r="L140">
        <f t="shared" si="38"/>
        <v>280.1753688083474</v>
      </c>
      <c r="M140">
        <f t="shared" si="39"/>
        <v>28.219267845317926</v>
      </c>
      <c r="N140">
        <f t="shared" si="40"/>
        <v>80.861899990461623</v>
      </c>
      <c r="O140">
        <f t="shared" si="41"/>
        <v>6.7140311278800768E-2</v>
      </c>
      <c r="P140">
        <f t="shared" si="42"/>
        <v>3.6688153389961724</v>
      </c>
      <c r="Q140">
        <f t="shared" si="43"/>
        <v>6.6465117786327008E-2</v>
      </c>
      <c r="R140">
        <f t="shared" si="44"/>
        <v>4.1600796075471597E-2</v>
      </c>
      <c r="S140">
        <f t="shared" si="45"/>
        <v>226.11606038924401</v>
      </c>
      <c r="T140">
        <f t="shared" si="46"/>
        <v>34.129115346548637</v>
      </c>
      <c r="U140">
        <f t="shared" si="47"/>
        <v>33.985585714285719</v>
      </c>
      <c r="V140">
        <f t="shared" si="48"/>
        <v>5.3387156143844754</v>
      </c>
      <c r="W140">
        <f t="shared" si="49"/>
        <v>70.527746760039932</v>
      </c>
      <c r="X140">
        <f t="shared" si="50"/>
        <v>3.6239982903084749</v>
      </c>
      <c r="Y140">
        <f t="shared" si="51"/>
        <v>5.1384007809558767</v>
      </c>
      <c r="Z140">
        <f t="shared" si="52"/>
        <v>1.7147173240760005</v>
      </c>
      <c r="AA140">
        <f t="shared" si="53"/>
        <v>-52.224625847849588</v>
      </c>
      <c r="AB140">
        <f t="shared" si="54"/>
        <v>-135.25662262726797</v>
      </c>
      <c r="AC140">
        <f t="shared" si="55"/>
        <v>-8.4966250124390168</v>
      </c>
      <c r="AD140">
        <f t="shared" si="56"/>
        <v>30.138186901687448</v>
      </c>
      <c r="AE140">
        <f t="shared" si="57"/>
        <v>44.415753981848169</v>
      </c>
      <c r="AF140">
        <f t="shared" si="58"/>
        <v>1.2660947306053225</v>
      </c>
      <c r="AG140">
        <f t="shared" si="59"/>
        <v>21.101929633456059</v>
      </c>
      <c r="AH140">
        <v>851.28751648055766</v>
      </c>
      <c r="AI140">
        <v>835.39444848484834</v>
      </c>
      <c r="AJ140">
        <v>1.7223115601460439</v>
      </c>
      <c r="AK140">
        <v>65.005134469624949</v>
      </c>
      <c r="AL140">
        <f t="shared" si="60"/>
        <v>1.1842318786360451</v>
      </c>
      <c r="AM140">
        <v>35.481551365076513</v>
      </c>
      <c r="AN140">
        <v>35.977342058823517</v>
      </c>
      <c r="AO140">
        <v>-3.9989412438102123E-3</v>
      </c>
      <c r="AP140">
        <v>88.433336690688336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47079.460533461657</v>
      </c>
      <c r="AV140">
        <f t="shared" si="64"/>
        <v>1199.994285714286</v>
      </c>
      <c r="AW140">
        <f t="shared" si="65"/>
        <v>1025.9210924296601</v>
      </c>
      <c r="AX140">
        <f t="shared" si="66"/>
        <v>0.85493831482621574</v>
      </c>
      <c r="AY140">
        <f t="shared" si="67"/>
        <v>0.18843094761459669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1669841946.5</v>
      </c>
      <c r="BF140">
        <v>802.83842857142861</v>
      </c>
      <c r="BG140">
        <v>821.71371428571433</v>
      </c>
      <c r="BH140">
        <v>35.980914285714277</v>
      </c>
      <c r="BI140">
        <v>35.473828571428577</v>
      </c>
      <c r="BJ140">
        <v>806.98342857142859</v>
      </c>
      <c r="BK140">
        <v>35.846514285714292</v>
      </c>
      <c r="BL140">
        <v>649.88157142857142</v>
      </c>
      <c r="BM140">
        <v>100.6205714285714</v>
      </c>
      <c r="BN140">
        <v>9.9445342857142877E-2</v>
      </c>
      <c r="BO140">
        <v>33.301757142857149</v>
      </c>
      <c r="BP140">
        <v>33.985585714285719</v>
      </c>
      <c r="BQ140">
        <v>999.89999999999986</v>
      </c>
      <c r="BR140">
        <v>0</v>
      </c>
      <c r="BS140">
        <v>0</v>
      </c>
      <c r="BT140">
        <v>9007.9442857142876</v>
      </c>
      <c r="BU140">
        <v>0</v>
      </c>
      <c r="BV140">
        <v>129.7105714285714</v>
      </c>
      <c r="BW140">
        <v>-18.875357142857141</v>
      </c>
      <c r="BX140">
        <v>832.80328571428561</v>
      </c>
      <c r="BY140">
        <v>851.93528571428567</v>
      </c>
      <c r="BZ140">
        <v>0.5070688571428571</v>
      </c>
      <c r="CA140">
        <v>821.71371428571433</v>
      </c>
      <c r="CB140">
        <v>35.473828571428577</v>
      </c>
      <c r="CC140">
        <v>3.6204214285714289</v>
      </c>
      <c r="CD140">
        <v>3.5693999999999999</v>
      </c>
      <c r="CE140">
        <v>27.19528571428571</v>
      </c>
      <c r="CF140">
        <v>26.953514285714281</v>
      </c>
      <c r="CG140">
        <v>1199.994285714286</v>
      </c>
      <c r="CH140">
        <v>0.49997299999999989</v>
      </c>
      <c r="CI140">
        <v>0.500027</v>
      </c>
      <c r="CJ140">
        <v>0</v>
      </c>
      <c r="CK140">
        <v>968.51285714285734</v>
      </c>
      <c r="CL140">
        <v>4.9990899999999998</v>
      </c>
      <c r="CM140">
        <v>9996.8985714285718</v>
      </c>
      <c r="CN140">
        <v>9557.6942857142858</v>
      </c>
      <c r="CO140">
        <v>43.875</v>
      </c>
      <c r="CP140">
        <v>45.625</v>
      </c>
      <c r="CQ140">
        <v>44.758857142857153</v>
      </c>
      <c r="CR140">
        <v>44.5</v>
      </c>
      <c r="CS140">
        <v>45.25</v>
      </c>
      <c r="CT140">
        <v>597.4671428571429</v>
      </c>
      <c r="CU140">
        <v>597.53142857142848</v>
      </c>
      <c r="CV140">
        <v>0</v>
      </c>
      <c r="CW140">
        <v>1669841958.2</v>
      </c>
      <c r="CX140">
        <v>0</v>
      </c>
      <c r="CY140">
        <v>1669837671.5999999</v>
      </c>
      <c r="CZ140" t="s">
        <v>356</v>
      </c>
      <c r="DA140">
        <v>1669837671.5999999</v>
      </c>
      <c r="DB140">
        <v>1669837668.5999999</v>
      </c>
      <c r="DC140">
        <v>3</v>
      </c>
      <c r="DD140">
        <v>-1.2E-2</v>
      </c>
      <c r="DE140">
        <v>-1E-3</v>
      </c>
      <c r="DF140">
        <v>-3.61</v>
      </c>
      <c r="DG140">
        <v>0.13400000000000001</v>
      </c>
      <c r="DH140">
        <v>415</v>
      </c>
      <c r="DI140">
        <v>36</v>
      </c>
      <c r="DJ140">
        <v>0.51</v>
      </c>
      <c r="DK140">
        <v>0.24</v>
      </c>
      <c r="DL140">
        <v>-18.810080487804878</v>
      </c>
      <c r="DM140">
        <v>-0.32092682926829641</v>
      </c>
      <c r="DN140">
        <v>4.8269584522822928E-2</v>
      </c>
      <c r="DO140">
        <v>0</v>
      </c>
      <c r="DP140">
        <v>0.53646824390243908</v>
      </c>
      <c r="DQ140">
        <v>-0.24367653658536509</v>
      </c>
      <c r="DR140">
        <v>2.433814774480237E-2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3.2949099999999998</v>
      </c>
      <c r="EB140">
        <v>2.62473</v>
      </c>
      <c r="EC140">
        <v>0.16114899999999999</v>
      </c>
      <c r="ED140">
        <v>0.16187799999999999</v>
      </c>
      <c r="EE140">
        <v>0.14357</v>
      </c>
      <c r="EF140">
        <v>0.14058999999999999</v>
      </c>
      <c r="EG140">
        <v>25332.1</v>
      </c>
      <c r="EH140">
        <v>25755.4</v>
      </c>
      <c r="EI140">
        <v>28105.4</v>
      </c>
      <c r="EJ140">
        <v>29591</v>
      </c>
      <c r="EK140">
        <v>33117.4</v>
      </c>
      <c r="EL140">
        <v>35303.800000000003</v>
      </c>
      <c r="EM140">
        <v>39666.300000000003</v>
      </c>
      <c r="EN140">
        <v>42293.4</v>
      </c>
      <c r="EO140">
        <v>2.1873800000000001</v>
      </c>
      <c r="EP140">
        <v>2.1455799999999998</v>
      </c>
      <c r="EQ140">
        <v>0.14640400000000001</v>
      </c>
      <c r="ER140">
        <v>0</v>
      </c>
      <c r="ES140">
        <v>31.5886</v>
      </c>
      <c r="ET140">
        <v>999.9</v>
      </c>
      <c r="EU140">
        <v>68.400000000000006</v>
      </c>
      <c r="EV140">
        <v>36.799999999999997</v>
      </c>
      <c r="EW140">
        <v>42.396099999999997</v>
      </c>
      <c r="EX140">
        <v>57.026299999999999</v>
      </c>
      <c r="EY140">
        <v>-2.92869</v>
      </c>
      <c r="EZ140">
        <v>2</v>
      </c>
      <c r="FA140">
        <v>0.60896300000000003</v>
      </c>
      <c r="FB140">
        <v>0.65717899999999996</v>
      </c>
      <c r="FC140">
        <v>20.271100000000001</v>
      </c>
      <c r="FD140">
        <v>5.21774</v>
      </c>
      <c r="FE140">
        <v>12.0098</v>
      </c>
      <c r="FF140">
        <v>4.9856999999999996</v>
      </c>
      <c r="FG140">
        <v>3.2842199999999999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1.8642700000000001</v>
      </c>
      <c r="FO140">
        <v>1.8603400000000001</v>
      </c>
      <c r="FP140">
        <v>1.8610800000000001</v>
      </c>
      <c r="FQ140">
        <v>1.86019</v>
      </c>
      <c r="FR140">
        <v>1.86189</v>
      </c>
      <c r="FS140">
        <v>1.85839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-4.149</v>
      </c>
      <c r="GH140">
        <v>0.13439999999999999</v>
      </c>
      <c r="GI140">
        <v>-2.8021434710705861</v>
      </c>
      <c r="GJ140">
        <v>-2.3075681364705448E-3</v>
      </c>
      <c r="GK140">
        <v>1.0095546511955911E-6</v>
      </c>
      <c r="GL140">
        <v>-2.6335145029951209E-10</v>
      </c>
      <c r="GM140">
        <v>0.1343800000000073</v>
      </c>
      <c r="GN140">
        <v>0</v>
      </c>
      <c r="GO140">
        <v>0</v>
      </c>
      <c r="GP140">
        <v>0</v>
      </c>
      <c r="GQ140">
        <v>4</v>
      </c>
      <c r="GR140">
        <v>2088</v>
      </c>
      <c r="GS140">
        <v>5</v>
      </c>
      <c r="GT140">
        <v>35</v>
      </c>
      <c r="GU140">
        <v>71.3</v>
      </c>
      <c r="GV140">
        <v>71.3</v>
      </c>
      <c r="GW140">
        <v>2.4035600000000001</v>
      </c>
      <c r="GX140">
        <v>2.5671400000000002</v>
      </c>
      <c r="GY140">
        <v>2.04834</v>
      </c>
      <c r="GZ140">
        <v>2.6159699999999999</v>
      </c>
      <c r="HA140">
        <v>2.1972700000000001</v>
      </c>
      <c r="HB140">
        <v>2.34863</v>
      </c>
      <c r="HC140">
        <v>41.3521</v>
      </c>
      <c r="HD140">
        <v>13.8606</v>
      </c>
      <c r="HE140">
        <v>18</v>
      </c>
      <c r="HF140">
        <v>694.01400000000001</v>
      </c>
      <c r="HG140">
        <v>732.89300000000003</v>
      </c>
      <c r="HH140">
        <v>30.996500000000001</v>
      </c>
      <c r="HI140">
        <v>34.923900000000003</v>
      </c>
      <c r="HJ140">
        <v>29.999300000000002</v>
      </c>
      <c r="HK140">
        <v>34.921100000000003</v>
      </c>
      <c r="HL140">
        <v>34.932099999999998</v>
      </c>
      <c r="HM140">
        <v>48.072299999999998</v>
      </c>
      <c r="HN140">
        <v>21.141100000000002</v>
      </c>
      <c r="HO140">
        <v>100</v>
      </c>
      <c r="HP140">
        <v>31</v>
      </c>
      <c r="HQ140">
        <v>836.00900000000001</v>
      </c>
      <c r="HR140">
        <v>35.285899999999998</v>
      </c>
      <c r="HS140">
        <v>99.027299999999997</v>
      </c>
      <c r="HT140">
        <v>98.077200000000005</v>
      </c>
    </row>
    <row r="141" spans="1:228" x14ac:dyDescent="0.2">
      <c r="A141">
        <v>126</v>
      </c>
      <c r="B141">
        <v>1669841952</v>
      </c>
      <c r="C141">
        <v>499</v>
      </c>
      <c r="D141" t="s">
        <v>611</v>
      </c>
      <c r="E141" t="s">
        <v>612</v>
      </c>
      <c r="F141">
        <v>4</v>
      </c>
      <c r="G141">
        <v>1669841949.928571</v>
      </c>
      <c r="H141">
        <f t="shared" si="34"/>
        <v>1.2433943450303299E-3</v>
      </c>
      <c r="I141">
        <f t="shared" si="35"/>
        <v>1.24339434503033</v>
      </c>
      <c r="J141">
        <f t="shared" si="36"/>
        <v>21.272079568058732</v>
      </c>
      <c r="K141">
        <f t="shared" si="37"/>
        <v>808.52371428571428</v>
      </c>
      <c r="L141">
        <f t="shared" si="38"/>
        <v>308.38252530679597</v>
      </c>
      <c r="M141">
        <f t="shared" si="39"/>
        <v>31.060403980028365</v>
      </c>
      <c r="N141">
        <f t="shared" si="40"/>
        <v>81.434812715679797</v>
      </c>
      <c r="O141">
        <f t="shared" si="41"/>
        <v>7.0919683218628557E-2</v>
      </c>
      <c r="P141">
        <f t="shared" si="42"/>
        <v>3.6622776406880675</v>
      </c>
      <c r="Q141">
        <f t="shared" si="43"/>
        <v>7.0165467309988752E-2</v>
      </c>
      <c r="R141">
        <f t="shared" si="44"/>
        <v>4.3920511853911437E-2</v>
      </c>
      <c r="S141">
        <f t="shared" si="45"/>
        <v>226.11715637964639</v>
      </c>
      <c r="T141">
        <f t="shared" si="46"/>
        <v>34.109979654998625</v>
      </c>
      <c r="U141">
        <f t="shared" si="47"/>
        <v>33.953657142857139</v>
      </c>
      <c r="V141">
        <f t="shared" si="48"/>
        <v>5.3292138226020178</v>
      </c>
      <c r="W141">
        <f t="shared" si="49"/>
        <v>70.553703731102729</v>
      </c>
      <c r="X141">
        <f t="shared" si="50"/>
        <v>3.6236860420040906</v>
      </c>
      <c r="Y141">
        <f t="shared" si="51"/>
        <v>5.1360677758531814</v>
      </c>
      <c r="Z141">
        <f t="shared" si="52"/>
        <v>1.7055277805979272</v>
      </c>
      <c r="AA141">
        <f t="shared" si="53"/>
        <v>-54.833690615837547</v>
      </c>
      <c r="AB141">
        <f t="shared" si="54"/>
        <v>-130.31087002875088</v>
      </c>
      <c r="AC141">
        <f t="shared" si="55"/>
        <v>-8.1989467810158896</v>
      </c>
      <c r="AD141">
        <f t="shared" si="56"/>
        <v>32.773648954042073</v>
      </c>
      <c r="AE141">
        <f t="shared" si="57"/>
        <v>44.189543552983785</v>
      </c>
      <c r="AF141">
        <f t="shared" si="58"/>
        <v>1.281113789698185</v>
      </c>
      <c r="AG141">
        <f t="shared" si="59"/>
        <v>21.272079568058732</v>
      </c>
      <c r="AH141">
        <v>857.19649517832238</v>
      </c>
      <c r="AI141">
        <v>841.35146060606041</v>
      </c>
      <c r="AJ141">
        <v>1.6913673203258119</v>
      </c>
      <c r="AK141">
        <v>65.005134469624949</v>
      </c>
      <c r="AL141">
        <f t="shared" si="60"/>
        <v>1.24339434503033</v>
      </c>
      <c r="AM141">
        <v>35.471679052776999</v>
      </c>
      <c r="AN141">
        <v>35.977145882352929</v>
      </c>
      <c r="AO141">
        <v>-1.3854272190510269E-3</v>
      </c>
      <c r="AP141">
        <v>88.433336690688336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46964.16617473041</v>
      </c>
      <c r="AV141">
        <f t="shared" si="64"/>
        <v>1199.995714285714</v>
      </c>
      <c r="AW141">
        <f t="shared" si="65"/>
        <v>1025.9227421656196</v>
      </c>
      <c r="AX141">
        <f t="shared" si="66"/>
        <v>0.85493867182374916</v>
      </c>
      <c r="AY141">
        <f t="shared" si="67"/>
        <v>0.18843163661983614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1669841949.928571</v>
      </c>
      <c r="BF141">
        <v>808.52371428571428</v>
      </c>
      <c r="BG141">
        <v>827.31400000000008</v>
      </c>
      <c r="BH141">
        <v>35.97768571428572</v>
      </c>
      <c r="BI141">
        <v>35.464557142857139</v>
      </c>
      <c r="BJ141">
        <v>812.67571428571421</v>
      </c>
      <c r="BK141">
        <v>35.843285714285713</v>
      </c>
      <c r="BL141">
        <v>649.84885714285713</v>
      </c>
      <c r="BM141">
        <v>100.621</v>
      </c>
      <c r="BN141">
        <v>9.9376257142857138E-2</v>
      </c>
      <c r="BO141">
        <v>33.293657142857143</v>
      </c>
      <c r="BP141">
        <v>33.953657142857139</v>
      </c>
      <c r="BQ141">
        <v>999.89999999999986</v>
      </c>
      <c r="BR141">
        <v>0</v>
      </c>
      <c r="BS141">
        <v>0</v>
      </c>
      <c r="BT141">
        <v>8985.267142857143</v>
      </c>
      <c r="BU141">
        <v>0</v>
      </c>
      <c r="BV141">
        <v>134.0072857142857</v>
      </c>
      <c r="BW141">
        <v>-18.79</v>
      </c>
      <c r="BX141">
        <v>838.6982857142857</v>
      </c>
      <c r="BY141">
        <v>857.73285714285714</v>
      </c>
      <c r="BZ141">
        <v>0.51313942857142858</v>
      </c>
      <c r="CA141">
        <v>827.31400000000008</v>
      </c>
      <c r="CB141">
        <v>35.464557142857139</v>
      </c>
      <c r="CC141">
        <v>3.6201142857142861</v>
      </c>
      <c r="CD141">
        <v>3.5684828571428571</v>
      </c>
      <c r="CE141">
        <v>27.193857142857141</v>
      </c>
      <c r="CF141">
        <v>26.949114285714291</v>
      </c>
      <c r="CG141">
        <v>1199.995714285714</v>
      </c>
      <c r="CH141">
        <v>0.49996099999999988</v>
      </c>
      <c r="CI141">
        <v>0.50003900000000001</v>
      </c>
      <c r="CJ141">
        <v>0</v>
      </c>
      <c r="CK141">
        <v>968.94057142857127</v>
      </c>
      <c r="CL141">
        <v>4.9990899999999998</v>
      </c>
      <c r="CM141">
        <v>10001.757142857139</v>
      </c>
      <c r="CN141">
        <v>9557.6985714285711</v>
      </c>
      <c r="CO141">
        <v>43.875</v>
      </c>
      <c r="CP141">
        <v>45.625</v>
      </c>
      <c r="CQ141">
        <v>44.758857142857153</v>
      </c>
      <c r="CR141">
        <v>44.5</v>
      </c>
      <c r="CS141">
        <v>45.25</v>
      </c>
      <c r="CT141">
        <v>597.45142857142855</v>
      </c>
      <c r="CU141">
        <v>597.54428571428582</v>
      </c>
      <c r="CV141">
        <v>0</v>
      </c>
      <c r="CW141">
        <v>1669841961.8</v>
      </c>
      <c r="CX141">
        <v>0</v>
      </c>
      <c r="CY141">
        <v>1669837671.5999999</v>
      </c>
      <c r="CZ141" t="s">
        <v>356</v>
      </c>
      <c r="DA141">
        <v>1669837671.5999999</v>
      </c>
      <c r="DB141">
        <v>1669837668.5999999</v>
      </c>
      <c r="DC141">
        <v>3</v>
      </c>
      <c r="DD141">
        <v>-1.2E-2</v>
      </c>
      <c r="DE141">
        <v>-1E-3</v>
      </c>
      <c r="DF141">
        <v>-3.61</v>
      </c>
      <c r="DG141">
        <v>0.13400000000000001</v>
      </c>
      <c r="DH141">
        <v>415</v>
      </c>
      <c r="DI141">
        <v>36</v>
      </c>
      <c r="DJ141">
        <v>0.51</v>
      </c>
      <c r="DK141">
        <v>0.24</v>
      </c>
      <c r="DL141">
        <v>-18.810609756097559</v>
      </c>
      <c r="DM141">
        <v>-0.18586829268295621</v>
      </c>
      <c r="DN141">
        <v>4.9363760801100921E-2</v>
      </c>
      <c r="DO141">
        <v>0</v>
      </c>
      <c r="DP141">
        <v>0.52504117073170731</v>
      </c>
      <c r="DQ141">
        <v>-0.16356165156794539</v>
      </c>
      <c r="DR141">
        <v>1.8225450092340969E-2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3.2947799999999998</v>
      </c>
      <c r="EB141">
        <v>2.6249400000000001</v>
      </c>
      <c r="EC141">
        <v>0.16191</v>
      </c>
      <c r="ED141">
        <v>0.162634</v>
      </c>
      <c r="EE141">
        <v>0.14355999999999999</v>
      </c>
      <c r="EF141">
        <v>0.14052700000000001</v>
      </c>
      <c r="EG141">
        <v>25309.599999999999</v>
      </c>
      <c r="EH141">
        <v>25732.5</v>
      </c>
      <c r="EI141">
        <v>28106</v>
      </c>
      <c r="EJ141">
        <v>29591.5</v>
      </c>
      <c r="EK141">
        <v>33118.6</v>
      </c>
      <c r="EL141">
        <v>35306.800000000003</v>
      </c>
      <c r="EM141">
        <v>39667.199999999997</v>
      </c>
      <c r="EN141">
        <v>42293.8</v>
      </c>
      <c r="EO141">
        <v>2.1868300000000001</v>
      </c>
      <c r="EP141">
        <v>2.1459000000000001</v>
      </c>
      <c r="EQ141">
        <v>0.14651600000000001</v>
      </c>
      <c r="ER141">
        <v>0</v>
      </c>
      <c r="ES141">
        <v>31.572800000000001</v>
      </c>
      <c r="ET141">
        <v>999.9</v>
      </c>
      <c r="EU141">
        <v>68.400000000000006</v>
      </c>
      <c r="EV141">
        <v>36.799999999999997</v>
      </c>
      <c r="EW141">
        <v>42.395499999999998</v>
      </c>
      <c r="EX141">
        <v>57.2363</v>
      </c>
      <c r="EY141">
        <v>-3.0328499999999998</v>
      </c>
      <c r="EZ141">
        <v>2</v>
      </c>
      <c r="FA141">
        <v>0.60825700000000005</v>
      </c>
      <c r="FB141">
        <v>0.649926</v>
      </c>
      <c r="FC141">
        <v>20.271100000000001</v>
      </c>
      <c r="FD141">
        <v>5.21624</v>
      </c>
      <c r="FE141">
        <v>12.0098</v>
      </c>
      <c r="FF141">
        <v>4.9836499999999999</v>
      </c>
      <c r="FG141">
        <v>3.2841300000000002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1.8642799999999999</v>
      </c>
      <c r="FO141">
        <v>1.8603400000000001</v>
      </c>
      <c r="FP141">
        <v>1.8610899999999999</v>
      </c>
      <c r="FQ141">
        <v>1.86019</v>
      </c>
      <c r="FR141">
        <v>1.86188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-4.1559999999999997</v>
      </c>
      <c r="GH141">
        <v>0.13439999999999999</v>
      </c>
      <c r="GI141">
        <v>-2.8021434710705861</v>
      </c>
      <c r="GJ141">
        <v>-2.3075681364705448E-3</v>
      </c>
      <c r="GK141">
        <v>1.0095546511955911E-6</v>
      </c>
      <c r="GL141">
        <v>-2.6335145029951209E-10</v>
      </c>
      <c r="GM141">
        <v>0.1343800000000073</v>
      </c>
      <c r="GN141">
        <v>0</v>
      </c>
      <c r="GO141">
        <v>0</v>
      </c>
      <c r="GP141">
        <v>0</v>
      </c>
      <c r="GQ141">
        <v>4</v>
      </c>
      <c r="GR141">
        <v>2088</v>
      </c>
      <c r="GS141">
        <v>5</v>
      </c>
      <c r="GT141">
        <v>35</v>
      </c>
      <c r="GU141">
        <v>71.3</v>
      </c>
      <c r="GV141">
        <v>71.400000000000006</v>
      </c>
      <c r="GW141">
        <v>2.4169900000000002</v>
      </c>
      <c r="GX141">
        <v>2.5659200000000002</v>
      </c>
      <c r="GY141">
        <v>2.04834</v>
      </c>
      <c r="GZ141">
        <v>2.6159699999999999</v>
      </c>
      <c r="HA141">
        <v>2.1972700000000001</v>
      </c>
      <c r="HB141">
        <v>2.2900399999999999</v>
      </c>
      <c r="HC141">
        <v>41.3521</v>
      </c>
      <c r="HD141">
        <v>13.8606</v>
      </c>
      <c r="HE141">
        <v>18</v>
      </c>
      <c r="HF141">
        <v>693.49800000000005</v>
      </c>
      <c r="HG141">
        <v>733.13099999999997</v>
      </c>
      <c r="HH141">
        <v>30.997199999999999</v>
      </c>
      <c r="HI141">
        <v>34.916899999999998</v>
      </c>
      <c r="HJ141">
        <v>29.999300000000002</v>
      </c>
      <c r="HK141">
        <v>34.915599999999998</v>
      </c>
      <c r="HL141">
        <v>34.925899999999999</v>
      </c>
      <c r="HM141">
        <v>48.345799999999997</v>
      </c>
      <c r="HN141">
        <v>21.418900000000001</v>
      </c>
      <c r="HO141">
        <v>100</v>
      </c>
      <c r="HP141">
        <v>31</v>
      </c>
      <c r="HQ141">
        <v>842.69500000000005</v>
      </c>
      <c r="HR141">
        <v>35.2166</v>
      </c>
      <c r="HS141">
        <v>99.029399999999995</v>
      </c>
      <c r="HT141">
        <v>98.078299999999999</v>
      </c>
    </row>
    <row r="142" spans="1:228" x14ac:dyDescent="0.2">
      <c r="A142">
        <v>127</v>
      </c>
      <c r="B142">
        <v>1669841956</v>
      </c>
      <c r="C142">
        <v>503</v>
      </c>
      <c r="D142" t="s">
        <v>613</v>
      </c>
      <c r="E142" t="s">
        <v>614</v>
      </c>
      <c r="F142">
        <v>4</v>
      </c>
      <c r="G142">
        <v>1669841954</v>
      </c>
      <c r="H142">
        <f t="shared" si="34"/>
        <v>1.2545507807019364E-3</v>
      </c>
      <c r="I142">
        <f t="shared" si="35"/>
        <v>1.2545507807019363</v>
      </c>
      <c r="J142">
        <f t="shared" si="36"/>
        <v>20.607752578963236</v>
      </c>
      <c r="K142">
        <f t="shared" si="37"/>
        <v>815.29114285714297</v>
      </c>
      <c r="L142">
        <f t="shared" si="38"/>
        <v>334.55597365624487</v>
      </c>
      <c r="M142">
        <f t="shared" si="39"/>
        <v>33.696700767697699</v>
      </c>
      <c r="N142">
        <f t="shared" si="40"/>
        <v>82.116667591293563</v>
      </c>
      <c r="O142">
        <f t="shared" si="41"/>
        <v>7.1649537647446235E-2</v>
      </c>
      <c r="P142">
        <f t="shared" si="42"/>
        <v>3.6547933090861973</v>
      </c>
      <c r="Q142">
        <f t="shared" si="43"/>
        <v>7.087825108654533E-2</v>
      </c>
      <c r="R142">
        <f t="shared" si="44"/>
        <v>4.4367511978106934E-2</v>
      </c>
      <c r="S142">
        <f t="shared" si="45"/>
        <v>226.11808852259807</v>
      </c>
      <c r="T142">
        <f t="shared" si="46"/>
        <v>34.102068112639166</v>
      </c>
      <c r="U142">
        <f t="shared" si="47"/>
        <v>33.942799999999998</v>
      </c>
      <c r="V142">
        <f t="shared" si="48"/>
        <v>5.3259861406687783</v>
      </c>
      <c r="W142">
        <f t="shared" si="49"/>
        <v>70.557226169390503</v>
      </c>
      <c r="X142">
        <f t="shared" si="50"/>
        <v>3.6224159057838028</v>
      </c>
      <c r="Y142">
        <f t="shared" si="51"/>
        <v>5.1340112167778189</v>
      </c>
      <c r="Z142">
        <f t="shared" si="52"/>
        <v>1.7035702348849755</v>
      </c>
      <c r="AA142">
        <f t="shared" si="53"/>
        <v>-55.325689428955393</v>
      </c>
      <c r="AB142">
        <f t="shared" si="54"/>
        <v>-129.31271062060122</v>
      </c>
      <c r="AC142">
        <f t="shared" si="55"/>
        <v>-8.1520875356740365</v>
      </c>
      <c r="AD142">
        <f t="shared" si="56"/>
        <v>33.327600937367407</v>
      </c>
      <c r="AE142">
        <f t="shared" si="57"/>
        <v>44.235932304465429</v>
      </c>
      <c r="AF142">
        <f t="shared" si="58"/>
        <v>1.4380007507447101</v>
      </c>
      <c r="AG142">
        <f t="shared" si="59"/>
        <v>20.607752578963236</v>
      </c>
      <c r="AH142">
        <v>864.09369506781843</v>
      </c>
      <c r="AI142">
        <v>848.32535757575795</v>
      </c>
      <c r="AJ142">
        <v>1.746147556960624</v>
      </c>
      <c r="AK142">
        <v>65.005134469624949</v>
      </c>
      <c r="AL142">
        <f t="shared" si="60"/>
        <v>1.2545507807019363</v>
      </c>
      <c r="AM142">
        <v>35.452967386930723</v>
      </c>
      <c r="AN142">
        <v>35.954168823529407</v>
      </c>
      <c r="AO142">
        <v>2.04351841520168E-4</v>
      </c>
      <c r="AP142">
        <v>88.433336690688336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46831.873993629364</v>
      </c>
      <c r="AV142">
        <f t="shared" si="64"/>
        <v>1200</v>
      </c>
      <c r="AW142">
        <f t="shared" si="65"/>
        <v>1025.9264707370974</v>
      </c>
      <c r="AX142">
        <f t="shared" si="66"/>
        <v>0.85493872561424789</v>
      </c>
      <c r="AY142">
        <f t="shared" si="67"/>
        <v>0.1884317404354984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1669841954</v>
      </c>
      <c r="BF142">
        <v>815.29114285714297</v>
      </c>
      <c r="BG142">
        <v>834.14985714285717</v>
      </c>
      <c r="BH142">
        <v>35.964971428571417</v>
      </c>
      <c r="BI142">
        <v>35.389228571428568</v>
      </c>
      <c r="BJ142">
        <v>819.45114285714283</v>
      </c>
      <c r="BK142">
        <v>35.830585714285711</v>
      </c>
      <c r="BL142">
        <v>650.11042857142854</v>
      </c>
      <c r="BM142">
        <v>100.62</v>
      </c>
      <c r="BN142">
        <v>0.1006668571428571</v>
      </c>
      <c r="BO142">
        <v>33.28651428571429</v>
      </c>
      <c r="BP142">
        <v>33.942799999999998</v>
      </c>
      <c r="BQ142">
        <v>999.89999999999986</v>
      </c>
      <c r="BR142">
        <v>0</v>
      </c>
      <c r="BS142">
        <v>0</v>
      </c>
      <c r="BT142">
        <v>8959.4657142857141</v>
      </c>
      <c r="BU142">
        <v>0</v>
      </c>
      <c r="BV142">
        <v>140.90600000000001</v>
      </c>
      <c r="BW142">
        <v>-18.858471428571431</v>
      </c>
      <c r="BX142">
        <v>845.70699999999999</v>
      </c>
      <c r="BY142">
        <v>864.7525714285714</v>
      </c>
      <c r="BZ142">
        <v>0.57573428571428564</v>
      </c>
      <c r="CA142">
        <v>834.14985714285717</v>
      </c>
      <c r="CB142">
        <v>35.389228571428568</v>
      </c>
      <c r="CC142">
        <v>3.618794285714285</v>
      </c>
      <c r="CD142">
        <v>3.5608599999999999</v>
      </c>
      <c r="CE142">
        <v>27.18761428571429</v>
      </c>
      <c r="CF142">
        <v>26.912771428571428</v>
      </c>
      <c r="CG142">
        <v>1200</v>
      </c>
      <c r="CH142">
        <v>0.49996099999999988</v>
      </c>
      <c r="CI142">
        <v>0.50003900000000001</v>
      </c>
      <c r="CJ142">
        <v>0</v>
      </c>
      <c r="CK142">
        <v>969.39928571428572</v>
      </c>
      <c r="CL142">
        <v>4.9990899999999998</v>
      </c>
      <c r="CM142">
        <v>10005.071428571429</v>
      </c>
      <c r="CN142">
        <v>9557.6942857142858</v>
      </c>
      <c r="CO142">
        <v>43.875</v>
      </c>
      <c r="CP142">
        <v>45.625</v>
      </c>
      <c r="CQ142">
        <v>44.75</v>
      </c>
      <c r="CR142">
        <v>44.5</v>
      </c>
      <c r="CS142">
        <v>45.205000000000013</v>
      </c>
      <c r="CT142">
        <v>597.45142857142855</v>
      </c>
      <c r="CU142">
        <v>597.54857142857145</v>
      </c>
      <c r="CV142">
        <v>0</v>
      </c>
      <c r="CW142">
        <v>1669841965.4000001</v>
      </c>
      <c r="CX142">
        <v>0</v>
      </c>
      <c r="CY142">
        <v>1669837671.5999999</v>
      </c>
      <c r="CZ142" t="s">
        <v>356</v>
      </c>
      <c r="DA142">
        <v>1669837671.5999999</v>
      </c>
      <c r="DB142">
        <v>1669837668.5999999</v>
      </c>
      <c r="DC142">
        <v>3</v>
      </c>
      <c r="DD142">
        <v>-1.2E-2</v>
      </c>
      <c r="DE142">
        <v>-1E-3</v>
      </c>
      <c r="DF142">
        <v>-3.61</v>
      </c>
      <c r="DG142">
        <v>0.13400000000000001</v>
      </c>
      <c r="DH142">
        <v>415</v>
      </c>
      <c r="DI142">
        <v>36</v>
      </c>
      <c r="DJ142">
        <v>0.51</v>
      </c>
      <c r="DK142">
        <v>0.24</v>
      </c>
      <c r="DL142">
        <v>-18.829892682926829</v>
      </c>
      <c r="DM142">
        <v>-0.12877839721255571</v>
      </c>
      <c r="DN142">
        <v>4.5986962045429243E-2</v>
      </c>
      <c r="DO142">
        <v>0</v>
      </c>
      <c r="DP142">
        <v>0.52783346341463411</v>
      </c>
      <c r="DQ142">
        <v>9.6959184668989923E-2</v>
      </c>
      <c r="DR142">
        <v>2.5572265995626991E-2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3.2952400000000002</v>
      </c>
      <c r="EB142">
        <v>2.6253600000000001</v>
      </c>
      <c r="EC142">
        <v>0.16279099999999999</v>
      </c>
      <c r="ED142">
        <v>0.16350100000000001</v>
      </c>
      <c r="EE142">
        <v>0.14349100000000001</v>
      </c>
      <c r="EF142">
        <v>0.14025299999999999</v>
      </c>
      <c r="EG142">
        <v>25283.4</v>
      </c>
      <c r="EH142">
        <v>25706.3</v>
      </c>
      <c r="EI142">
        <v>28106.6</v>
      </c>
      <c r="EJ142">
        <v>29592.1</v>
      </c>
      <c r="EK142">
        <v>33121.5</v>
      </c>
      <c r="EL142">
        <v>35319.1</v>
      </c>
      <c r="EM142">
        <v>39667.4</v>
      </c>
      <c r="EN142">
        <v>42295</v>
      </c>
      <c r="EO142">
        <v>2.1877800000000001</v>
      </c>
      <c r="EP142">
        <v>2.1455799999999998</v>
      </c>
      <c r="EQ142">
        <v>0.14693999999999999</v>
      </c>
      <c r="ER142">
        <v>0</v>
      </c>
      <c r="ES142">
        <v>31.5562</v>
      </c>
      <c r="ET142">
        <v>999.9</v>
      </c>
      <c r="EU142">
        <v>68.400000000000006</v>
      </c>
      <c r="EV142">
        <v>36.799999999999997</v>
      </c>
      <c r="EW142">
        <v>42.393099999999997</v>
      </c>
      <c r="EX142">
        <v>57.146299999999997</v>
      </c>
      <c r="EY142">
        <v>-3.0168300000000001</v>
      </c>
      <c r="EZ142">
        <v>2</v>
      </c>
      <c r="FA142">
        <v>0.60777199999999998</v>
      </c>
      <c r="FB142">
        <v>0.64505199999999996</v>
      </c>
      <c r="FC142">
        <v>20.271699999999999</v>
      </c>
      <c r="FD142">
        <v>5.2192400000000001</v>
      </c>
      <c r="FE142">
        <v>12.0099</v>
      </c>
      <c r="FF142">
        <v>4.9861500000000003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1.86426</v>
      </c>
      <c r="FO142">
        <v>1.8603400000000001</v>
      </c>
      <c r="FP142">
        <v>1.8610800000000001</v>
      </c>
      <c r="FQ142">
        <v>1.8602000000000001</v>
      </c>
      <c r="FR142">
        <v>1.86188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-4.1639999999999997</v>
      </c>
      <c r="GH142">
        <v>0.13439999999999999</v>
      </c>
      <c r="GI142">
        <v>-2.8021434710705861</v>
      </c>
      <c r="GJ142">
        <v>-2.3075681364705448E-3</v>
      </c>
      <c r="GK142">
        <v>1.0095546511955911E-6</v>
      </c>
      <c r="GL142">
        <v>-2.6335145029951209E-10</v>
      </c>
      <c r="GM142">
        <v>0.1343800000000073</v>
      </c>
      <c r="GN142">
        <v>0</v>
      </c>
      <c r="GO142">
        <v>0</v>
      </c>
      <c r="GP142">
        <v>0</v>
      </c>
      <c r="GQ142">
        <v>4</v>
      </c>
      <c r="GR142">
        <v>2088</v>
      </c>
      <c r="GS142">
        <v>5</v>
      </c>
      <c r="GT142">
        <v>35</v>
      </c>
      <c r="GU142">
        <v>71.400000000000006</v>
      </c>
      <c r="GV142">
        <v>71.5</v>
      </c>
      <c r="GW142">
        <v>2.4328599999999998</v>
      </c>
      <c r="GX142">
        <v>2.5598100000000001</v>
      </c>
      <c r="GY142">
        <v>2.04834</v>
      </c>
      <c r="GZ142">
        <v>2.6159699999999999</v>
      </c>
      <c r="HA142">
        <v>2.1972700000000001</v>
      </c>
      <c r="HB142">
        <v>2.3535200000000001</v>
      </c>
      <c r="HC142">
        <v>41.3521</v>
      </c>
      <c r="HD142">
        <v>13.869400000000001</v>
      </c>
      <c r="HE142">
        <v>18</v>
      </c>
      <c r="HF142">
        <v>694.22199999999998</v>
      </c>
      <c r="HG142">
        <v>732.73500000000001</v>
      </c>
      <c r="HH142">
        <v>30.998000000000001</v>
      </c>
      <c r="HI142">
        <v>34.9086</v>
      </c>
      <c r="HJ142">
        <v>29.999400000000001</v>
      </c>
      <c r="HK142">
        <v>34.909300000000002</v>
      </c>
      <c r="HL142">
        <v>34.918799999999997</v>
      </c>
      <c r="HM142">
        <v>48.660200000000003</v>
      </c>
      <c r="HN142">
        <v>21.707599999999999</v>
      </c>
      <c r="HO142">
        <v>100</v>
      </c>
      <c r="HP142">
        <v>31</v>
      </c>
      <c r="HQ142">
        <v>849.39300000000003</v>
      </c>
      <c r="HR142">
        <v>35.165300000000002</v>
      </c>
      <c r="HS142">
        <v>99.030600000000007</v>
      </c>
      <c r="HT142">
        <v>98.080699999999993</v>
      </c>
    </row>
    <row r="143" spans="1:228" x14ac:dyDescent="0.2">
      <c r="A143">
        <v>128</v>
      </c>
      <c r="B143">
        <v>1669841960</v>
      </c>
      <c r="C143">
        <v>507</v>
      </c>
      <c r="D143" t="s">
        <v>615</v>
      </c>
      <c r="E143" t="s">
        <v>616</v>
      </c>
      <c r="F143">
        <v>4</v>
      </c>
      <c r="G143">
        <v>1669841957.6875</v>
      </c>
      <c r="H143">
        <f t="shared" si="34"/>
        <v>1.2989920929473309E-3</v>
      </c>
      <c r="I143">
        <f t="shared" si="35"/>
        <v>1.2989920929473309</v>
      </c>
      <c r="J143">
        <f t="shared" si="36"/>
        <v>20.915892394682235</v>
      </c>
      <c r="K143">
        <f t="shared" si="37"/>
        <v>821.41987500000005</v>
      </c>
      <c r="L143">
        <f t="shared" si="38"/>
        <v>349.34645273529708</v>
      </c>
      <c r="M143">
        <f t="shared" si="39"/>
        <v>35.186296890320477</v>
      </c>
      <c r="N143">
        <f t="shared" si="40"/>
        <v>82.733697070798044</v>
      </c>
      <c r="O143">
        <f t="shared" si="41"/>
        <v>7.4173546409767865E-2</v>
      </c>
      <c r="P143">
        <f t="shared" si="42"/>
        <v>3.6689558555751161</v>
      </c>
      <c r="Q143">
        <f t="shared" si="43"/>
        <v>7.3350451477794551E-2</v>
      </c>
      <c r="R143">
        <f t="shared" si="44"/>
        <v>4.5917222774164941E-2</v>
      </c>
      <c r="S143">
        <f t="shared" si="45"/>
        <v>226.11701136178138</v>
      </c>
      <c r="T143">
        <f t="shared" si="46"/>
        <v>34.086950269896249</v>
      </c>
      <c r="U143">
        <f t="shared" si="47"/>
        <v>33.934725</v>
      </c>
      <c r="V143">
        <f t="shared" si="48"/>
        <v>5.3235866547477624</v>
      </c>
      <c r="W143">
        <f t="shared" si="49"/>
        <v>70.503322163280814</v>
      </c>
      <c r="X143">
        <f t="shared" si="50"/>
        <v>3.6190747928389508</v>
      </c>
      <c r="Y143">
        <f t="shared" si="51"/>
        <v>5.1331975313977747</v>
      </c>
      <c r="Z143">
        <f t="shared" si="52"/>
        <v>1.7045118619088115</v>
      </c>
      <c r="AA143">
        <f t="shared" si="53"/>
        <v>-57.285551298977296</v>
      </c>
      <c r="AB143">
        <f t="shared" si="54"/>
        <v>-128.77570453188687</v>
      </c>
      <c r="AC143">
        <f t="shared" si="55"/>
        <v>-8.0864651277711186</v>
      </c>
      <c r="AD143">
        <f t="shared" si="56"/>
        <v>31.969290403146118</v>
      </c>
      <c r="AE143">
        <f t="shared" si="57"/>
        <v>44.470858831328492</v>
      </c>
      <c r="AF143">
        <f t="shared" si="58"/>
        <v>1.3842170558181683</v>
      </c>
      <c r="AG143">
        <f t="shared" si="59"/>
        <v>20.915892394682235</v>
      </c>
      <c r="AH143">
        <v>871.0644150183241</v>
      </c>
      <c r="AI143">
        <v>855.18450303030295</v>
      </c>
      <c r="AJ143">
        <v>1.7403774280466939</v>
      </c>
      <c r="AK143">
        <v>65.005134469624949</v>
      </c>
      <c r="AL143">
        <f t="shared" si="60"/>
        <v>1.2989920929473309</v>
      </c>
      <c r="AM143">
        <v>35.350806147579057</v>
      </c>
      <c r="AN143">
        <v>35.916568823529367</v>
      </c>
      <c r="AO143">
        <v>-8.485765817502048E-3</v>
      </c>
      <c r="AP143">
        <v>88.433336690688336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47084.742852626361</v>
      </c>
      <c r="AV143">
        <f t="shared" si="64"/>
        <v>1199.9949999999999</v>
      </c>
      <c r="AW143">
        <f t="shared" si="65"/>
        <v>1025.922126094187</v>
      </c>
      <c r="AX143">
        <f t="shared" si="66"/>
        <v>0.85493866732293644</v>
      </c>
      <c r="AY143">
        <f t="shared" si="67"/>
        <v>0.18843162793326756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1669841957.6875</v>
      </c>
      <c r="BF143">
        <v>821.41987500000005</v>
      </c>
      <c r="BG143">
        <v>840.36349999999993</v>
      </c>
      <c r="BH143">
        <v>35.931912500000003</v>
      </c>
      <c r="BI143">
        <v>35.377625000000002</v>
      </c>
      <c r="BJ143">
        <v>825.58725000000004</v>
      </c>
      <c r="BK143">
        <v>35.797512500000003</v>
      </c>
      <c r="BL143">
        <v>650.04075</v>
      </c>
      <c r="BM143">
        <v>100.62050000000001</v>
      </c>
      <c r="BN143">
        <v>9.9849712499999993E-2</v>
      </c>
      <c r="BO143">
        <v>33.283687499999999</v>
      </c>
      <c r="BP143">
        <v>33.934725</v>
      </c>
      <c r="BQ143">
        <v>999.9</v>
      </c>
      <c r="BR143">
        <v>0</v>
      </c>
      <c r="BS143">
        <v>0</v>
      </c>
      <c r="BT143">
        <v>9008.4375</v>
      </c>
      <c r="BU143">
        <v>0</v>
      </c>
      <c r="BV143">
        <v>145.86175</v>
      </c>
      <c r="BW143">
        <v>-18.943525000000001</v>
      </c>
      <c r="BX143">
        <v>852.03500000000008</v>
      </c>
      <c r="BY143">
        <v>871.18374999999992</v>
      </c>
      <c r="BZ143">
        <v>0.55427824999999997</v>
      </c>
      <c r="CA143">
        <v>840.36349999999993</v>
      </c>
      <c r="CB143">
        <v>35.377625000000002</v>
      </c>
      <c r="CC143">
        <v>3.6154925000000002</v>
      </c>
      <c r="CD143">
        <v>3.55971875</v>
      </c>
      <c r="CE143">
        <v>27.172062499999999</v>
      </c>
      <c r="CF143">
        <v>26.9073125</v>
      </c>
      <c r="CG143">
        <v>1199.9949999999999</v>
      </c>
      <c r="CH143">
        <v>0.49996099999999999</v>
      </c>
      <c r="CI143">
        <v>0.50003900000000001</v>
      </c>
      <c r="CJ143">
        <v>0</v>
      </c>
      <c r="CK143">
        <v>969.77862499999992</v>
      </c>
      <c r="CL143">
        <v>4.9990899999999998</v>
      </c>
      <c r="CM143">
        <v>10002.9</v>
      </c>
      <c r="CN143">
        <v>9557.6787499999991</v>
      </c>
      <c r="CO143">
        <v>43.859250000000003</v>
      </c>
      <c r="CP143">
        <v>45.609250000000003</v>
      </c>
      <c r="CQ143">
        <v>44.75</v>
      </c>
      <c r="CR143">
        <v>44.5</v>
      </c>
      <c r="CS143">
        <v>45.186999999999998</v>
      </c>
      <c r="CT143">
        <v>597.45125000000007</v>
      </c>
      <c r="CU143">
        <v>597.54375000000005</v>
      </c>
      <c r="CV143">
        <v>0</v>
      </c>
      <c r="CW143">
        <v>1669841969.5999999</v>
      </c>
      <c r="CX143">
        <v>0</v>
      </c>
      <c r="CY143">
        <v>1669837671.5999999</v>
      </c>
      <c r="CZ143" t="s">
        <v>356</v>
      </c>
      <c r="DA143">
        <v>1669837671.5999999</v>
      </c>
      <c r="DB143">
        <v>1669837668.5999999</v>
      </c>
      <c r="DC143">
        <v>3</v>
      </c>
      <c r="DD143">
        <v>-1.2E-2</v>
      </c>
      <c r="DE143">
        <v>-1E-3</v>
      </c>
      <c r="DF143">
        <v>-3.61</v>
      </c>
      <c r="DG143">
        <v>0.13400000000000001</v>
      </c>
      <c r="DH143">
        <v>415</v>
      </c>
      <c r="DI143">
        <v>36</v>
      </c>
      <c r="DJ143">
        <v>0.51</v>
      </c>
      <c r="DK143">
        <v>0.24</v>
      </c>
      <c r="DL143">
        <v>-18.860080487804879</v>
      </c>
      <c r="DM143">
        <v>-0.27831219512197308</v>
      </c>
      <c r="DN143">
        <v>5.9833085795900749E-2</v>
      </c>
      <c r="DO143">
        <v>0</v>
      </c>
      <c r="DP143">
        <v>0.53160712195121951</v>
      </c>
      <c r="DQ143">
        <v>0.18655902439024441</v>
      </c>
      <c r="DR143">
        <v>3.3171907593989108E-2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3.2948300000000001</v>
      </c>
      <c r="EB143">
        <v>2.6252</v>
      </c>
      <c r="EC143">
        <v>0.16367399999999999</v>
      </c>
      <c r="ED143">
        <v>0.16437199999999999</v>
      </c>
      <c r="EE143">
        <v>0.14341499999999999</v>
      </c>
      <c r="EF143">
        <v>0.14050799999999999</v>
      </c>
      <c r="EG143">
        <v>25256.9</v>
      </c>
      <c r="EH143">
        <v>25679.9</v>
      </c>
      <c r="EI143">
        <v>28106.7</v>
      </c>
      <c r="EJ143">
        <v>29592.5</v>
      </c>
      <c r="EK143">
        <v>33124.800000000003</v>
      </c>
      <c r="EL143">
        <v>35308.800000000003</v>
      </c>
      <c r="EM143">
        <v>39667.699999999997</v>
      </c>
      <c r="EN143">
        <v>42295.199999999997</v>
      </c>
      <c r="EO143">
        <v>2.1875499999999999</v>
      </c>
      <c r="EP143">
        <v>2.14628</v>
      </c>
      <c r="EQ143">
        <v>0.147372</v>
      </c>
      <c r="ER143">
        <v>0</v>
      </c>
      <c r="ES143">
        <v>31.5397</v>
      </c>
      <c r="ET143">
        <v>999.9</v>
      </c>
      <c r="EU143">
        <v>68.400000000000006</v>
      </c>
      <c r="EV143">
        <v>36.799999999999997</v>
      </c>
      <c r="EW143">
        <v>42.392499999999998</v>
      </c>
      <c r="EX143">
        <v>57.296300000000002</v>
      </c>
      <c r="EY143">
        <v>-2.8725999999999998</v>
      </c>
      <c r="EZ143">
        <v>2</v>
      </c>
      <c r="FA143">
        <v>0.60708099999999998</v>
      </c>
      <c r="FB143">
        <v>0.64300400000000002</v>
      </c>
      <c r="FC143">
        <v>20.271599999999999</v>
      </c>
      <c r="FD143">
        <v>5.2196899999999999</v>
      </c>
      <c r="FE143">
        <v>12.0099</v>
      </c>
      <c r="FF143">
        <v>4.9862000000000002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1.8642799999999999</v>
      </c>
      <c r="FO143">
        <v>1.86033</v>
      </c>
      <c r="FP143">
        <v>1.8610800000000001</v>
      </c>
      <c r="FQ143">
        <v>1.8602000000000001</v>
      </c>
      <c r="FR143">
        <v>1.86188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-4.1719999999999997</v>
      </c>
      <c r="GH143">
        <v>0.13439999999999999</v>
      </c>
      <c r="GI143">
        <v>-2.8021434710705861</v>
      </c>
      <c r="GJ143">
        <v>-2.3075681364705448E-3</v>
      </c>
      <c r="GK143">
        <v>1.0095546511955911E-6</v>
      </c>
      <c r="GL143">
        <v>-2.6335145029951209E-10</v>
      </c>
      <c r="GM143">
        <v>0.1343800000000073</v>
      </c>
      <c r="GN143">
        <v>0</v>
      </c>
      <c r="GO143">
        <v>0</v>
      </c>
      <c r="GP143">
        <v>0</v>
      </c>
      <c r="GQ143">
        <v>4</v>
      </c>
      <c r="GR143">
        <v>2088</v>
      </c>
      <c r="GS143">
        <v>5</v>
      </c>
      <c r="GT143">
        <v>35</v>
      </c>
      <c r="GU143">
        <v>71.5</v>
      </c>
      <c r="GV143">
        <v>71.5</v>
      </c>
      <c r="GW143">
        <v>2.4487299999999999</v>
      </c>
      <c r="GX143">
        <v>2.5610400000000002</v>
      </c>
      <c r="GY143">
        <v>2.04834</v>
      </c>
      <c r="GZ143">
        <v>2.6171899999999999</v>
      </c>
      <c r="HA143">
        <v>2.1972700000000001</v>
      </c>
      <c r="HB143">
        <v>2.3559600000000001</v>
      </c>
      <c r="HC143">
        <v>41.3521</v>
      </c>
      <c r="HD143">
        <v>13.8781</v>
      </c>
      <c r="HE143">
        <v>18</v>
      </c>
      <c r="HF143">
        <v>693.95799999999997</v>
      </c>
      <c r="HG143">
        <v>733.32799999999997</v>
      </c>
      <c r="HH143">
        <v>30.998899999999999</v>
      </c>
      <c r="HI143">
        <v>34.900199999999998</v>
      </c>
      <c r="HJ143">
        <v>29.999300000000002</v>
      </c>
      <c r="HK143">
        <v>34.902099999999997</v>
      </c>
      <c r="HL143">
        <v>34.912300000000002</v>
      </c>
      <c r="HM143">
        <v>48.976799999999997</v>
      </c>
      <c r="HN143">
        <v>22.3386</v>
      </c>
      <c r="HO143">
        <v>100</v>
      </c>
      <c r="HP143">
        <v>31</v>
      </c>
      <c r="HQ143">
        <v>856.08699999999999</v>
      </c>
      <c r="HR143">
        <v>35.100200000000001</v>
      </c>
      <c r="HS143">
        <v>99.031199999999998</v>
      </c>
      <c r="HT143">
        <v>98.081599999999995</v>
      </c>
    </row>
    <row r="144" spans="1:228" x14ac:dyDescent="0.2">
      <c r="A144">
        <v>129</v>
      </c>
      <c r="B144">
        <v>1669841964</v>
      </c>
      <c r="C144">
        <v>511</v>
      </c>
      <c r="D144" t="s">
        <v>617</v>
      </c>
      <c r="E144" t="s">
        <v>618</v>
      </c>
      <c r="F144">
        <v>4</v>
      </c>
      <c r="G144">
        <v>1669841962</v>
      </c>
      <c r="H144">
        <f t="shared" ref="H144:H207" si="68">(I144)/1000</f>
        <v>1.1429186986176168E-3</v>
      </c>
      <c r="I144">
        <f t="shared" ref="I144:I207" si="69">IF(BD144, AL144, AF144)</f>
        <v>1.1429186986176167</v>
      </c>
      <c r="J144">
        <f t="shared" ref="J144:J207" si="70">IF(BD144, AG144, AE144)</f>
        <v>21.98163928731412</v>
      </c>
      <c r="K144">
        <f t="shared" ref="K144:K207" si="71">BF144 - IF(AS144&gt;1, J144*AZ144*100/(AU144*BT144), 0)</f>
        <v>828.59599999999989</v>
      </c>
      <c r="L144">
        <f t="shared" ref="L144:L207" si="72">((R144-H144/2)*K144-J144)/(R144+H144/2)</f>
        <v>270.25707490732054</v>
      </c>
      <c r="M144">
        <f t="shared" ref="M144:M207" si="73">L144*(BM144+BN144)/1000</f>
        <v>27.220547699622397</v>
      </c>
      <c r="N144">
        <f t="shared" ref="N144:N207" si="74">(BF144 - IF(AS144&gt;1, J144*AZ144*100/(AU144*BT144), 0))*(BM144+BN144)/1000</f>
        <v>83.456971290949795</v>
      </c>
      <c r="O144">
        <f t="shared" ref="O144:O207" si="75">2/((1/Q144-1/P144)+SIGN(Q144)*SQRT((1/Q144-1/P144)*(1/Q144-1/P144) + 4*BA144/((BA144+1)*(BA144+1))*(2*1/Q144*1/P144-1/P144*1/P144)))</f>
        <v>6.5339705662445319E-2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3.6677150586571079</v>
      </c>
      <c r="Q144">
        <f t="shared" ref="Q144:Q207" si="77">H144*(1000-(1000*0.61365*EXP(17.502*U144/(240.97+U144))/(BM144+BN144)+BH144)/2)/(1000*0.61365*EXP(17.502*U144/(240.97+U144))/(BM144+BN144)-BH144)</f>
        <v>6.4699865986014363E-2</v>
      </c>
      <c r="R144">
        <f t="shared" ref="R144:R207" si="78">1/((BA144+1)/(O144/1.6)+1/(P144/1.37)) + BA144/((BA144+1)/(O144/1.6) + BA144/(P144/1.37))</f>
        <v>4.0494380983259665E-2</v>
      </c>
      <c r="S144">
        <f t="shared" ref="S144:S207" si="79">(AV144*AY144)</f>
        <v>226.11754980831211</v>
      </c>
      <c r="T144">
        <f t="shared" ref="T144:T207" si="80">(BO144+(S144+2*0.95*0.0000000567*(((BO144+$B$6)+273)^4-(BO144+273)^4)-44100*H144)/(1.84*29.3*P144+8*0.95*0.0000000567*(BO144+273)^3))</f>
        <v>34.114995192621109</v>
      </c>
      <c r="U144">
        <f t="shared" ref="U144:U207" si="81">($C$6*BP144+$D$6*BQ144+$E$6*T144)</f>
        <v>33.917299999999997</v>
      </c>
      <c r="V144">
        <f t="shared" ref="V144:V207" si="82">0.61365*EXP(17.502*U144/(240.97+U144))</f>
        <v>5.3184120195947617</v>
      </c>
      <c r="W144">
        <f t="shared" ref="W144:W207" si="83">(X144/Y144*100)</f>
        <v>70.504283001486073</v>
      </c>
      <c r="X144">
        <f t="shared" ref="X144:X207" si="84">BH144*(BM144+BN144)/1000</f>
        <v>3.6181150157891944</v>
      </c>
      <c r="Y144">
        <f t="shared" ref="Y144:Y207" si="85">0.61365*EXP(17.502*BO144/(240.97+BO144))</f>
        <v>5.1317662725723103</v>
      </c>
      <c r="Z144">
        <f t="shared" ref="Z144:Z207" si="86">(V144-BH144*(BM144+BN144)/1000)</f>
        <v>1.7002970038055674</v>
      </c>
      <c r="AA144">
        <f t="shared" ref="AA144:AA207" si="87">(-H144*44100)</f>
        <v>-50.402714609036899</v>
      </c>
      <c r="AB144">
        <f t="shared" ref="AB144:AB207" si="88">2*29.3*P144*0.92*(BO144-U144)</f>
        <v>-126.27001454980119</v>
      </c>
      <c r="AC144">
        <f t="shared" ref="AC144:AC207" si="89">2*0.95*0.0000000567*(((BO144+$B$6)+273)^4-(U144+273)^4)</f>
        <v>-7.9309334184001115</v>
      </c>
      <c r="AD144">
        <f t="shared" ref="AD144:AD207" si="90">S144+AC144+AA144+AB144</f>
        <v>41.513887231073895</v>
      </c>
      <c r="AE144">
        <f t="shared" ref="AE144:AE207" si="91">BL144*AS144*(BG144-BF144*(1000-AS144*BI144)/(1000-AS144*BH144))/(100*AZ144)</f>
        <v>44.616452374267453</v>
      </c>
      <c r="AF144">
        <f t="shared" ref="AF144:AF207" si="92">1000*BL144*AS144*(BH144-BI144)/(100*AZ144*(1000-AS144*BH144))</f>
        <v>1.4026847335056469</v>
      </c>
      <c r="AG144">
        <f t="shared" ref="AG144:AG207" si="93">(AH144 - AI144 - BM144*1000/(8.314*(BO144+273.15)) * AK144/BL144 * AJ144) * BL144/(100*AZ144) * (1000 - BI144)/1000</f>
        <v>21.98163928731412</v>
      </c>
      <c r="AH144">
        <v>878.02703409437493</v>
      </c>
      <c r="AI144">
        <v>861.96742424242404</v>
      </c>
      <c r="AJ144">
        <v>1.6692991977403131</v>
      </c>
      <c r="AK144">
        <v>65.005134469624949</v>
      </c>
      <c r="AL144">
        <f t="shared" ref="AL144:AL207" si="94">(AN144 - AM144 + BM144*1000/(8.314*(BO144+273.15)) * AP144/BL144 * AO144) * BL144/(100*AZ144) * 1000/(1000 - AN144)</f>
        <v>1.1429186986176167</v>
      </c>
      <c r="AM144">
        <v>35.43226733306166</v>
      </c>
      <c r="AN144">
        <v>35.922842647058829</v>
      </c>
      <c r="AO144">
        <v>-6.1156417943350489E-3</v>
      </c>
      <c r="AP144">
        <v>88.433336690688336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47063.387552755514</v>
      </c>
      <c r="AV144">
        <f t="shared" ref="AV144:AV207" si="98">$B$10*BU144+$C$10*BV144+$F$10*CG144*(1-CJ144)</f>
        <v>1199.997142857143</v>
      </c>
      <c r="AW144">
        <f t="shared" ref="AW144:AW207" si="99">AV144*AX144</f>
        <v>1025.9240278799546</v>
      </c>
      <c r="AX144">
        <f t="shared" ref="AX144:AX207" si="100">($B$10*$D$8+$C$10*$D$8+$F$10*((CT144+CL144)/MAX(CT144+CL144+CU144, 0.1)*$I$8+CU144/MAX(CT144+CL144+CU144, 0.1)*$J$8))/($B$10+$C$10+$F$10)</f>
        <v>0.85493872546835603</v>
      </c>
      <c r="AY144">
        <f t="shared" ref="AY144:AY207" si="101">($B$10*$K$8+$C$10*$K$8+$F$10*((CT144+CL144)/MAX(CT144+CL144+CU144, 0.1)*$P$8+CU144/MAX(CT144+CL144+CU144, 0.1)*$Q$8))/($B$10+$C$10+$F$10)</f>
        <v>0.18843174015392711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1669841962</v>
      </c>
      <c r="BF144">
        <v>828.59599999999989</v>
      </c>
      <c r="BG144">
        <v>847.6124285714285</v>
      </c>
      <c r="BH144">
        <v>35.922171428571431</v>
      </c>
      <c r="BI144">
        <v>35.360428571428557</v>
      </c>
      <c r="BJ144">
        <v>832.77171428571432</v>
      </c>
      <c r="BK144">
        <v>35.787785714285711</v>
      </c>
      <c r="BL144">
        <v>649.97757142857142</v>
      </c>
      <c r="BM144">
        <v>100.6208571428571</v>
      </c>
      <c r="BN144">
        <v>0.1000868285714286</v>
      </c>
      <c r="BO144">
        <v>33.27871428571428</v>
      </c>
      <c r="BP144">
        <v>33.917299999999997</v>
      </c>
      <c r="BQ144">
        <v>999.89999999999986</v>
      </c>
      <c r="BR144">
        <v>0</v>
      </c>
      <c r="BS144">
        <v>0</v>
      </c>
      <c r="BT144">
        <v>9004.1071428571431</v>
      </c>
      <c r="BU144">
        <v>0</v>
      </c>
      <c r="BV144">
        <v>149.6502857142857</v>
      </c>
      <c r="BW144">
        <v>-19.01632857142857</v>
      </c>
      <c r="BX144">
        <v>859.46999999999991</v>
      </c>
      <c r="BY144">
        <v>878.68299999999999</v>
      </c>
      <c r="BZ144">
        <v>0.56175071428571421</v>
      </c>
      <c r="CA144">
        <v>847.6124285714285</v>
      </c>
      <c r="CB144">
        <v>35.360428571428557</v>
      </c>
      <c r="CC144">
        <v>3.6145142857142858</v>
      </c>
      <c r="CD144">
        <v>3.5579928571428581</v>
      </c>
      <c r="CE144">
        <v>27.167471428571432</v>
      </c>
      <c r="CF144">
        <v>26.89901428571428</v>
      </c>
      <c r="CG144">
        <v>1199.997142857143</v>
      </c>
      <c r="CH144">
        <v>0.49996099999999988</v>
      </c>
      <c r="CI144">
        <v>0.50003900000000001</v>
      </c>
      <c r="CJ144">
        <v>0</v>
      </c>
      <c r="CK144">
        <v>970.16014285714289</v>
      </c>
      <c r="CL144">
        <v>4.9990899999999998</v>
      </c>
      <c r="CM144">
        <v>10002.571428571429</v>
      </c>
      <c r="CN144">
        <v>9557.6971428571433</v>
      </c>
      <c r="CO144">
        <v>43.857000000000014</v>
      </c>
      <c r="CP144">
        <v>45.561999999999998</v>
      </c>
      <c r="CQ144">
        <v>44.732000000000014</v>
      </c>
      <c r="CR144">
        <v>44.5</v>
      </c>
      <c r="CS144">
        <v>45.186999999999998</v>
      </c>
      <c r="CT144">
        <v>597.44999999999993</v>
      </c>
      <c r="CU144">
        <v>597.54714285714283</v>
      </c>
      <c r="CV144">
        <v>0</v>
      </c>
      <c r="CW144">
        <v>1669841973.8</v>
      </c>
      <c r="CX144">
        <v>0</v>
      </c>
      <c r="CY144">
        <v>1669837671.5999999</v>
      </c>
      <c r="CZ144" t="s">
        <v>356</v>
      </c>
      <c r="DA144">
        <v>1669837671.5999999</v>
      </c>
      <c r="DB144">
        <v>1669837668.5999999</v>
      </c>
      <c r="DC144">
        <v>3</v>
      </c>
      <c r="DD144">
        <v>-1.2E-2</v>
      </c>
      <c r="DE144">
        <v>-1E-3</v>
      </c>
      <c r="DF144">
        <v>-3.61</v>
      </c>
      <c r="DG144">
        <v>0.13400000000000001</v>
      </c>
      <c r="DH144">
        <v>415</v>
      </c>
      <c r="DI144">
        <v>36</v>
      </c>
      <c r="DJ144">
        <v>0.51</v>
      </c>
      <c r="DK144">
        <v>0.24</v>
      </c>
      <c r="DL144">
        <v>-18.888551219512191</v>
      </c>
      <c r="DM144">
        <v>-0.68473797909407419</v>
      </c>
      <c r="DN144">
        <v>9.6005040827898291E-2</v>
      </c>
      <c r="DO144">
        <v>0</v>
      </c>
      <c r="DP144">
        <v>0.53847790243902438</v>
      </c>
      <c r="DQ144">
        <v>0.20843510801393739</v>
      </c>
      <c r="DR144">
        <v>4.462549309739449E-2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3.2951299999999999</v>
      </c>
      <c r="EB144">
        <v>2.6253899999999999</v>
      </c>
      <c r="EC144">
        <v>0.164525</v>
      </c>
      <c r="ED144">
        <v>0.16525000000000001</v>
      </c>
      <c r="EE144">
        <v>0.14339299999999999</v>
      </c>
      <c r="EF144">
        <v>0.13991700000000001</v>
      </c>
      <c r="EG144">
        <v>25231.3</v>
      </c>
      <c r="EH144">
        <v>25653.4</v>
      </c>
      <c r="EI144">
        <v>28106.9</v>
      </c>
      <c r="EJ144">
        <v>29593.1</v>
      </c>
      <c r="EK144">
        <v>33126.1</v>
      </c>
      <c r="EL144">
        <v>35333.699999999997</v>
      </c>
      <c r="EM144">
        <v>39668.1</v>
      </c>
      <c r="EN144">
        <v>42295.8</v>
      </c>
      <c r="EO144">
        <v>2.1877800000000001</v>
      </c>
      <c r="EP144">
        <v>2.1458699999999999</v>
      </c>
      <c r="EQ144">
        <v>0.14724599999999999</v>
      </c>
      <c r="ER144">
        <v>0</v>
      </c>
      <c r="ES144">
        <v>31.5273</v>
      </c>
      <c r="ET144">
        <v>999.9</v>
      </c>
      <c r="EU144">
        <v>68.400000000000006</v>
      </c>
      <c r="EV144">
        <v>36.799999999999997</v>
      </c>
      <c r="EW144">
        <v>42.396799999999999</v>
      </c>
      <c r="EX144">
        <v>56.936300000000003</v>
      </c>
      <c r="EY144">
        <v>-2.9727600000000001</v>
      </c>
      <c r="EZ144">
        <v>2</v>
      </c>
      <c r="FA144">
        <v>0.60657799999999995</v>
      </c>
      <c r="FB144">
        <v>0.64166100000000004</v>
      </c>
      <c r="FC144">
        <v>20.2714</v>
      </c>
      <c r="FD144">
        <v>5.2198399999999996</v>
      </c>
      <c r="FE144">
        <v>12.0099</v>
      </c>
      <c r="FF144">
        <v>4.98665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1.86219</v>
      </c>
      <c r="FN144">
        <v>1.86426</v>
      </c>
      <c r="FO144">
        <v>1.8603400000000001</v>
      </c>
      <c r="FP144">
        <v>1.8610800000000001</v>
      </c>
      <c r="FQ144">
        <v>1.8602000000000001</v>
      </c>
      <c r="FR144">
        <v>1.86188</v>
      </c>
      <c r="FS144">
        <v>1.8584099999999999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-4.1790000000000003</v>
      </c>
      <c r="GH144">
        <v>0.13439999999999999</v>
      </c>
      <c r="GI144">
        <v>-2.8021434710705861</v>
      </c>
      <c r="GJ144">
        <v>-2.3075681364705448E-3</v>
      </c>
      <c r="GK144">
        <v>1.0095546511955911E-6</v>
      </c>
      <c r="GL144">
        <v>-2.6335145029951209E-10</v>
      </c>
      <c r="GM144">
        <v>0.1343800000000073</v>
      </c>
      <c r="GN144">
        <v>0</v>
      </c>
      <c r="GO144">
        <v>0</v>
      </c>
      <c r="GP144">
        <v>0</v>
      </c>
      <c r="GQ144">
        <v>4</v>
      </c>
      <c r="GR144">
        <v>2088</v>
      </c>
      <c r="GS144">
        <v>5</v>
      </c>
      <c r="GT144">
        <v>35</v>
      </c>
      <c r="GU144">
        <v>71.5</v>
      </c>
      <c r="GV144">
        <v>71.599999999999994</v>
      </c>
      <c r="GW144">
        <v>2.4645999999999999</v>
      </c>
      <c r="GX144">
        <v>2.5598100000000001</v>
      </c>
      <c r="GY144">
        <v>2.04834</v>
      </c>
      <c r="GZ144">
        <v>2.6171899999999999</v>
      </c>
      <c r="HA144">
        <v>2.1972700000000001</v>
      </c>
      <c r="HB144">
        <v>2.35107</v>
      </c>
      <c r="HC144">
        <v>41.326099999999997</v>
      </c>
      <c r="HD144">
        <v>13.8606</v>
      </c>
      <c r="HE144">
        <v>18</v>
      </c>
      <c r="HF144">
        <v>694.06899999999996</v>
      </c>
      <c r="HG144">
        <v>732.84199999999998</v>
      </c>
      <c r="HH144">
        <v>30.999300000000002</v>
      </c>
      <c r="HI144">
        <v>34.892699999999998</v>
      </c>
      <c r="HJ144">
        <v>29.999500000000001</v>
      </c>
      <c r="HK144">
        <v>34.895000000000003</v>
      </c>
      <c r="HL144">
        <v>34.903500000000001</v>
      </c>
      <c r="HM144">
        <v>49.290500000000002</v>
      </c>
      <c r="HN144">
        <v>22.3386</v>
      </c>
      <c r="HO144">
        <v>100</v>
      </c>
      <c r="HP144">
        <v>31</v>
      </c>
      <c r="HQ144">
        <v>862.84900000000005</v>
      </c>
      <c r="HR144">
        <v>35.070700000000002</v>
      </c>
      <c r="HS144">
        <v>99.0321</v>
      </c>
      <c r="HT144">
        <v>98.083200000000005</v>
      </c>
    </row>
    <row r="145" spans="1:228" x14ac:dyDescent="0.2">
      <c r="A145">
        <v>130</v>
      </c>
      <c r="B145">
        <v>1669841968</v>
      </c>
      <c r="C145">
        <v>515</v>
      </c>
      <c r="D145" t="s">
        <v>619</v>
      </c>
      <c r="E145" t="s">
        <v>620</v>
      </c>
      <c r="F145">
        <v>4</v>
      </c>
      <c r="G145">
        <v>1669841965.6875</v>
      </c>
      <c r="H145">
        <f t="shared" si="68"/>
        <v>1.4574182577794378E-3</v>
      </c>
      <c r="I145">
        <f t="shared" si="69"/>
        <v>1.4574182577794379</v>
      </c>
      <c r="J145">
        <f t="shared" si="70"/>
        <v>21.540009054287829</v>
      </c>
      <c r="K145">
        <f t="shared" si="71"/>
        <v>834.68262500000003</v>
      </c>
      <c r="L145">
        <f t="shared" si="72"/>
        <v>399.04977953727678</v>
      </c>
      <c r="M145">
        <f t="shared" si="73"/>
        <v>40.192648505355422</v>
      </c>
      <c r="N145">
        <f t="shared" si="74"/>
        <v>84.06997592895182</v>
      </c>
      <c r="O145">
        <f t="shared" si="75"/>
        <v>8.3303757317732596E-2</v>
      </c>
      <c r="P145">
        <f t="shared" si="76"/>
        <v>3.6694392596672314</v>
      </c>
      <c r="Q145">
        <f t="shared" si="77"/>
        <v>8.226721946411103E-2</v>
      </c>
      <c r="R145">
        <f t="shared" si="78"/>
        <v>5.1509066301570441E-2</v>
      </c>
      <c r="S145">
        <f t="shared" si="79"/>
        <v>226.11802648683673</v>
      </c>
      <c r="T145">
        <f t="shared" si="80"/>
        <v>34.045285166870407</v>
      </c>
      <c r="U145">
        <f t="shared" si="81"/>
        <v>33.917475000000003</v>
      </c>
      <c r="V145">
        <f t="shared" si="82"/>
        <v>5.3184639669185367</v>
      </c>
      <c r="W145">
        <f t="shared" si="83"/>
        <v>70.422614705256294</v>
      </c>
      <c r="X145">
        <f t="shared" si="84"/>
        <v>3.6132422827835087</v>
      </c>
      <c r="Y145">
        <f t="shared" si="85"/>
        <v>5.1307982498324067</v>
      </c>
      <c r="Z145">
        <f t="shared" si="86"/>
        <v>1.7052216841350281</v>
      </c>
      <c r="AA145">
        <f t="shared" si="87"/>
        <v>-64.272145168073209</v>
      </c>
      <c r="AB145">
        <f t="shared" si="88"/>
        <v>-127.02953996490034</v>
      </c>
      <c r="AC145">
        <f t="shared" si="89"/>
        <v>-7.9747653404597134</v>
      </c>
      <c r="AD145">
        <f t="shared" si="90"/>
        <v>26.841576013403468</v>
      </c>
      <c r="AE145">
        <f t="shared" si="91"/>
        <v>44.864606018387711</v>
      </c>
      <c r="AF145">
        <f t="shared" si="92"/>
        <v>1.8040003720517717</v>
      </c>
      <c r="AG145">
        <f t="shared" si="93"/>
        <v>21.540009054287829</v>
      </c>
      <c r="AH145">
        <v>884.93380359994387</v>
      </c>
      <c r="AI145">
        <v>868.85970303030274</v>
      </c>
      <c r="AJ145">
        <v>1.721937159738163</v>
      </c>
      <c r="AK145">
        <v>65.005134469624949</v>
      </c>
      <c r="AL145">
        <f t="shared" si="94"/>
        <v>1.4574182577794379</v>
      </c>
      <c r="AM145">
        <v>35.253104001442971</v>
      </c>
      <c r="AN145">
        <v>35.828061764705872</v>
      </c>
      <c r="AO145">
        <v>1.6216905746554381E-3</v>
      </c>
      <c r="AP145">
        <v>88.433336690688336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47094.646425470906</v>
      </c>
      <c r="AV145">
        <f t="shared" si="98"/>
        <v>1200</v>
      </c>
      <c r="AW145">
        <f t="shared" si="99"/>
        <v>1025.9264385942158</v>
      </c>
      <c r="AX145">
        <f t="shared" si="100"/>
        <v>0.85493869882851325</v>
      </c>
      <c r="AY145">
        <f t="shared" si="101"/>
        <v>0.1884316887390306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1669841965.6875</v>
      </c>
      <c r="BF145">
        <v>834.68262500000003</v>
      </c>
      <c r="BG145">
        <v>853.94325000000003</v>
      </c>
      <c r="BH145">
        <v>35.8738125</v>
      </c>
      <c r="BI145">
        <v>35.151375000000002</v>
      </c>
      <c r="BJ145">
        <v>838.86587499999996</v>
      </c>
      <c r="BK145">
        <v>35.739462500000002</v>
      </c>
      <c r="BL145">
        <v>650.03087499999992</v>
      </c>
      <c r="BM145">
        <v>100.620875</v>
      </c>
      <c r="BN145">
        <v>0.1000138875</v>
      </c>
      <c r="BO145">
        <v>33.275350000000003</v>
      </c>
      <c r="BP145">
        <v>33.917475000000003</v>
      </c>
      <c r="BQ145">
        <v>999.9</v>
      </c>
      <c r="BR145">
        <v>0</v>
      </c>
      <c r="BS145">
        <v>0</v>
      </c>
      <c r="BT145">
        <v>9010.0787500000006</v>
      </c>
      <c r="BU145">
        <v>0</v>
      </c>
      <c r="BV145">
        <v>149.046875</v>
      </c>
      <c r="BW145">
        <v>-19.260562499999999</v>
      </c>
      <c r="BX145">
        <v>865.74</v>
      </c>
      <c r="BY145">
        <v>885.05412500000011</v>
      </c>
      <c r="BZ145">
        <v>0.72245887500000006</v>
      </c>
      <c r="CA145">
        <v>853.94325000000003</v>
      </c>
      <c r="CB145">
        <v>35.151375000000002</v>
      </c>
      <c r="CC145">
        <v>3.6096537500000001</v>
      </c>
      <c r="CD145">
        <v>3.5369600000000001</v>
      </c>
      <c r="CE145">
        <v>27.144512500000001</v>
      </c>
      <c r="CF145">
        <v>26.798200000000001</v>
      </c>
      <c r="CG145">
        <v>1200</v>
      </c>
      <c r="CH145">
        <v>0.49996099999999999</v>
      </c>
      <c r="CI145">
        <v>0.50003900000000001</v>
      </c>
      <c r="CJ145">
        <v>0</v>
      </c>
      <c r="CK145">
        <v>970.56399999999996</v>
      </c>
      <c r="CL145">
        <v>4.9990899999999998</v>
      </c>
      <c r="CM145">
        <v>9993.98</v>
      </c>
      <c r="CN145">
        <v>9557.7150000000001</v>
      </c>
      <c r="CO145">
        <v>43.843499999999999</v>
      </c>
      <c r="CP145">
        <v>45.561999999999998</v>
      </c>
      <c r="CQ145">
        <v>44.694875000000003</v>
      </c>
      <c r="CR145">
        <v>44.5</v>
      </c>
      <c r="CS145">
        <v>45.186999999999998</v>
      </c>
      <c r="CT145">
        <v>597.4525000000001</v>
      </c>
      <c r="CU145">
        <v>597.5474999999999</v>
      </c>
      <c r="CV145">
        <v>0</v>
      </c>
      <c r="CW145">
        <v>1669841977.4000001</v>
      </c>
      <c r="CX145">
        <v>0</v>
      </c>
      <c r="CY145">
        <v>1669837671.5999999</v>
      </c>
      <c r="CZ145" t="s">
        <v>356</v>
      </c>
      <c r="DA145">
        <v>1669837671.5999999</v>
      </c>
      <c r="DB145">
        <v>1669837668.5999999</v>
      </c>
      <c r="DC145">
        <v>3</v>
      </c>
      <c r="DD145">
        <v>-1.2E-2</v>
      </c>
      <c r="DE145">
        <v>-1E-3</v>
      </c>
      <c r="DF145">
        <v>-3.61</v>
      </c>
      <c r="DG145">
        <v>0.13400000000000001</v>
      </c>
      <c r="DH145">
        <v>415</v>
      </c>
      <c r="DI145">
        <v>36</v>
      </c>
      <c r="DJ145">
        <v>0.51</v>
      </c>
      <c r="DK145">
        <v>0.24</v>
      </c>
      <c r="DL145">
        <v>-18.970412195121948</v>
      </c>
      <c r="DM145">
        <v>-1.530767247386789</v>
      </c>
      <c r="DN145">
        <v>0.1711524455197079</v>
      </c>
      <c r="DO145">
        <v>0</v>
      </c>
      <c r="DP145">
        <v>0.58110617073170734</v>
      </c>
      <c r="DQ145">
        <v>0.60001413240418144</v>
      </c>
      <c r="DR145">
        <v>8.2912643729351462E-2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3.29501</v>
      </c>
      <c r="EB145">
        <v>2.6254300000000002</v>
      </c>
      <c r="EC145">
        <v>0.16540299999999999</v>
      </c>
      <c r="ED145">
        <v>0.16612299999999999</v>
      </c>
      <c r="EE145">
        <v>0.143146</v>
      </c>
      <c r="EF145">
        <v>0.13964099999999999</v>
      </c>
      <c r="EG145">
        <v>25205.3</v>
      </c>
      <c r="EH145">
        <v>25627.1</v>
      </c>
      <c r="EI145">
        <v>28107.599999999999</v>
      </c>
      <c r="EJ145">
        <v>29593.7</v>
      </c>
      <c r="EK145">
        <v>33136.300000000003</v>
      </c>
      <c r="EL145">
        <v>35345.699999999997</v>
      </c>
      <c r="EM145">
        <v>39668.800000000003</v>
      </c>
      <c r="EN145">
        <v>42296.5</v>
      </c>
      <c r="EO145">
        <v>2.1877300000000002</v>
      </c>
      <c r="EP145">
        <v>2.1459700000000002</v>
      </c>
      <c r="EQ145">
        <v>0.148475</v>
      </c>
      <c r="ER145">
        <v>0</v>
      </c>
      <c r="ES145">
        <v>31.516300000000001</v>
      </c>
      <c r="ET145">
        <v>999.9</v>
      </c>
      <c r="EU145">
        <v>68.400000000000006</v>
      </c>
      <c r="EV145">
        <v>36.799999999999997</v>
      </c>
      <c r="EW145">
        <v>42.392699999999998</v>
      </c>
      <c r="EX145">
        <v>57.2363</v>
      </c>
      <c r="EY145">
        <v>-3.0649000000000002</v>
      </c>
      <c r="EZ145">
        <v>2</v>
      </c>
      <c r="FA145">
        <v>0.60595299999999996</v>
      </c>
      <c r="FB145">
        <v>0.640038</v>
      </c>
      <c r="FC145">
        <v>20.271599999999999</v>
      </c>
      <c r="FD145">
        <v>5.2198399999999996</v>
      </c>
      <c r="FE145">
        <v>12.0097</v>
      </c>
      <c r="FF145">
        <v>4.9866999999999999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1.8642300000000001</v>
      </c>
      <c r="FO145">
        <v>1.8603499999999999</v>
      </c>
      <c r="FP145">
        <v>1.8610800000000001</v>
      </c>
      <c r="FQ145">
        <v>1.86019</v>
      </c>
      <c r="FR145">
        <v>1.86188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-4.1879999999999997</v>
      </c>
      <c r="GH145">
        <v>0.13439999999999999</v>
      </c>
      <c r="GI145">
        <v>-2.8021434710705861</v>
      </c>
      <c r="GJ145">
        <v>-2.3075681364705448E-3</v>
      </c>
      <c r="GK145">
        <v>1.0095546511955911E-6</v>
      </c>
      <c r="GL145">
        <v>-2.6335145029951209E-10</v>
      </c>
      <c r="GM145">
        <v>0.1343800000000073</v>
      </c>
      <c r="GN145">
        <v>0</v>
      </c>
      <c r="GO145">
        <v>0</v>
      </c>
      <c r="GP145">
        <v>0</v>
      </c>
      <c r="GQ145">
        <v>4</v>
      </c>
      <c r="GR145">
        <v>2088</v>
      </c>
      <c r="GS145">
        <v>5</v>
      </c>
      <c r="GT145">
        <v>35</v>
      </c>
      <c r="GU145">
        <v>71.599999999999994</v>
      </c>
      <c r="GV145">
        <v>71.7</v>
      </c>
      <c r="GW145">
        <v>2.47925</v>
      </c>
      <c r="GX145">
        <v>2.5683600000000002</v>
      </c>
      <c r="GY145">
        <v>2.04834</v>
      </c>
      <c r="GZ145">
        <v>2.6171899999999999</v>
      </c>
      <c r="HA145">
        <v>2.1972700000000001</v>
      </c>
      <c r="HB145">
        <v>2.2900399999999999</v>
      </c>
      <c r="HC145">
        <v>41.3521</v>
      </c>
      <c r="HD145">
        <v>13.851800000000001</v>
      </c>
      <c r="HE145">
        <v>18</v>
      </c>
      <c r="HF145">
        <v>693.94799999999998</v>
      </c>
      <c r="HG145">
        <v>732.83500000000004</v>
      </c>
      <c r="HH145">
        <v>30.999400000000001</v>
      </c>
      <c r="HI145">
        <v>34.883899999999997</v>
      </c>
      <c r="HJ145">
        <v>29.999300000000002</v>
      </c>
      <c r="HK145">
        <v>34.887500000000003</v>
      </c>
      <c r="HL145">
        <v>34.895000000000003</v>
      </c>
      <c r="HM145">
        <v>49.5989</v>
      </c>
      <c r="HN145">
        <v>22.3386</v>
      </c>
      <c r="HO145">
        <v>100</v>
      </c>
      <c r="HP145">
        <v>31</v>
      </c>
      <c r="HQ145">
        <v>869.53700000000003</v>
      </c>
      <c r="HR145">
        <v>35.106299999999997</v>
      </c>
      <c r="HS145">
        <v>99.034199999999998</v>
      </c>
      <c r="HT145">
        <v>98.084900000000005</v>
      </c>
    </row>
    <row r="146" spans="1:228" x14ac:dyDescent="0.2">
      <c r="A146">
        <v>131</v>
      </c>
      <c r="B146">
        <v>1669841972</v>
      </c>
      <c r="C146">
        <v>519</v>
      </c>
      <c r="D146" t="s">
        <v>621</v>
      </c>
      <c r="E146" t="s">
        <v>622</v>
      </c>
      <c r="F146">
        <v>4</v>
      </c>
      <c r="G146">
        <v>1669841970</v>
      </c>
      <c r="H146">
        <f t="shared" si="68"/>
        <v>1.2381303384039427E-3</v>
      </c>
      <c r="I146">
        <f t="shared" si="69"/>
        <v>1.2381303384039428</v>
      </c>
      <c r="J146">
        <f t="shared" si="70"/>
        <v>21.281021636653939</v>
      </c>
      <c r="K146">
        <f t="shared" si="71"/>
        <v>841.96371428571433</v>
      </c>
      <c r="L146">
        <f t="shared" si="72"/>
        <v>336.22755809690977</v>
      </c>
      <c r="M146">
        <f t="shared" si="73"/>
        <v>33.865480880703302</v>
      </c>
      <c r="N146">
        <f t="shared" si="74"/>
        <v>84.804191035912766</v>
      </c>
      <c r="O146">
        <f t="shared" si="75"/>
        <v>7.0267524628657679E-2</v>
      </c>
      <c r="P146">
        <f t="shared" si="76"/>
        <v>3.6737476264125046</v>
      </c>
      <c r="Q146">
        <f t="shared" si="77"/>
        <v>6.9529323668327994E-2</v>
      </c>
      <c r="R146">
        <f t="shared" si="78"/>
        <v>4.3521505327822993E-2</v>
      </c>
      <c r="S146">
        <f t="shared" si="79"/>
        <v>226.11984995107628</v>
      </c>
      <c r="T146">
        <f t="shared" si="80"/>
        <v>34.085607712337634</v>
      </c>
      <c r="U146">
        <f t="shared" si="81"/>
        <v>33.914999999999999</v>
      </c>
      <c r="V146">
        <f t="shared" si="82"/>
        <v>5.3177293243472175</v>
      </c>
      <c r="W146">
        <f t="shared" si="83"/>
        <v>70.253080073267157</v>
      </c>
      <c r="X146">
        <f t="shared" si="84"/>
        <v>3.6035751545236896</v>
      </c>
      <c r="Y146">
        <f t="shared" si="85"/>
        <v>5.1294194514539573</v>
      </c>
      <c r="Z146">
        <f t="shared" si="86"/>
        <v>1.7141541698235279</v>
      </c>
      <c r="AA146">
        <f t="shared" si="87"/>
        <v>-54.601547923613872</v>
      </c>
      <c r="AB146">
        <f t="shared" si="88"/>
        <v>-127.63776070982259</v>
      </c>
      <c r="AC146">
        <f t="shared" si="89"/>
        <v>-8.0032670654639144</v>
      </c>
      <c r="AD146">
        <f t="shared" si="90"/>
        <v>35.877274252175894</v>
      </c>
      <c r="AE146">
        <f t="shared" si="91"/>
        <v>44.834724916894992</v>
      </c>
      <c r="AF146">
        <f t="shared" si="92"/>
        <v>1.6870183398330625</v>
      </c>
      <c r="AG146">
        <f t="shared" si="93"/>
        <v>21.281021636653939</v>
      </c>
      <c r="AH146">
        <v>891.85044915928017</v>
      </c>
      <c r="AI146">
        <v>875.81474545454569</v>
      </c>
      <c r="AJ146">
        <v>1.7404350822476511</v>
      </c>
      <c r="AK146">
        <v>65.005134469624949</v>
      </c>
      <c r="AL146">
        <f t="shared" si="94"/>
        <v>1.2381303384039428</v>
      </c>
      <c r="AM146">
        <v>35.115205296288188</v>
      </c>
      <c r="AN146">
        <v>35.748555294117651</v>
      </c>
      <c r="AO146">
        <v>-2.5579100198778491E-2</v>
      </c>
      <c r="AP146">
        <v>88.433336690688336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47172.219210663752</v>
      </c>
      <c r="AV146">
        <f t="shared" si="98"/>
        <v>1200.01</v>
      </c>
      <c r="AW146">
        <f t="shared" si="99"/>
        <v>1025.9349564513348</v>
      </c>
      <c r="AX146">
        <f t="shared" si="100"/>
        <v>0.85493867255384104</v>
      </c>
      <c r="AY146">
        <f t="shared" si="101"/>
        <v>0.18843163802891333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1669841970</v>
      </c>
      <c r="BF146">
        <v>841.96371428571433</v>
      </c>
      <c r="BG146">
        <v>861.1768571428571</v>
      </c>
      <c r="BH146">
        <v>35.777471428571431</v>
      </c>
      <c r="BI146">
        <v>35.101799999999997</v>
      </c>
      <c r="BJ146">
        <v>846.15499999999997</v>
      </c>
      <c r="BK146">
        <v>35.643085714285718</v>
      </c>
      <c r="BL146">
        <v>650.01785714285711</v>
      </c>
      <c r="BM146">
        <v>100.622</v>
      </c>
      <c r="BN146">
        <v>9.9907128571428569E-2</v>
      </c>
      <c r="BO146">
        <v>33.27055714285715</v>
      </c>
      <c r="BP146">
        <v>33.914999999999999</v>
      </c>
      <c r="BQ146">
        <v>999.89999999999986</v>
      </c>
      <c r="BR146">
        <v>0</v>
      </c>
      <c r="BS146">
        <v>0</v>
      </c>
      <c r="BT146">
        <v>9024.91</v>
      </c>
      <c r="BU146">
        <v>0</v>
      </c>
      <c r="BV146">
        <v>138.3775714285714</v>
      </c>
      <c r="BW146">
        <v>-19.213057142857139</v>
      </c>
      <c r="BX146">
        <v>873.20471428571432</v>
      </c>
      <c r="BY146">
        <v>892.505</v>
      </c>
      <c r="BZ146">
        <v>0.6756645714285715</v>
      </c>
      <c r="CA146">
        <v>861.1768571428571</v>
      </c>
      <c r="CB146">
        <v>35.101799999999997</v>
      </c>
      <c r="CC146">
        <v>3.600008571428571</v>
      </c>
      <c r="CD146">
        <v>3.5320242857142858</v>
      </c>
      <c r="CE146">
        <v>27.09892857142858</v>
      </c>
      <c r="CF146">
        <v>26.774442857142851</v>
      </c>
      <c r="CG146">
        <v>1200.01</v>
      </c>
      <c r="CH146">
        <v>0.49996099999999988</v>
      </c>
      <c r="CI146">
        <v>0.50003900000000001</v>
      </c>
      <c r="CJ146">
        <v>0</v>
      </c>
      <c r="CK146">
        <v>971.01585714285716</v>
      </c>
      <c r="CL146">
        <v>4.9990899999999998</v>
      </c>
      <c r="CM146">
        <v>9982.1171428571433</v>
      </c>
      <c r="CN146">
        <v>9557.8157142857126</v>
      </c>
      <c r="CO146">
        <v>43.811999999999998</v>
      </c>
      <c r="CP146">
        <v>45.561999999999998</v>
      </c>
      <c r="CQ146">
        <v>44.686999999999998</v>
      </c>
      <c r="CR146">
        <v>44.5</v>
      </c>
      <c r="CS146">
        <v>45.169285714285706</v>
      </c>
      <c r="CT146">
        <v>597.45857142857142</v>
      </c>
      <c r="CU146">
        <v>597.55142857142857</v>
      </c>
      <c r="CV146">
        <v>0</v>
      </c>
      <c r="CW146">
        <v>1669841981.5999999</v>
      </c>
      <c r="CX146">
        <v>0</v>
      </c>
      <c r="CY146">
        <v>1669837671.5999999</v>
      </c>
      <c r="CZ146" t="s">
        <v>356</v>
      </c>
      <c r="DA146">
        <v>1669837671.5999999</v>
      </c>
      <c r="DB146">
        <v>1669837668.5999999</v>
      </c>
      <c r="DC146">
        <v>3</v>
      </c>
      <c r="DD146">
        <v>-1.2E-2</v>
      </c>
      <c r="DE146">
        <v>-1E-3</v>
      </c>
      <c r="DF146">
        <v>-3.61</v>
      </c>
      <c r="DG146">
        <v>0.13400000000000001</v>
      </c>
      <c r="DH146">
        <v>415</v>
      </c>
      <c r="DI146">
        <v>36</v>
      </c>
      <c r="DJ146">
        <v>0.51</v>
      </c>
      <c r="DK146">
        <v>0.24</v>
      </c>
      <c r="DL146">
        <v>-19.03311463414634</v>
      </c>
      <c r="DM146">
        <v>-1.6399254355400881</v>
      </c>
      <c r="DN146">
        <v>0.17864413537229529</v>
      </c>
      <c r="DO146">
        <v>0</v>
      </c>
      <c r="DP146">
        <v>0.60696795121951219</v>
      </c>
      <c r="DQ146">
        <v>0.61955136585365722</v>
      </c>
      <c r="DR146">
        <v>8.4446135262822353E-2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3.2950400000000002</v>
      </c>
      <c r="EB146">
        <v>2.62534</v>
      </c>
      <c r="EC146">
        <v>0.16628899999999999</v>
      </c>
      <c r="ED146">
        <v>0.16697600000000001</v>
      </c>
      <c r="EE146">
        <v>0.14294799999999999</v>
      </c>
      <c r="EF146">
        <v>0.139602</v>
      </c>
      <c r="EG146">
        <v>25178.799999999999</v>
      </c>
      <c r="EH146">
        <v>25600.7</v>
      </c>
      <c r="EI146">
        <v>28107.9</v>
      </c>
      <c r="EJ146">
        <v>29593.599999999999</v>
      </c>
      <c r="EK146">
        <v>33144.199999999997</v>
      </c>
      <c r="EL146">
        <v>35347.4</v>
      </c>
      <c r="EM146">
        <v>39669.1</v>
      </c>
      <c r="EN146">
        <v>42296.6</v>
      </c>
      <c r="EO146">
        <v>2.1879499999999998</v>
      </c>
      <c r="EP146">
        <v>2.1462500000000002</v>
      </c>
      <c r="EQ146">
        <v>0.14815500000000001</v>
      </c>
      <c r="ER146">
        <v>0</v>
      </c>
      <c r="ES146">
        <v>31.507400000000001</v>
      </c>
      <c r="ET146">
        <v>999.9</v>
      </c>
      <c r="EU146">
        <v>68.400000000000006</v>
      </c>
      <c r="EV146">
        <v>36.799999999999997</v>
      </c>
      <c r="EW146">
        <v>42.392299999999999</v>
      </c>
      <c r="EX146">
        <v>57.116300000000003</v>
      </c>
      <c r="EY146">
        <v>-2.9727600000000001</v>
      </c>
      <c r="EZ146">
        <v>2</v>
      </c>
      <c r="FA146">
        <v>0.60518000000000005</v>
      </c>
      <c r="FB146">
        <v>0.63824099999999995</v>
      </c>
      <c r="FC146">
        <v>20.271799999999999</v>
      </c>
      <c r="FD146">
        <v>5.2195400000000003</v>
      </c>
      <c r="FE146">
        <v>12.0098</v>
      </c>
      <c r="FF146">
        <v>4.9864499999999996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1.86419</v>
      </c>
      <c r="FO146">
        <v>1.8603499999999999</v>
      </c>
      <c r="FP146">
        <v>1.8610899999999999</v>
      </c>
      <c r="FQ146">
        <v>1.8602000000000001</v>
      </c>
      <c r="FR146">
        <v>1.86188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-4.1950000000000003</v>
      </c>
      <c r="GH146">
        <v>0.1343</v>
      </c>
      <c r="GI146">
        <v>-2.8021434710705861</v>
      </c>
      <c r="GJ146">
        <v>-2.3075681364705448E-3</v>
      </c>
      <c r="GK146">
        <v>1.0095546511955911E-6</v>
      </c>
      <c r="GL146">
        <v>-2.6335145029951209E-10</v>
      </c>
      <c r="GM146">
        <v>0.1343800000000073</v>
      </c>
      <c r="GN146">
        <v>0</v>
      </c>
      <c r="GO146">
        <v>0</v>
      </c>
      <c r="GP146">
        <v>0</v>
      </c>
      <c r="GQ146">
        <v>4</v>
      </c>
      <c r="GR146">
        <v>2088</v>
      </c>
      <c r="GS146">
        <v>5</v>
      </c>
      <c r="GT146">
        <v>35</v>
      </c>
      <c r="GU146">
        <v>71.7</v>
      </c>
      <c r="GV146">
        <v>71.7</v>
      </c>
      <c r="GW146">
        <v>2.49512</v>
      </c>
      <c r="GX146">
        <v>2.5573700000000001</v>
      </c>
      <c r="GY146">
        <v>2.04834</v>
      </c>
      <c r="GZ146">
        <v>2.6171899999999999</v>
      </c>
      <c r="HA146">
        <v>2.1972700000000001</v>
      </c>
      <c r="HB146">
        <v>2.34985</v>
      </c>
      <c r="HC146">
        <v>41.326099999999997</v>
      </c>
      <c r="HD146">
        <v>13.869400000000001</v>
      </c>
      <c r="HE146">
        <v>18</v>
      </c>
      <c r="HF146">
        <v>694.053</v>
      </c>
      <c r="HG146">
        <v>733.02300000000002</v>
      </c>
      <c r="HH146">
        <v>30.999500000000001</v>
      </c>
      <c r="HI146">
        <v>34.875500000000002</v>
      </c>
      <c r="HJ146">
        <v>29.999300000000002</v>
      </c>
      <c r="HK146">
        <v>34.879899999999999</v>
      </c>
      <c r="HL146">
        <v>34.8887</v>
      </c>
      <c r="HM146">
        <v>49.909700000000001</v>
      </c>
      <c r="HN146">
        <v>22.3386</v>
      </c>
      <c r="HO146">
        <v>100</v>
      </c>
      <c r="HP146">
        <v>31</v>
      </c>
      <c r="HQ146">
        <v>876.22199999999998</v>
      </c>
      <c r="HR146">
        <v>35.1389</v>
      </c>
      <c r="HS146">
        <v>99.034999999999997</v>
      </c>
      <c r="HT146">
        <v>98.084900000000005</v>
      </c>
    </row>
    <row r="147" spans="1:228" x14ac:dyDescent="0.2">
      <c r="A147">
        <v>132</v>
      </c>
      <c r="B147">
        <v>1669841976</v>
      </c>
      <c r="C147">
        <v>523</v>
      </c>
      <c r="D147" t="s">
        <v>623</v>
      </c>
      <c r="E147" t="s">
        <v>624</v>
      </c>
      <c r="F147">
        <v>4</v>
      </c>
      <c r="G147">
        <v>1669841973.6875</v>
      </c>
      <c r="H147">
        <f t="shared" si="68"/>
        <v>1.2356256319066923E-3</v>
      </c>
      <c r="I147">
        <f t="shared" si="69"/>
        <v>1.2356256319066923</v>
      </c>
      <c r="J147">
        <f t="shared" si="70"/>
        <v>21.232385557487369</v>
      </c>
      <c r="K147">
        <f t="shared" si="71"/>
        <v>848.20924999999988</v>
      </c>
      <c r="L147">
        <f t="shared" si="72"/>
        <v>341.75153815667642</v>
      </c>
      <c r="M147">
        <f t="shared" si="73"/>
        <v>34.42211076499121</v>
      </c>
      <c r="N147">
        <f t="shared" si="74"/>
        <v>85.433859092112257</v>
      </c>
      <c r="O147">
        <f t="shared" si="75"/>
        <v>7.003015545478497E-2</v>
      </c>
      <c r="P147">
        <f t="shared" si="76"/>
        <v>3.6653310557150212</v>
      </c>
      <c r="Q147">
        <f t="shared" si="77"/>
        <v>6.9295240724392498E-2</v>
      </c>
      <c r="R147">
        <f t="shared" si="78"/>
        <v>4.3374911802484983E-2</v>
      </c>
      <c r="S147">
        <f t="shared" si="79"/>
        <v>226.11911536877162</v>
      </c>
      <c r="T147">
        <f t="shared" si="80"/>
        <v>34.083873726744265</v>
      </c>
      <c r="U147">
        <f t="shared" si="81"/>
        <v>33.9037875</v>
      </c>
      <c r="V147">
        <f t="shared" si="82"/>
        <v>5.314402276256283</v>
      </c>
      <c r="W147">
        <f t="shared" si="83"/>
        <v>70.157152086402945</v>
      </c>
      <c r="X147">
        <f t="shared" si="84"/>
        <v>3.5978435095481633</v>
      </c>
      <c r="Y147">
        <f t="shared" si="85"/>
        <v>5.1282633381657119</v>
      </c>
      <c r="Z147">
        <f t="shared" si="86"/>
        <v>1.7165587667081197</v>
      </c>
      <c r="AA147">
        <f t="shared" si="87"/>
        <v>-54.491090367085128</v>
      </c>
      <c r="AB147">
        <f t="shared" si="88"/>
        <v>-125.9239951887954</v>
      </c>
      <c r="AC147">
        <f t="shared" si="89"/>
        <v>-7.9133497907565147</v>
      </c>
      <c r="AD147">
        <f t="shared" si="90"/>
        <v>37.79068002213458</v>
      </c>
      <c r="AE147">
        <f t="shared" si="91"/>
        <v>44.765606982523515</v>
      </c>
      <c r="AF147">
        <f t="shared" si="92"/>
        <v>1.573148400927487</v>
      </c>
      <c r="AG147">
        <f t="shared" si="93"/>
        <v>21.232385557487369</v>
      </c>
      <c r="AH147">
        <v>898.78227150959481</v>
      </c>
      <c r="AI147">
        <v>882.77951515151483</v>
      </c>
      <c r="AJ147">
        <v>1.737246059184901</v>
      </c>
      <c r="AK147">
        <v>65.005134469624949</v>
      </c>
      <c r="AL147">
        <f t="shared" si="94"/>
        <v>1.2356256319066923</v>
      </c>
      <c r="AM147">
        <v>35.096516028608249</v>
      </c>
      <c r="AN147">
        <v>35.698544411764694</v>
      </c>
      <c r="AO147">
        <v>-1.9927728513344751E-2</v>
      </c>
      <c r="AP147">
        <v>88.433336690688336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47022.767015207792</v>
      </c>
      <c r="AV147">
        <f t="shared" si="98"/>
        <v>1200.0074999999999</v>
      </c>
      <c r="AW147">
        <f t="shared" si="99"/>
        <v>1025.9326825744931</v>
      </c>
      <c r="AX147">
        <f t="shared" si="100"/>
        <v>0.8549385587794186</v>
      </c>
      <c r="AY147">
        <f t="shared" si="101"/>
        <v>0.18843141844427774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1669841973.6875</v>
      </c>
      <c r="BF147">
        <v>848.20924999999988</v>
      </c>
      <c r="BG147">
        <v>867.35862500000007</v>
      </c>
      <c r="BH147">
        <v>35.720312499999991</v>
      </c>
      <c r="BI147">
        <v>35.090187499999999</v>
      </c>
      <c r="BJ147">
        <v>852.40774999999996</v>
      </c>
      <c r="BK147">
        <v>35.585974999999998</v>
      </c>
      <c r="BL147">
        <v>649.99462500000004</v>
      </c>
      <c r="BM147">
        <v>100.6225</v>
      </c>
      <c r="BN147">
        <v>0.100121325</v>
      </c>
      <c r="BO147">
        <v>33.266537499999998</v>
      </c>
      <c r="BP147">
        <v>33.9037875</v>
      </c>
      <c r="BQ147">
        <v>999.9</v>
      </c>
      <c r="BR147">
        <v>0</v>
      </c>
      <c r="BS147">
        <v>0</v>
      </c>
      <c r="BT147">
        <v>8995.7037500000006</v>
      </c>
      <c r="BU147">
        <v>0</v>
      </c>
      <c r="BV147">
        <v>131.07050000000001</v>
      </c>
      <c r="BW147">
        <v>-19.149425000000001</v>
      </c>
      <c r="BX147">
        <v>879.62987500000008</v>
      </c>
      <c r="BY147">
        <v>898.90125</v>
      </c>
      <c r="BZ147">
        <v>0.63014500000000007</v>
      </c>
      <c r="CA147">
        <v>867.35862500000007</v>
      </c>
      <c r="CB147">
        <v>35.090187499999999</v>
      </c>
      <c r="CC147">
        <v>3.5942712499999998</v>
      </c>
      <c r="CD147">
        <v>3.5308625</v>
      </c>
      <c r="CE147">
        <v>27.071750000000002</v>
      </c>
      <c r="CF147">
        <v>26.768899999999999</v>
      </c>
      <c r="CG147">
        <v>1200.0074999999999</v>
      </c>
      <c r="CH147">
        <v>0.49996625</v>
      </c>
      <c r="CI147">
        <v>0.50003375000000005</v>
      </c>
      <c r="CJ147">
        <v>0</v>
      </c>
      <c r="CK147">
        <v>971.27887499999997</v>
      </c>
      <c r="CL147">
        <v>4.9990899999999998</v>
      </c>
      <c r="CM147">
        <v>9984.9412499999999</v>
      </c>
      <c r="CN147">
        <v>9557.7937500000007</v>
      </c>
      <c r="CO147">
        <v>43.811999999999998</v>
      </c>
      <c r="CP147">
        <v>45.546499999999988</v>
      </c>
      <c r="CQ147">
        <v>44.686999999999998</v>
      </c>
      <c r="CR147">
        <v>44.5</v>
      </c>
      <c r="CS147">
        <v>45.125</v>
      </c>
      <c r="CT147">
        <v>597.46375</v>
      </c>
      <c r="CU147">
        <v>597.5474999999999</v>
      </c>
      <c r="CV147">
        <v>0</v>
      </c>
      <c r="CW147">
        <v>1669841985.8</v>
      </c>
      <c r="CX147">
        <v>0</v>
      </c>
      <c r="CY147">
        <v>1669837671.5999999</v>
      </c>
      <c r="CZ147" t="s">
        <v>356</v>
      </c>
      <c r="DA147">
        <v>1669837671.5999999</v>
      </c>
      <c r="DB147">
        <v>1669837668.5999999</v>
      </c>
      <c r="DC147">
        <v>3</v>
      </c>
      <c r="DD147">
        <v>-1.2E-2</v>
      </c>
      <c r="DE147">
        <v>-1E-3</v>
      </c>
      <c r="DF147">
        <v>-3.61</v>
      </c>
      <c r="DG147">
        <v>0.13400000000000001</v>
      </c>
      <c r="DH147">
        <v>415</v>
      </c>
      <c r="DI147">
        <v>36</v>
      </c>
      <c r="DJ147">
        <v>0.51</v>
      </c>
      <c r="DK147">
        <v>0.24</v>
      </c>
      <c r="DL147">
        <v>-19.109022499999998</v>
      </c>
      <c r="DM147">
        <v>-1.028090431519656</v>
      </c>
      <c r="DN147">
        <v>0.14340165530338209</v>
      </c>
      <c r="DO147">
        <v>0</v>
      </c>
      <c r="DP147">
        <v>0.62803227500000003</v>
      </c>
      <c r="DQ147">
        <v>0.41842359849906052</v>
      </c>
      <c r="DR147">
        <v>7.8112857920123346E-2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3.2951100000000002</v>
      </c>
      <c r="EB147">
        <v>2.6253899999999999</v>
      </c>
      <c r="EC147">
        <v>0.167152</v>
      </c>
      <c r="ED147">
        <v>0.16783000000000001</v>
      </c>
      <c r="EE147">
        <v>0.14281199999999999</v>
      </c>
      <c r="EF147">
        <v>0.139573</v>
      </c>
      <c r="EG147">
        <v>25153.200000000001</v>
      </c>
      <c r="EH147">
        <v>25574.799999999999</v>
      </c>
      <c r="EI147">
        <v>28108.5</v>
      </c>
      <c r="EJ147">
        <v>29594</v>
      </c>
      <c r="EK147">
        <v>33150.6</v>
      </c>
      <c r="EL147">
        <v>35349.300000000003</v>
      </c>
      <c r="EM147">
        <v>39670.300000000003</v>
      </c>
      <c r="EN147">
        <v>42297.3</v>
      </c>
      <c r="EO147">
        <v>2.1880999999999999</v>
      </c>
      <c r="EP147">
        <v>2.1463800000000002</v>
      </c>
      <c r="EQ147">
        <v>0.14820700000000001</v>
      </c>
      <c r="ER147">
        <v>0</v>
      </c>
      <c r="ES147">
        <v>31.499199999999998</v>
      </c>
      <c r="ET147">
        <v>999.9</v>
      </c>
      <c r="EU147">
        <v>68.400000000000006</v>
      </c>
      <c r="EV147">
        <v>36.799999999999997</v>
      </c>
      <c r="EW147">
        <v>42.394300000000001</v>
      </c>
      <c r="EX147">
        <v>57.266300000000001</v>
      </c>
      <c r="EY147">
        <v>-2.88862</v>
      </c>
      <c r="EZ147">
        <v>2</v>
      </c>
      <c r="FA147">
        <v>0.60450000000000004</v>
      </c>
      <c r="FB147">
        <v>0.63624999999999998</v>
      </c>
      <c r="FC147">
        <v>20.271899999999999</v>
      </c>
      <c r="FD147">
        <v>5.2184900000000001</v>
      </c>
      <c r="FE147">
        <v>12.0099</v>
      </c>
      <c r="FF147">
        <v>4.9862500000000001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1.86425</v>
      </c>
      <c r="FO147">
        <v>1.8603499999999999</v>
      </c>
      <c r="FP147">
        <v>1.8610800000000001</v>
      </c>
      <c r="FQ147">
        <v>1.8602000000000001</v>
      </c>
      <c r="FR147">
        <v>1.86188</v>
      </c>
      <c r="FS147">
        <v>1.85839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-4.2030000000000003</v>
      </c>
      <c r="GH147">
        <v>0.1343</v>
      </c>
      <c r="GI147">
        <v>-2.8021434710705861</v>
      </c>
      <c r="GJ147">
        <v>-2.3075681364705448E-3</v>
      </c>
      <c r="GK147">
        <v>1.0095546511955911E-6</v>
      </c>
      <c r="GL147">
        <v>-2.6335145029951209E-10</v>
      </c>
      <c r="GM147">
        <v>0.1343800000000073</v>
      </c>
      <c r="GN147">
        <v>0</v>
      </c>
      <c r="GO147">
        <v>0</v>
      </c>
      <c r="GP147">
        <v>0</v>
      </c>
      <c r="GQ147">
        <v>4</v>
      </c>
      <c r="GR147">
        <v>2088</v>
      </c>
      <c r="GS147">
        <v>5</v>
      </c>
      <c r="GT147">
        <v>35</v>
      </c>
      <c r="GU147">
        <v>71.7</v>
      </c>
      <c r="GV147">
        <v>71.8</v>
      </c>
      <c r="GW147">
        <v>2.5097700000000001</v>
      </c>
      <c r="GX147">
        <v>2.5585900000000001</v>
      </c>
      <c r="GY147">
        <v>2.04834</v>
      </c>
      <c r="GZ147">
        <v>2.6171899999999999</v>
      </c>
      <c r="HA147">
        <v>2.1972700000000001</v>
      </c>
      <c r="HB147">
        <v>2.36816</v>
      </c>
      <c r="HC147">
        <v>41.326099999999997</v>
      </c>
      <c r="HD147">
        <v>13.869400000000001</v>
      </c>
      <c r="HE147">
        <v>18</v>
      </c>
      <c r="HF147">
        <v>694.09100000000001</v>
      </c>
      <c r="HG147">
        <v>733.04700000000003</v>
      </c>
      <c r="HH147">
        <v>30.999500000000001</v>
      </c>
      <c r="HI147">
        <v>34.867199999999997</v>
      </c>
      <c r="HJ147">
        <v>29.999199999999998</v>
      </c>
      <c r="HK147">
        <v>34.871600000000001</v>
      </c>
      <c r="HL147">
        <v>34.880600000000001</v>
      </c>
      <c r="HM147">
        <v>50.204599999999999</v>
      </c>
      <c r="HN147">
        <v>22.3386</v>
      </c>
      <c r="HO147">
        <v>100</v>
      </c>
      <c r="HP147">
        <v>31</v>
      </c>
      <c r="HQ147">
        <v>882.90700000000004</v>
      </c>
      <c r="HR147">
        <v>35.1389</v>
      </c>
      <c r="HS147">
        <v>99.037599999999998</v>
      </c>
      <c r="HT147">
        <v>98.086500000000001</v>
      </c>
    </row>
    <row r="148" spans="1:228" x14ac:dyDescent="0.2">
      <c r="A148">
        <v>133</v>
      </c>
      <c r="B148">
        <v>1669841980</v>
      </c>
      <c r="C148">
        <v>527</v>
      </c>
      <c r="D148" t="s">
        <v>625</v>
      </c>
      <c r="E148" t="s">
        <v>626</v>
      </c>
      <c r="F148">
        <v>4</v>
      </c>
      <c r="G148">
        <v>1669841978</v>
      </c>
      <c r="H148">
        <f t="shared" si="68"/>
        <v>1.2460000992055671E-3</v>
      </c>
      <c r="I148">
        <f t="shared" si="69"/>
        <v>1.2460000992055671</v>
      </c>
      <c r="J148">
        <f t="shared" si="70"/>
        <v>21.674187582652642</v>
      </c>
      <c r="K148">
        <f t="shared" si="71"/>
        <v>855.34271428571435</v>
      </c>
      <c r="L148">
        <f t="shared" si="72"/>
        <v>341.56127960240707</v>
      </c>
      <c r="M148">
        <f t="shared" si="73"/>
        <v>34.403224549200054</v>
      </c>
      <c r="N148">
        <f t="shared" si="74"/>
        <v>86.153054293354145</v>
      </c>
      <c r="O148">
        <f t="shared" si="75"/>
        <v>7.0456846665556613E-2</v>
      </c>
      <c r="P148">
        <f t="shared" si="76"/>
        <v>3.666775925638214</v>
      </c>
      <c r="Q148">
        <f t="shared" si="77"/>
        <v>6.9713290114844492E-2</v>
      </c>
      <c r="R148">
        <f t="shared" si="78"/>
        <v>4.3636957890536121E-2</v>
      </c>
      <c r="S148">
        <f t="shared" si="79"/>
        <v>226.11904362958077</v>
      </c>
      <c r="T148">
        <f t="shared" si="80"/>
        <v>34.073358589544746</v>
      </c>
      <c r="U148">
        <f t="shared" si="81"/>
        <v>33.900585714285697</v>
      </c>
      <c r="V148">
        <f t="shared" si="82"/>
        <v>5.3134525532863588</v>
      </c>
      <c r="W148">
        <f t="shared" si="83"/>
        <v>70.090260665281761</v>
      </c>
      <c r="X148">
        <f t="shared" si="84"/>
        <v>3.5927933321404102</v>
      </c>
      <c r="Y148">
        <f t="shared" si="85"/>
        <v>5.1259523049827243</v>
      </c>
      <c r="Z148">
        <f t="shared" si="86"/>
        <v>1.7206592211459486</v>
      </c>
      <c r="AA148">
        <f t="shared" si="87"/>
        <v>-54.948604374965505</v>
      </c>
      <c r="AB148">
        <f t="shared" si="88"/>
        <v>-126.92957389364229</v>
      </c>
      <c r="AC148">
        <f t="shared" si="89"/>
        <v>-7.9729612208417047</v>
      </c>
      <c r="AD148">
        <f t="shared" si="90"/>
        <v>36.267904140131279</v>
      </c>
      <c r="AE148">
        <f t="shared" si="91"/>
        <v>44.735935946041209</v>
      </c>
      <c r="AF148">
        <f t="shared" si="92"/>
        <v>1.476224370643924</v>
      </c>
      <c r="AG148">
        <f t="shared" si="93"/>
        <v>21.674187582652642</v>
      </c>
      <c r="AH148">
        <v>905.61122517845342</v>
      </c>
      <c r="AI148">
        <v>889.54451515151493</v>
      </c>
      <c r="AJ148">
        <v>1.705678932097267</v>
      </c>
      <c r="AK148">
        <v>65.005134469624949</v>
      </c>
      <c r="AL148">
        <f t="shared" si="94"/>
        <v>1.2460000992055671</v>
      </c>
      <c r="AM148">
        <v>35.085610354642171</v>
      </c>
      <c r="AN148">
        <v>35.654620882352937</v>
      </c>
      <c r="AO148">
        <v>-1.3016486791203929E-2</v>
      </c>
      <c r="AP148">
        <v>88.433336690688336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47049.767868186456</v>
      </c>
      <c r="AV148">
        <f t="shared" si="98"/>
        <v>1200.008571428571</v>
      </c>
      <c r="AW148">
        <f t="shared" si="99"/>
        <v>1025.9334568028912</v>
      </c>
      <c r="AX148">
        <f t="shared" si="100"/>
        <v>0.85493844063259561</v>
      </c>
      <c r="AY148">
        <f t="shared" si="101"/>
        <v>0.18843119042090961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1669841978</v>
      </c>
      <c r="BF148">
        <v>855.34271428571435</v>
      </c>
      <c r="BG148">
        <v>874.44800000000009</v>
      </c>
      <c r="BH148">
        <v>35.669885714285712</v>
      </c>
      <c r="BI148">
        <v>35.078614285714288</v>
      </c>
      <c r="BJ148">
        <v>859.54957142857131</v>
      </c>
      <c r="BK148">
        <v>35.535499999999992</v>
      </c>
      <c r="BL148">
        <v>650.06228571428585</v>
      </c>
      <c r="BM148">
        <v>100.6234285714286</v>
      </c>
      <c r="BN148">
        <v>0.1000041</v>
      </c>
      <c r="BO148">
        <v>33.258500000000012</v>
      </c>
      <c r="BP148">
        <v>33.900585714285697</v>
      </c>
      <c r="BQ148">
        <v>999.89999999999986</v>
      </c>
      <c r="BR148">
        <v>0</v>
      </c>
      <c r="BS148">
        <v>0</v>
      </c>
      <c r="BT148">
        <v>9000.6242857142861</v>
      </c>
      <c r="BU148">
        <v>0</v>
      </c>
      <c r="BV148">
        <v>129.38042857142861</v>
      </c>
      <c r="BW148">
        <v>-19.105171428571431</v>
      </c>
      <c r="BX148">
        <v>886.98114285714291</v>
      </c>
      <c r="BY148">
        <v>906.2374285714285</v>
      </c>
      <c r="BZ148">
        <v>0.59127642857142859</v>
      </c>
      <c r="CA148">
        <v>874.44800000000009</v>
      </c>
      <c r="CB148">
        <v>35.078614285714288</v>
      </c>
      <c r="CC148">
        <v>3.589228571428571</v>
      </c>
      <c r="CD148">
        <v>3.5297357142857151</v>
      </c>
      <c r="CE148">
        <v>27.047842857142861</v>
      </c>
      <c r="CF148">
        <v>26.763457142857138</v>
      </c>
      <c r="CG148">
        <v>1200.008571428571</v>
      </c>
      <c r="CH148">
        <v>0.499969</v>
      </c>
      <c r="CI148">
        <v>0.500031</v>
      </c>
      <c r="CJ148">
        <v>0</v>
      </c>
      <c r="CK148">
        <v>971.56014285714275</v>
      </c>
      <c r="CL148">
        <v>4.9990899999999998</v>
      </c>
      <c r="CM148">
        <v>9994.2685714285726</v>
      </c>
      <c r="CN148">
        <v>9557.8142857142848</v>
      </c>
      <c r="CO148">
        <v>43.811999999999998</v>
      </c>
      <c r="CP148">
        <v>45.5</v>
      </c>
      <c r="CQ148">
        <v>44.669285714285721</v>
      </c>
      <c r="CR148">
        <v>44.482000000000014</v>
      </c>
      <c r="CS148">
        <v>45.125</v>
      </c>
      <c r="CT148">
        <v>597.47000000000014</v>
      </c>
      <c r="CU148">
        <v>597.54428571428559</v>
      </c>
      <c r="CV148">
        <v>0</v>
      </c>
      <c r="CW148">
        <v>1669841989.4000001</v>
      </c>
      <c r="CX148">
        <v>0</v>
      </c>
      <c r="CY148">
        <v>1669837671.5999999</v>
      </c>
      <c r="CZ148" t="s">
        <v>356</v>
      </c>
      <c r="DA148">
        <v>1669837671.5999999</v>
      </c>
      <c r="DB148">
        <v>1669837668.5999999</v>
      </c>
      <c r="DC148">
        <v>3</v>
      </c>
      <c r="DD148">
        <v>-1.2E-2</v>
      </c>
      <c r="DE148">
        <v>-1E-3</v>
      </c>
      <c r="DF148">
        <v>-3.61</v>
      </c>
      <c r="DG148">
        <v>0.13400000000000001</v>
      </c>
      <c r="DH148">
        <v>415</v>
      </c>
      <c r="DI148">
        <v>36</v>
      </c>
      <c r="DJ148">
        <v>0.51</v>
      </c>
      <c r="DK148">
        <v>0.24</v>
      </c>
      <c r="DL148">
        <v>-19.146785000000001</v>
      </c>
      <c r="DM148">
        <v>-0.34993621013129339</v>
      </c>
      <c r="DN148">
        <v>0.1168924089708141</v>
      </c>
      <c r="DO148">
        <v>0</v>
      </c>
      <c r="DP148">
        <v>0.63372677499999996</v>
      </c>
      <c r="DQ148">
        <v>8.4144078799248359E-2</v>
      </c>
      <c r="DR148">
        <v>7.2902392686210071E-2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3.2951299999999999</v>
      </c>
      <c r="EB148">
        <v>2.6251199999999999</v>
      </c>
      <c r="EC148">
        <v>0.16800100000000001</v>
      </c>
      <c r="ED148">
        <v>0.16864499999999999</v>
      </c>
      <c r="EE148">
        <v>0.14270099999999999</v>
      </c>
      <c r="EF148">
        <v>0.13954800000000001</v>
      </c>
      <c r="EG148">
        <v>25127.7</v>
      </c>
      <c r="EH148">
        <v>25550.2</v>
      </c>
      <c r="EI148">
        <v>28108.6</v>
      </c>
      <c r="EJ148">
        <v>29594.5</v>
      </c>
      <c r="EK148">
        <v>33154.699999999997</v>
      </c>
      <c r="EL148">
        <v>35350.699999999997</v>
      </c>
      <c r="EM148">
        <v>39670</v>
      </c>
      <c r="EN148">
        <v>42297.599999999999</v>
      </c>
      <c r="EO148">
        <v>2.1882000000000001</v>
      </c>
      <c r="EP148">
        <v>2.14655</v>
      </c>
      <c r="EQ148">
        <v>0.14890700000000001</v>
      </c>
      <c r="ER148">
        <v>0</v>
      </c>
      <c r="ES148">
        <v>31.4922</v>
      </c>
      <c r="ET148">
        <v>999.9</v>
      </c>
      <c r="EU148">
        <v>68.400000000000006</v>
      </c>
      <c r="EV148">
        <v>36.799999999999997</v>
      </c>
      <c r="EW148">
        <v>42.3887</v>
      </c>
      <c r="EX148">
        <v>57.146299999999997</v>
      </c>
      <c r="EY148">
        <v>-3.08494</v>
      </c>
      <c r="EZ148">
        <v>2</v>
      </c>
      <c r="FA148">
        <v>0.60368900000000003</v>
      </c>
      <c r="FB148">
        <v>0.63412299999999999</v>
      </c>
      <c r="FC148">
        <v>20.271899999999999</v>
      </c>
      <c r="FD148">
        <v>5.2186399999999997</v>
      </c>
      <c r="FE148">
        <v>12.0099</v>
      </c>
      <c r="FF148">
        <v>4.9862000000000002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1.86425</v>
      </c>
      <c r="FO148">
        <v>1.8603499999999999</v>
      </c>
      <c r="FP148">
        <v>1.8610899999999999</v>
      </c>
      <c r="FQ148">
        <v>1.8601799999999999</v>
      </c>
      <c r="FR148">
        <v>1.86188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-4.2110000000000003</v>
      </c>
      <c r="GH148">
        <v>0.13439999999999999</v>
      </c>
      <c r="GI148">
        <v>-2.8021434710705861</v>
      </c>
      <c r="GJ148">
        <v>-2.3075681364705448E-3</v>
      </c>
      <c r="GK148">
        <v>1.0095546511955911E-6</v>
      </c>
      <c r="GL148">
        <v>-2.6335145029951209E-10</v>
      </c>
      <c r="GM148">
        <v>0.1343800000000073</v>
      </c>
      <c r="GN148">
        <v>0</v>
      </c>
      <c r="GO148">
        <v>0</v>
      </c>
      <c r="GP148">
        <v>0</v>
      </c>
      <c r="GQ148">
        <v>4</v>
      </c>
      <c r="GR148">
        <v>2088</v>
      </c>
      <c r="GS148">
        <v>5</v>
      </c>
      <c r="GT148">
        <v>35</v>
      </c>
      <c r="GU148">
        <v>71.8</v>
      </c>
      <c r="GV148">
        <v>71.900000000000006</v>
      </c>
      <c r="GW148">
        <v>2.52441</v>
      </c>
      <c r="GX148">
        <v>2.5659200000000002</v>
      </c>
      <c r="GY148">
        <v>2.04834</v>
      </c>
      <c r="GZ148">
        <v>2.6184099999999999</v>
      </c>
      <c r="HA148">
        <v>2.1972700000000001</v>
      </c>
      <c r="HB148">
        <v>2.3156699999999999</v>
      </c>
      <c r="HC148">
        <v>41.326099999999997</v>
      </c>
      <c r="HD148">
        <v>13.851800000000001</v>
      </c>
      <c r="HE148">
        <v>18</v>
      </c>
      <c r="HF148">
        <v>694.101</v>
      </c>
      <c r="HG148">
        <v>733.12099999999998</v>
      </c>
      <c r="HH148">
        <v>30.999500000000001</v>
      </c>
      <c r="HI148">
        <v>34.858499999999999</v>
      </c>
      <c r="HJ148">
        <v>29.999199999999998</v>
      </c>
      <c r="HK148">
        <v>34.864800000000002</v>
      </c>
      <c r="HL148">
        <v>34.872799999999998</v>
      </c>
      <c r="HM148">
        <v>50.499099999999999</v>
      </c>
      <c r="HN148">
        <v>22.3386</v>
      </c>
      <c r="HO148">
        <v>100</v>
      </c>
      <c r="HP148">
        <v>31</v>
      </c>
      <c r="HQ148">
        <v>889.59400000000005</v>
      </c>
      <c r="HR148">
        <v>35.163200000000003</v>
      </c>
      <c r="HS148">
        <v>99.037499999999994</v>
      </c>
      <c r="HT148">
        <v>98.087699999999998</v>
      </c>
    </row>
    <row r="149" spans="1:228" x14ac:dyDescent="0.2">
      <c r="A149">
        <v>134</v>
      </c>
      <c r="B149">
        <v>1669841984</v>
      </c>
      <c r="C149">
        <v>531</v>
      </c>
      <c r="D149" t="s">
        <v>627</v>
      </c>
      <c r="E149" t="s">
        <v>628</v>
      </c>
      <c r="F149">
        <v>4</v>
      </c>
      <c r="G149">
        <v>1669841981.6875</v>
      </c>
      <c r="H149">
        <f t="shared" si="68"/>
        <v>1.2415274042586247E-3</v>
      </c>
      <c r="I149">
        <f t="shared" si="69"/>
        <v>1.2415274042586246</v>
      </c>
      <c r="J149">
        <f t="shared" si="70"/>
        <v>21.88131703589589</v>
      </c>
      <c r="K149">
        <f t="shared" si="71"/>
        <v>861.42324999999994</v>
      </c>
      <c r="L149">
        <f t="shared" si="72"/>
        <v>339.82365663202393</v>
      </c>
      <c r="M149">
        <f t="shared" si="73"/>
        <v>34.227616277255443</v>
      </c>
      <c r="N149">
        <f t="shared" si="74"/>
        <v>86.764013858026857</v>
      </c>
      <c r="O149">
        <f t="shared" si="75"/>
        <v>7.003829016211488E-2</v>
      </c>
      <c r="P149">
        <f t="shared" si="76"/>
        <v>3.6665335282054063</v>
      </c>
      <c r="Q149">
        <f t="shared" si="77"/>
        <v>6.930344400185276E-2</v>
      </c>
      <c r="R149">
        <f t="shared" si="78"/>
        <v>4.3380032884468435E-2</v>
      </c>
      <c r="S149">
        <f t="shared" si="79"/>
        <v>226.11900804279938</v>
      </c>
      <c r="T149">
        <f t="shared" si="80"/>
        <v>34.068251038474621</v>
      </c>
      <c r="U149">
        <f t="shared" si="81"/>
        <v>33.904137499999997</v>
      </c>
      <c r="V149">
        <f t="shared" si="82"/>
        <v>5.3145061032221976</v>
      </c>
      <c r="W149">
        <f t="shared" si="83"/>
        <v>70.057757701035172</v>
      </c>
      <c r="X149">
        <f t="shared" si="84"/>
        <v>3.5898988975216328</v>
      </c>
      <c r="Y149">
        <f t="shared" si="85"/>
        <v>5.1241989685727392</v>
      </c>
      <c r="Z149">
        <f t="shared" si="86"/>
        <v>1.7246072057005648</v>
      </c>
      <c r="AA149">
        <f t="shared" si="87"/>
        <v>-54.751358527805351</v>
      </c>
      <c r="AB149">
        <f t="shared" si="88"/>
        <v>-128.82905301750583</v>
      </c>
      <c r="AC149">
        <f t="shared" si="89"/>
        <v>-8.09270956459779</v>
      </c>
      <c r="AD149">
        <f t="shared" si="90"/>
        <v>34.445886932890403</v>
      </c>
      <c r="AE149">
        <f t="shared" si="91"/>
        <v>44.357474466435633</v>
      </c>
      <c r="AF149">
        <f t="shared" si="92"/>
        <v>1.4253005356839696</v>
      </c>
      <c r="AG149">
        <f t="shared" si="93"/>
        <v>21.88131703589589</v>
      </c>
      <c r="AH149">
        <v>912.25422887207094</v>
      </c>
      <c r="AI149">
        <v>896.27339393939428</v>
      </c>
      <c r="AJ149">
        <v>1.661051598923222</v>
      </c>
      <c r="AK149">
        <v>65.005134469624949</v>
      </c>
      <c r="AL149">
        <f t="shared" si="94"/>
        <v>1.2415274042586246</v>
      </c>
      <c r="AM149">
        <v>35.07483933843546</v>
      </c>
      <c r="AN149">
        <v>35.633287941176469</v>
      </c>
      <c r="AO149">
        <v>-1.137383261731913E-2</v>
      </c>
      <c r="AP149">
        <v>88.433336690688336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47046.372157191065</v>
      </c>
      <c r="AV149">
        <f t="shared" si="98"/>
        <v>1200.01</v>
      </c>
      <c r="AW149">
        <f t="shared" si="99"/>
        <v>1025.9345202294296</v>
      </c>
      <c r="AX149">
        <f t="shared" si="100"/>
        <v>0.85493830903861601</v>
      </c>
      <c r="AY149">
        <f t="shared" si="101"/>
        <v>0.1884309364445291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1669841981.6875</v>
      </c>
      <c r="BF149">
        <v>861.42324999999994</v>
      </c>
      <c r="BG149">
        <v>880.35837500000002</v>
      </c>
      <c r="BH149">
        <v>35.641762499999999</v>
      </c>
      <c r="BI149">
        <v>35.070824999999999</v>
      </c>
      <c r="BJ149">
        <v>865.63687499999992</v>
      </c>
      <c r="BK149">
        <v>35.507387499999993</v>
      </c>
      <c r="BL149">
        <v>650.01</v>
      </c>
      <c r="BM149">
        <v>100.621875</v>
      </c>
      <c r="BN149">
        <v>9.9824650000000001E-2</v>
      </c>
      <c r="BO149">
        <v>33.252399999999987</v>
      </c>
      <c r="BP149">
        <v>33.904137499999997</v>
      </c>
      <c r="BQ149">
        <v>999.9</v>
      </c>
      <c r="BR149">
        <v>0</v>
      </c>
      <c r="BS149">
        <v>0</v>
      </c>
      <c r="BT149">
        <v>8999.9237499999981</v>
      </c>
      <c r="BU149">
        <v>0</v>
      </c>
      <c r="BV149">
        <v>130.300375</v>
      </c>
      <c r="BW149">
        <v>-18.935424999999999</v>
      </c>
      <c r="BX149">
        <v>893.26037500000007</v>
      </c>
      <c r="BY149">
        <v>912.35549999999989</v>
      </c>
      <c r="BZ149">
        <v>0.57095437500000001</v>
      </c>
      <c r="CA149">
        <v>880.35837500000002</v>
      </c>
      <c r="CB149">
        <v>35.070824999999999</v>
      </c>
      <c r="CC149">
        <v>3.5863425000000002</v>
      </c>
      <c r="CD149">
        <v>3.5288937499999999</v>
      </c>
      <c r="CE149">
        <v>27.03415</v>
      </c>
      <c r="CF149">
        <v>26.759399999999999</v>
      </c>
      <c r="CG149">
        <v>1200.01</v>
      </c>
      <c r="CH149">
        <v>0.49997324999999998</v>
      </c>
      <c r="CI149">
        <v>0.50002674999999996</v>
      </c>
      <c r="CJ149">
        <v>0</v>
      </c>
      <c r="CK149">
        <v>971.99212499999999</v>
      </c>
      <c r="CL149">
        <v>4.9990899999999998</v>
      </c>
      <c r="CM149">
        <v>10006.299999999999</v>
      </c>
      <c r="CN149">
        <v>9557.8425000000007</v>
      </c>
      <c r="CO149">
        <v>43.757750000000001</v>
      </c>
      <c r="CP149">
        <v>45.5</v>
      </c>
      <c r="CQ149">
        <v>44.632750000000001</v>
      </c>
      <c r="CR149">
        <v>44.444875000000003</v>
      </c>
      <c r="CS149">
        <v>45.125</v>
      </c>
      <c r="CT149">
        <v>597.47624999999994</v>
      </c>
      <c r="CU149">
        <v>597.54</v>
      </c>
      <c r="CV149">
        <v>0</v>
      </c>
      <c r="CW149">
        <v>1669841993.5999999</v>
      </c>
      <c r="CX149">
        <v>0</v>
      </c>
      <c r="CY149">
        <v>1669837671.5999999</v>
      </c>
      <c r="CZ149" t="s">
        <v>356</v>
      </c>
      <c r="DA149">
        <v>1669837671.5999999</v>
      </c>
      <c r="DB149">
        <v>1669837668.5999999</v>
      </c>
      <c r="DC149">
        <v>3</v>
      </c>
      <c r="DD149">
        <v>-1.2E-2</v>
      </c>
      <c r="DE149">
        <v>-1E-3</v>
      </c>
      <c r="DF149">
        <v>-3.61</v>
      </c>
      <c r="DG149">
        <v>0.13400000000000001</v>
      </c>
      <c r="DH149">
        <v>415</v>
      </c>
      <c r="DI149">
        <v>36</v>
      </c>
      <c r="DJ149">
        <v>0.51</v>
      </c>
      <c r="DK149">
        <v>0.24</v>
      </c>
      <c r="DL149">
        <v>-19.143587499999999</v>
      </c>
      <c r="DM149">
        <v>1.0806562851782651</v>
      </c>
      <c r="DN149">
        <v>0.115084512831875</v>
      </c>
      <c r="DO149">
        <v>0</v>
      </c>
      <c r="DP149">
        <v>0.64234199999999997</v>
      </c>
      <c r="DQ149">
        <v>-0.56502031519699891</v>
      </c>
      <c r="DR149">
        <v>5.6857705988282728E-2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3.2951000000000001</v>
      </c>
      <c r="EB149">
        <v>2.6251899999999999</v>
      </c>
      <c r="EC149">
        <v>0.16883200000000001</v>
      </c>
      <c r="ED149">
        <v>0.16944999999999999</v>
      </c>
      <c r="EE149">
        <v>0.14264199999999999</v>
      </c>
      <c r="EF149">
        <v>0.13952899999999999</v>
      </c>
      <c r="EG149">
        <v>25102.7</v>
      </c>
      <c r="EH149">
        <v>25525.8</v>
      </c>
      <c r="EI149">
        <v>28108.799999999999</v>
      </c>
      <c r="EJ149">
        <v>29595</v>
      </c>
      <c r="EK149">
        <v>33157.4</v>
      </c>
      <c r="EL149">
        <v>35352.199999999997</v>
      </c>
      <c r="EM149">
        <v>39670.300000000003</v>
      </c>
      <c r="EN149">
        <v>42298.400000000001</v>
      </c>
      <c r="EO149">
        <v>2.1881499999999998</v>
      </c>
      <c r="EP149">
        <v>2.1468500000000001</v>
      </c>
      <c r="EQ149">
        <v>0.14883299999999999</v>
      </c>
      <c r="ER149">
        <v>0</v>
      </c>
      <c r="ES149">
        <v>31.4846</v>
      </c>
      <c r="ET149">
        <v>999.9</v>
      </c>
      <c r="EU149">
        <v>68.400000000000006</v>
      </c>
      <c r="EV149">
        <v>36.799999999999997</v>
      </c>
      <c r="EW149">
        <v>42.393799999999999</v>
      </c>
      <c r="EX149">
        <v>56.996299999999998</v>
      </c>
      <c r="EY149">
        <v>-3.0408599999999999</v>
      </c>
      <c r="EZ149">
        <v>2</v>
      </c>
      <c r="FA149">
        <v>0.60284300000000002</v>
      </c>
      <c r="FB149">
        <v>0.62979600000000002</v>
      </c>
      <c r="FC149">
        <v>20.271899999999999</v>
      </c>
      <c r="FD149">
        <v>5.2190899999999996</v>
      </c>
      <c r="FE149">
        <v>12.0099</v>
      </c>
      <c r="FF149">
        <v>4.9862500000000001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1.86425</v>
      </c>
      <c r="FO149">
        <v>1.86033</v>
      </c>
      <c r="FP149">
        <v>1.8610800000000001</v>
      </c>
      <c r="FQ149">
        <v>1.8602000000000001</v>
      </c>
      <c r="FR149">
        <v>1.86188</v>
      </c>
      <c r="FS149">
        <v>1.8584000000000001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-4.2190000000000003</v>
      </c>
      <c r="GH149">
        <v>0.13439999999999999</v>
      </c>
      <c r="GI149">
        <v>-2.8021434710705861</v>
      </c>
      <c r="GJ149">
        <v>-2.3075681364705448E-3</v>
      </c>
      <c r="GK149">
        <v>1.0095546511955911E-6</v>
      </c>
      <c r="GL149">
        <v>-2.6335145029951209E-10</v>
      </c>
      <c r="GM149">
        <v>0.1343800000000073</v>
      </c>
      <c r="GN149">
        <v>0</v>
      </c>
      <c r="GO149">
        <v>0</v>
      </c>
      <c r="GP149">
        <v>0</v>
      </c>
      <c r="GQ149">
        <v>4</v>
      </c>
      <c r="GR149">
        <v>2088</v>
      </c>
      <c r="GS149">
        <v>5</v>
      </c>
      <c r="GT149">
        <v>35</v>
      </c>
      <c r="GU149">
        <v>71.900000000000006</v>
      </c>
      <c r="GV149">
        <v>71.900000000000006</v>
      </c>
      <c r="GW149">
        <v>2.5390600000000001</v>
      </c>
      <c r="GX149">
        <v>2.5634800000000002</v>
      </c>
      <c r="GY149">
        <v>2.04834</v>
      </c>
      <c r="GZ149">
        <v>2.6171899999999999</v>
      </c>
      <c r="HA149">
        <v>2.1972700000000001</v>
      </c>
      <c r="HB149">
        <v>2.2985799999999998</v>
      </c>
      <c r="HC149">
        <v>41.326099999999997</v>
      </c>
      <c r="HD149">
        <v>13.8606</v>
      </c>
      <c r="HE149">
        <v>18</v>
      </c>
      <c r="HF149">
        <v>693.97199999999998</v>
      </c>
      <c r="HG149">
        <v>733.31399999999996</v>
      </c>
      <c r="HH149">
        <v>30.999099999999999</v>
      </c>
      <c r="HI149">
        <v>34.849699999999999</v>
      </c>
      <c r="HJ149">
        <v>29.999099999999999</v>
      </c>
      <c r="HK149">
        <v>34.8566</v>
      </c>
      <c r="HL149">
        <v>34.864899999999999</v>
      </c>
      <c r="HM149">
        <v>50.801699999999997</v>
      </c>
      <c r="HN149">
        <v>22.060500000000001</v>
      </c>
      <c r="HO149">
        <v>100</v>
      </c>
      <c r="HP149">
        <v>31</v>
      </c>
      <c r="HQ149">
        <v>896.279</v>
      </c>
      <c r="HR149">
        <v>35.193100000000001</v>
      </c>
      <c r="HS149">
        <v>99.038200000000003</v>
      </c>
      <c r="HT149">
        <v>98.089399999999998</v>
      </c>
    </row>
    <row r="150" spans="1:228" x14ac:dyDescent="0.2">
      <c r="A150">
        <v>135</v>
      </c>
      <c r="B150">
        <v>1669841988</v>
      </c>
      <c r="C150">
        <v>535</v>
      </c>
      <c r="D150" t="s">
        <v>629</v>
      </c>
      <c r="E150" t="s">
        <v>630</v>
      </c>
      <c r="F150">
        <v>4</v>
      </c>
      <c r="G150">
        <v>1669841986</v>
      </c>
      <c r="H150">
        <f t="shared" si="68"/>
        <v>1.3096974490389992E-3</v>
      </c>
      <c r="I150">
        <f t="shared" si="69"/>
        <v>1.3096974490389992</v>
      </c>
      <c r="J150">
        <f t="shared" si="70"/>
        <v>21.765962290970386</v>
      </c>
      <c r="K150">
        <f t="shared" si="71"/>
        <v>868.32399999999996</v>
      </c>
      <c r="L150">
        <f t="shared" si="72"/>
        <v>375.45671049458042</v>
      </c>
      <c r="M150">
        <f t="shared" si="73"/>
        <v>37.816915619931052</v>
      </c>
      <c r="N150">
        <f t="shared" si="74"/>
        <v>87.459711122236044</v>
      </c>
      <c r="O150">
        <f t="shared" si="75"/>
        <v>7.4008482258309513E-2</v>
      </c>
      <c r="P150">
        <f t="shared" si="76"/>
        <v>3.6559582397179966</v>
      </c>
      <c r="Q150">
        <f t="shared" si="77"/>
        <v>7.3186146409630601E-2</v>
      </c>
      <c r="R150">
        <f t="shared" si="78"/>
        <v>4.5814463616521722E-2</v>
      </c>
      <c r="S150">
        <f t="shared" si="79"/>
        <v>226.11811204925465</v>
      </c>
      <c r="T150">
        <f t="shared" si="80"/>
        <v>34.05623008343764</v>
      </c>
      <c r="U150">
        <f t="shared" si="81"/>
        <v>33.890371428571427</v>
      </c>
      <c r="V150">
        <f t="shared" si="82"/>
        <v>5.3104237486599102</v>
      </c>
      <c r="W150">
        <f t="shared" si="83"/>
        <v>70.011845175951336</v>
      </c>
      <c r="X150">
        <f t="shared" si="84"/>
        <v>3.5875692434936304</v>
      </c>
      <c r="Y150">
        <f t="shared" si="85"/>
        <v>5.1242318131702946</v>
      </c>
      <c r="Z150">
        <f t="shared" si="86"/>
        <v>1.7228545051662798</v>
      </c>
      <c r="AA150">
        <f t="shared" si="87"/>
        <v>-57.757657502619864</v>
      </c>
      <c r="AB150">
        <f t="shared" si="88"/>
        <v>-125.72165600954958</v>
      </c>
      <c r="AC150">
        <f t="shared" si="89"/>
        <v>-7.9198259596464542</v>
      </c>
      <c r="AD150">
        <f t="shared" si="90"/>
        <v>34.718972577438763</v>
      </c>
      <c r="AE150">
        <f t="shared" si="91"/>
        <v>44.489716838437744</v>
      </c>
      <c r="AF150">
        <f t="shared" si="92"/>
        <v>1.3885081949034266</v>
      </c>
      <c r="AG150">
        <f t="shared" si="93"/>
        <v>21.765962290970386</v>
      </c>
      <c r="AH150">
        <v>918.88017815178137</v>
      </c>
      <c r="AI150">
        <v>902.90903636363612</v>
      </c>
      <c r="AJ150">
        <v>1.6712802784908181</v>
      </c>
      <c r="AK150">
        <v>65.005134469624949</v>
      </c>
      <c r="AL150">
        <f t="shared" si="94"/>
        <v>1.3096974490389992</v>
      </c>
      <c r="AM150">
        <v>35.067725252619681</v>
      </c>
      <c r="AN150">
        <v>35.609744705882363</v>
      </c>
      <c r="AO150">
        <v>-3.2350398500520989E-3</v>
      </c>
      <c r="AP150">
        <v>88.433336690688336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46857.847490223001</v>
      </c>
      <c r="AV150">
        <f t="shared" si="98"/>
        <v>1200.007142857143</v>
      </c>
      <c r="AW150">
        <f t="shared" si="99"/>
        <v>1025.9318922534999</v>
      </c>
      <c r="AX150">
        <f t="shared" si="100"/>
        <v>0.85493815462699607</v>
      </c>
      <c r="AY150">
        <f t="shared" si="101"/>
        <v>0.18843063843010249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1669841986</v>
      </c>
      <c r="BF150">
        <v>868.32399999999996</v>
      </c>
      <c r="BG150">
        <v>887.3044285714285</v>
      </c>
      <c r="BH150">
        <v>35.618371428571429</v>
      </c>
      <c r="BI150">
        <v>35.062171428571418</v>
      </c>
      <c r="BJ150">
        <v>872.54571428571433</v>
      </c>
      <c r="BK150">
        <v>35.484000000000002</v>
      </c>
      <c r="BL150">
        <v>650.0251428571429</v>
      </c>
      <c r="BM150">
        <v>100.6221428571429</v>
      </c>
      <c r="BN150">
        <v>0.10029614285714281</v>
      </c>
      <c r="BO150">
        <v>33.252514285714291</v>
      </c>
      <c r="BP150">
        <v>33.890371428571427</v>
      </c>
      <c r="BQ150">
        <v>999.89999999999986</v>
      </c>
      <c r="BR150">
        <v>0</v>
      </c>
      <c r="BS150">
        <v>0</v>
      </c>
      <c r="BT150">
        <v>8963.3028571428567</v>
      </c>
      <c r="BU150">
        <v>0</v>
      </c>
      <c r="BV150">
        <v>124.7522857142857</v>
      </c>
      <c r="BW150">
        <v>-18.980457142857141</v>
      </c>
      <c r="BX150">
        <v>900.39457142857134</v>
      </c>
      <c r="BY150">
        <v>919.5454285714286</v>
      </c>
      <c r="BZ150">
        <v>0.5562111428571429</v>
      </c>
      <c r="CA150">
        <v>887.3044285714285</v>
      </c>
      <c r="CB150">
        <v>35.062171428571418</v>
      </c>
      <c r="CC150">
        <v>3.584002857142857</v>
      </c>
      <c r="CD150">
        <v>3.5280371428571429</v>
      </c>
      <c r="CE150">
        <v>27.023028571428569</v>
      </c>
      <c r="CF150">
        <v>26.75525714285714</v>
      </c>
      <c r="CG150">
        <v>1200.007142857143</v>
      </c>
      <c r="CH150">
        <v>0.49997914285714279</v>
      </c>
      <c r="CI150">
        <v>0.50002085714285716</v>
      </c>
      <c r="CJ150">
        <v>0</v>
      </c>
      <c r="CK150">
        <v>972.5200000000001</v>
      </c>
      <c r="CL150">
        <v>4.9990899999999998</v>
      </c>
      <c r="CM150">
        <v>10013.44285714286</v>
      </c>
      <c r="CN150">
        <v>9557.8442857142854</v>
      </c>
      <c r="CO150">
        <v>43.75</v>
      </c>
      <c r="CP150">
        <v>45.464000000000013</v>
      </c>
      <c r="CQ150">
        <v>44.625</v>
      </c>
      <c r="CR150">
        <v>44.436999999999998</v>
      </c>
      <c r="CS150">
        <v>45.125</v>
      </c>
      <c r="CT150">
        <v>597.47857142857151</v>
      </c>
      <c r="CU150">
        <v>597.53</v>
      </c>
      <c r="CV150">
        <v>0</v>
      </c>
      <c r="CW150">
        <v>1669841997.8</v>
      </c>
      <c r="CX150">
        <v>0</v>
      </c>
      <c r="CY150">
        <v>1669837671.5999999</v>
      </c>
      <c r="CZ150" t="s">
        <v>356</v>
      </c>
      <c r="DA150">
        <v>1669837671.5999999</v>
      </c>
      <c r="DB150">
        <v>1669837668.5999999</v>
      </c>
      <c r="DC150">
        <v>3</v>
      </c>
      <c r="DD150">
        <v>-1.2E-2</v>
      </c>
      <c r="DE150">
        <v>-1E-3</v>
      </c>
      <c r="DF150">
        <v>-3.61</v>
      </c>
      <c r="DG150">
        <v>0.13400000000000001</v>
      </c>
      <c r="DH150">
        <v>415</v>
      </c>
      <c r="DI150">
        <v>36</v>
      </c>
      <c r="DJ150">
        <v>0.51</v>
      </c>
      <c r="DK150">
        <v>0.24</v>
      </c>
      <c r="DL150">
        <v>-19.0837775</v>
      </c>
      <c r="DM150">
        <v>1.145282926829299</v>
      </c>
      <c r="DN150">
        <v>0.12114216336086291</v>
      </c>
      <c r="DO150">
        <v>0</v>
      </c>
      <c r="DP150">
        <v>0.61019265</v>
      </c>
      <c r="DQ150">
        <v>-0.4800801951219531</v>
      </c>
      <c r="DR150">
        <v>4.7752537349103251E-2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3.2950900000000001</v>
      </c>
      <c r="EB150">
        <v>2.62514</v>
      </c>
      <c r="EC150">
        <v>0.169656</v>
      </c>
      <c r="ED150">
        <v>0.17028299999999999</v>
      </c>
      <c r="EE150">
        <v>0.142592</v>
      </c>
      <c r="EF150">
        <v>0.139517</v>
      </c>
      <c r="EG150">
        <v>25078.7</v>
      </c>
      <c r="EH150">
        <v>25501.200000000001</v>
      </c>
      <c r="EI150">
        <v>28109.8</v>
      </c>
      <c r="EJ150">
        <v>29596.1</v>
      </c>
      <c r="EK150">
        <v>33160.5</v>
      </c>
      <c r="EL150">
        <v>35354.1</v>
      </c>
      <c r="EM150">
        <v>39671.699999999997</v>
      </c>
      <c r="EN150">
        <v>42300</v>
      </c>
      <c r="EO150">
        <v>2.18832</v>
      </c>
      <c r="EP150">
        <v>2.1468500000000001</v>
      </c>
      <c r="EQ150">
        <v>0.14888499999999999</v>
      </c>
      <c r="ER150">
        <v>0</v>
      </c>
      <c r="ES150">
        <v>31.477799999999998</v>
      </c>
      <c r="ET150">
        <v>999.9</v>
      </c>
      <c r="EU150">
        <v>68.400000000000006</v>
      </c>
      <c r="EV150">
        <v>36.799999999999997</v>
      </c>
      <c r="EW150">
        <v>42.3947</v>
      </c>
      <c r="EX150">
        <v>57.116300000000003</v>
      </c>
      <c r="EY150">
        <v>-2.9527199999999998</v>
      </c>
      <c r="EZ150">
        <v>2</v>
      </c>
      <c r="FA150">
        <v>0.60223599999999999</v>
      </c>
      <c r="FB150">
        <v>0.62566500000000003</v>
      </c>
      <c r="FC150">
        <v>20.271799999999999</v>
      </c>
      <c r="FD150">
        <v>5.2187900000000003</v>
      </c>
      <c r="FE150">
        <v>12.0099</v>
      </c>
      <c r="FF150">
        <v>4.9861500000000003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1.86425</v>
      </c>
      <c r="FO150">
        <v>1.86033</v>
      </c>
      <c r="FP150">
        <v>1.8610800000000001</v>
      </c>
      <c r="FQ150">
        <v>1.8601700000000001</v>
      </c>
      <c r="FR150">
        <v>1.86188</v>
      </c>
      <c r="FS150">
        <v>1.85843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-4.2249999999999996</v>
      </c>
      <c r="GH150">
        <v>0.1343</v>
      </c>
      <c r="GI150">
        <v>-2.8021434710705861</v>
      </c>
      <c r="GJ150">
        <v>-2.3075681364705448E-3</v>
      </c>
      <c r="GK150">
        <v>1.0095546511955911E-6</v>
      </c>
      <c r="GL150">
        <v>-2.6335145029951209E-10</v>
      </c>
      <c r="GM150">
        <v>0.1343800000000073</v>
      </c>
      <c r="GN150">
        <v>0</v>
      </c>
      <c r="GO150">
        <v>0</v>
      </c>
      <c r="GP150">
        <v>0</v>
      </c>
      <c r="GQ150">
        <v>4</v>
      </c>
      <c r="GR150">
        <v>2088</v>
      </c>
      <c r="GS150">
        <v>5</v>
      </c>
      <c r="GT150">
        <v>35</v>
      </c>
      <c r="GU150">
        <v>71.900000000000006</v>
      </c>
      <c r="GV150">
        <v>72</v>
      </c>
      <c r="GW150">
        <v>2.5549300000000001</v>
      </c>
      <c r="GX150">
        <v>2.5549300000000001</v>
      </c>
      <c r="GY150">
        <v>2.04834</v>
      </c>
      <c r="GZ150">
        <v>2.6159699999999999</v>
      </c>
      <c r="HA150">
        <v>2.1972700000000001</v>
      </c>
      <c r="HB150">
        <v>2.34375</v>
      </c>
      <c r="HC150">
        <v>41.326099999999997</v>
      </c>
      <c r="HD150">
        <v>13.869400000000001</v>
      </c>
      <c r="HE150">
        <v>18</v>
      </c>
      <c r="HF150">
        <v>694.03499999999997</v>
      </c>
      <c r="HG150">
        <v>733.22799999999995</v>
      </c>
      <c r="HH150">
        <v>30.998999999999999</v>
      </c>
      <c r="HI150">
        <v>34.840499999999999</v>
      </c>
      <c r="HJ150">
        <v>29.999300000000002</v>
      </c>
      <c r="HK150">
        <v>34.848999999999997</v>
      </c>
      <c r="HL150">
        <v>34.857599999999998</v>
      </c>
      <c r="HM150">
        <v>51.103099999999998</v>
      </c>
      <c r="HN150">
        <v>22.060500000000001</v>
      </c>
      <c r="HO150">
        <v>100</v>
      </c>
      <c r="HP150">
        <v>31</v>
      </c>
      <c r="HQ150">
        <v>902.95799999999997</v>
      </c>
      <c r="HR150">
        <v>35.2288</v>
      </c>
      <c r="HS150">
        <v>99.041600000000003</v>
      </c>
      <c r="HT150">
        <v>98.093100000000007</v>
      </c>
    </row>
    <row r="151" spans="1:228" x14ac:dyDescent="0.2">
      <c r="A151">
        <v>136</v>
      </c>
      <c r="B151">
        <v>1669841992</v>
      </c>
      <c r="C151">
        <v>539</v>
      </c>
      <c r="D151" t="s">
        <v>631</v>
      </c>
      <c r="E151" t="s">
        <v>632</v>
      </c>
      <c r="F151">
        <v>4</v>
      </c>
      <c r="G151">
        <v>1669841989.6875</v>
      </c>
      <c r="H151">
        <f t="shared" si="68"/>
        <v>1.2615225545945174E-3</v>
      </c>
      <c r="I151">
        <f t="shared" si="69"/>
        <v>1.2615225545945175</v>
      </c>
      <c r="J151">
        <f t="shared" si="70"/>
        <v>21.672587713334721</v>
      </c>
      <c r="K151">
        <f t="shared" si="71"/>
        <v>874.39187500000003</v>
      </c>
      <c r="L151">
        <f t="shared" si="72"/>
        <v>364.92081845385331</v>
      </c>
      <c r="M151">
        <f t="shared" si="73"/>
        <v>36.755371175875453</v>
      </c>
      <c r="N151">
        <f t="shared" si="74"/>
        <v>88.070058745795663</v>
      </c>
      <c r="O151">
        <f t="shared" si="75"/>
        <v>7.1169585122063603E-2</v>
      </c>
      <c r="P151">
        <f t="shared" si="76"/>
        <v>3.6612425033248606</v>
      </c>
      <c r="Q151">
        <f t="shared" si="77"/>
        <v>7.0409862982032057E-2</v>
      </c>
      <c r="R151">
        <f t="shared" si="78"/>
        <v>4.4073746451962631E-2</v>
      </c>
      <c r="S151">
        <f t="shared" si="79"/>
        <v>226.11590919775898</v>
      </c>
      <c r="T151">
        <f t="shared" si="80"/>
        <v>34.063567720382153</v>
      </c>
      <c r="U151">
        <f t="shared" si="81"/>
        <v>33.8915875</v>
      </c>
      <c r="V151">
        <f t="shared" si="82"/>
        <v>5.3107842670983327</v>
      </c>
      <c r="W151">
        <f t="shared" si="83"/>
        <v>69.985371036111957</v>
      </c>
      <c r="X151">
        <f t="shared" si="84"/>
        <v>3.585872892328442</v>
      </c>
      <c r="Y151">
        <f t="shared" si="85"/>
        <v>5.1237463476162137</v>
      </c>
      <c r="Z151">
        <f t="shared" si="86"/>
        <v>1.7249113747698908</v>
      </c>
      <c r="AA151">
        <f t="shared" si="87"/>
        <v>-55.633144657618217</v>
      </c>
      <c r="AB151">
        <f t="shared" si="88"/>
        <v>-126.47684572782256</v>
      </c>
      <c r="AC151">
        <f t="shared" si="89"/>
        <v>-7.9558814049005955</v>
      </c>
      <c r="AD151">
        <f t="shared" si="90"/>
        <v>36.050037407417591</v>
      </c>
      <c r="AE151">
        <f t="shared" si="91"/>
        <v>44.75123504373726</v>
      </c>
      <c r="AF151">
        <f t="shared" si="92"/>
        <v>1.3314836717748328</v>
      </c>
      <c r="AG151">
        <f t="shared" si="93"/>
        <v>21.672587713334721</v>
      </c>
      <c r="AH151">
        <v>925.83240270086822</v>
      </c>
      <c r="AI151">
        <v>909.76267272727216</v>
      </c>
      <c r="AJ151">
        <v>1.706526704615315</v>
      </c>
      <c r="AK151">
        <v>65.005134469624949</v>
      </c>
      <c r="AL151">
        <f t="shared" si="94"/>
        <v>1.2615225545945175</v>
      </c>
      <c r="AM151">
        <v>35.05839022662034</v>
      </c>
      <c r="AN151">
        <v>35.596275294117618</v>
      </c>
      <c r="AO151">
        <v>-6.0586012434542987E-3</v>
      </c>
      <c r="AP151">
        <v>88.433336690688336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46952.285781118764</v>
      </c>
      <c r="AV151">
        <f t="shared" si="98"/>
        <v>1199.99875</v>
      </c>
      <c r="AW151">
        <f t="shared" si="99"/>
        <v>1025.9243949211186</v>
      </c>
      <c r="AX151">
        <f t="shared" si="100"/>
        <v>0.85493788632789713</v>
      </c>
      <c r="AY151">
        <f t="shared" si="101"/>
        <v>0.18843012061284145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1669841989.6875</v>
      </c>
      <c r="BF151">
        <v>874.39187500000003</v>
      </c>
      <c r="BG151">
        <v>893.46312499999999</v>
      </c>
      <c r="BH151">
        <v>35.601862500000003</v>
      </c>
      <c r="BI151">
        <v>35.068512499999997</v>
      </c>
      <c r="BJ151">
        <v>878.62024999999994</v>
      </c>
      <c r="BK151">
        <v>35.467462500000003</v>
      </c>
      <c r="BL151">
        <v>650.04537500000004</v>
      </c>
      <c r="BM151">
        <v>100.6215</v>
      </c>
      <c r="BN151">
        <v>9.9997150000000007E-2</v>
      </c>
      <c r="BO151">
        <v>33.250824999999999</v>
      </c>
      <c r="BP151">
        <v>33.8915875</v>
      </c>
      <c r="BQ151">
        <v>999.9</v>
      </c>
      <c r="BR151">
        <v>0</v>
      </c>
      <c r="BS151">
        <v>0</v>
      </c>
      <c r="BT151">
        <v>8981.64</v>
      </c>
      <c r="BU151">
        <v>0</v>
      </c>
      <c r="BV151">
        <v>116.07299999999999</v>
      </c>
      <c r="BW151">
        <v>-19.071400000000001</v>
      </c>
      <c r="BX151">
        <v>906.67087500000002</v>
      </c>
      <c r="BY151">
        <v>925.93425000000002</v>
      </c>
      <c r="BZ151">
        <v>0.53333224999999995</v>
      </c>
      <c r="CA151">
        <v>893.46312499999999</v>
      </c>
      <c r="CB151">
        <v>35.068512499999997</v>
      </c>
      <c r="CC151">
        <v>3.5823062499999998</v>
      </c>
      <c r="CD151">
        <v>3.5286412500000002</v>
      </c>
      <c r="CE151">
        <v>27.014949999999999</v>
      </c>
      <c r="CF151">
        <v>26.758187499999998</v>
      </c>
      <c r="CG151">
        <v>1199.99875</v>
      </c>
      <c r="CH151">
        <v>0.49998812500000001</v>
      </c>
      <c r="CI151">
        <v>0.50001187499999999</v>
      </c>
      <c r="CJ151">
        <v>0</v>
      </c>
      <c r="CK151">
        <v>972.67174999999997</v>
      </c>
      <c r="CL151">
        <v>4.9990899999999998</v>
      </c>
      <c r="CM151">
        <v>10012.375</v>
      </c>
      <c r="CN151">
        <v>9557.7975000000006</v>
      </c>
      <c r="CO151">
        <v>43.75</v>
      </c>
      <c r="CP151">
        <v>45.436999999999998</v>
      </c>
      <c r="CQ151">
        <v>44.625</v>
      </c>
      <c r="CR151">
        <v>44.436999999999998</v>
      </c>
      <c r="CS151">
        <v>45.093499999999999</v>
      </c>
      <c r="CT151">
        <v>597.48500000000001</v>
      </c>
      <c r="CU151">
        <v>597.51499999999999</v>
      </c>
      <c r="CV151">
        <v>0</v>
      </c>
      <c r="CW151">
        <v>1669842001.4000001</v>
      </c>
      <c r="CX151">
        <v>0</v>
      </c>
      <c r="CY151">
        <v>1669837671.5999999</v>
      </c>
      <c r="CZ151" t="s">
        <v>356</v>
      </c>
      <c r="DA151">
        <v>1669837671.5999999</v>
      </c>
      <c r="DB151">
        <v>1669837668.5999999</v>
      </c>
      <c r="DC151">
        <v>3</v>
      </c>
      <c r="DD151">
        <v>-1.2E-2</v>
      </c>
      <c r="DE151">
        <v>-1E-3</v>
      </c>
      <c r="DF151">
        <v>-3.61</v>
      </c>
      <c r="DG151">
        <v>0.13400000000000001</v>
      </c>
      <c r="DH151">
        <v>415</v>
      </c>
      <c r="DI151">
        <v>36</v>
      </c>
      <c r="DJ151">
        <v>0.51</v>
      </c>
      <c r="DK151">
        <v>0.24</v>
      </c>
      <c r="DL151">
        <v>-19.05711707317073</v>
      </c>
      <c r="DM151">
        <v>0.58006202090590919</v>
      </c>
      <c r="DN151">
        <v>9.6092122725904033E-2</v>
      </c>
      <c r="DO151">
        <v>0</v>
      </c>
      <c r="DP151">
        <v>0.5860231707317074</v>
      </c>
      <c r="DQ151">
        <v>-0.36502423693379799</v>
      </c>
      <c r="DR151">
        <v>3.6982855532155912E-2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3.2951999999999999</v>
      </c>
      <c r="EB151">
        <v>2.6253000000000002</v>
      </c>
      <c r="EC151">
        <v>0.170489</v>
      </c>
      <c r="ED151">
        <v>0.17111000000000001</v>
      </c>
      <c r="EE151">
        <v>0.14255399999999999</v>
      </c>
      <c r="EF151">
        <v>0.13961799999999999</v>
      </c>
      <c r="EG151">
        <v>25053.8</v>
      </c>
      <c r="EH151">
        <v>25476</v>
      </c>
      <c r="EI151">
        <v>28110.2</v>
      </c>
      <c r="EJ151">
        <v>29596.400000000001</v>
      </c>
      <c r="EK151">
        <v>33162.400000000001</v>
      </c>
      <c r="EL151">
        <v>35350.300000000003</v>
      </c>
      <c r="EM151">
        <v>39672.199999999997</v>
      </c>
      <c r="EN151">
        <v>42300.3</v>
      </c>
      <c r="EO151">
        <v>2.1884800000000002</v>
      </c>
      <c r="EP151">
        <v>2.1472000000000002</v>
      </c>
      <c r="EQ151">
        <v>0.149064</v>
      </c>
      <c r="ER151">
        <v>0</v>
      </c>
      <c r="ES151">
        <v>31.472300000000001</v>
      </c>
      <c r="ET151">
        <v>999.9</v>
      </c>
      <c r="EU151">
        <v>68.400000000000006</v>
      </c>
      <c r="EV151">
        <v>36.799999999999997</v>
      </c>
      <c r="EW151">
        <v>42.3964</v>
      </c>
      <c r="EX151">
        <v>57.176299999999998</v>
      </c>
      <c r="EY151">
        <v>-2.9647399999999999</v>
      </c>
      <c r="EZ151">
        <v>2</v>
      </c>
      <c r="FA151">
        <v>0.60134699999999996</v>
      </c>
      <c r="FB151">
        <v>0.62073</v>
      </c>
      <c r="FC151">
        <v>20.271899999999999</v>
      </c>
      <c r="FD151">
        <v>5.2189399999999999</v>
      </c>
      <c r="FE151">
        <v>12.0099</v>
      </c>
      <c r="FF151">
        <v>4.9863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1.86426</v>
      </c>
      <c r="FO151">
        <v>1.8603499999999999</v>
      </c>
      <c r="FP151">
        <v>1.8610500000000001</v>
      </c>
      <c r="FQ151">
        <v>1.8602000000000001</v>
      </c>
      <c r="FR151">
        <v>1.86189</v>
      </c>
      <c r="FS151">
        <v>1.8584000000000001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-4.2329999999999997</v>
      </c>
      <c r="GH151">
        <v>0.13439999999999999</v>
      </c>
      <c r="GI151">
        <v>-2.8021434710705861</v>
      </c>
      <c r="GJ151">
        <v>-2.3075681364705448E-3</v>
      </c>
      <c r="GK151">
        <v>1.0095546511955911E-6</v>
      </c>
      <c r="GL151">
        <v>-2.6335145029951209E-10</v>
      </c>
      <c r="GM151">
        <v>0.1343800000000073</v>
      </c>
      <c r="GN151">
        <v>0</v>
      </c>
      <c r="GO151">
        <v>0</v>
      </c>
      <c r="GP151">
        <v>0</v>
      </c>
      <c r="GQ151">
        <v>4</v>
      </c>
      <c r="GR151">
        <v>2088</v>
      </c>
      <c r="GS151">
        <v>5</v>
      </c>
      <c r="GT151">
        <v>35</v>
      </c>
      <c r="GU151">
        <v>72</v>
      </c>
      <c r="GV151">
        <v>72.099999999999994</v>
      </c>
      <c r="GW151">
        <v>2.5708000000000002</v>
      </c>
      <c r="GX151">
        <v>2.5585900000000001</v>
      </c>
      <c r="GY151">
        <v>2.04834</v>
      </c>
      <c r="GZ151">
        <v>2.6159699999999999</v>
      </c>
      <c r="HA151">
        <v>2.1972700000000001</v>
      </c>
      <c r="HB151">
        <v>2.36206</v>
      </c>
      <c r="HC151">
        <v>41.326099999999997</v>
      </c>
      <c r="HD151">
        <v>13.869400000000001</v>
      </c>
      <c r="HE151">
        <v>18</v>
      </c>
      <c r="HF151">
        <v>694.07299999999998</v>
      </c>
      <c r="HG151">
        <v>733.46</v>
      </c>
      <c r="HH151">
        <v>30.998699999999999</v>
      </c>
      <c r="HI151">
        <v>34.8322</v>
      </c>
      <c r="HJ151">
        <v>29.999099999999999</v>
      </c>
      <c r="HK151">
        <v>34.840699999999998</v>
      </c>
      <c r="HL151">
        <v>34.8491</v>
      </c>
      <c r="HM151">
        <v>51.410600000000002</v>
      </c>
      <c r="HN151">
        <v>21.774899999999999</v>
      </c>
      <c r="HO151">
        <v>100</v>
      </c>
      <c r="HP151">
        <v>31</v>
      </c>
      <c r="HQ151">
        <v>909.65499999999997</v>
      </c>
      <c r="HR151">
        <v>35.260599999999997</v>
      </c>
      <c r="HS151">
        <v>99.042900000000003</v>
      </c>
      <c r="HT151">
        <v>98.093900000000005</v>
      </c>
    </row>
    <row r="152" spans="1:228" x14ac:dyDescent="0.2">
      <c r="A152">
        <v>137</v>
      </c>
      <c r="B152">
        <v>1669841996</v>
      </c>
      <c r="C152">
        <v>543</v>
      </c>
      <c r="D152" t="s">
        <v>633</v>
      </c>
      <c r="E152" t="s">
        <v>634</v>
      </c>
      <c r="F152">
        <v>4</v>
      </c>
      <c r="G152">
        <v>1669841994</v>
      </c>
      <c r="H152">
        <f t="shared" si="68"/>
        <v>1.2315064363029235E-3</v>
      </c>
      <c r="I152">
        <f t="shared" si="69"/>
        <v>1.2315064363029236</v>
      </c>
      <c r="J152">
        <f t="shared" si="70"/>
        <v>21.732955197928984</v>
      </c>
      <c r="K152">
        <f t="shared" si="71"/>
        <v>881.45285714285728</v>
      </c>
      <c r="L152">
        <f t="shared" si="72"/>
        <v>358.83574785410457</v>
      </c>
      <c r="M152">
        <f t="shared" si="73"/>
        <v>36.141260067218454</v>
      </c>
      <c r="N152">
        <f t="shared" si="74"/>
        <v>88.778270106871034</v>
      </c>
      <c r="O152">
        <f t="shared" si="75"/>
        <v>6.9495117185475741E-2</v>
      </c>
      <c r="P152">
        <f t="shared" si="76"/>
        <v>3.6624070174883858</v>
      </c>
      <c r="Q152">
        <f t="shared" si="77"/>
        <v>6.877075524433629E-2</v>
      </c>
      <c r="R152">
        <f t="shared" si="78"/>
        <v>4.3046173762869955E-2</v>
      </c>
      <c r="S152">
        <f t="shared" si="79"/>
        <v>226.12184276378937</v>
      </c>
      <c r="T152">
        <f t="shared" si="80"/>
        <v>34.064267585128952</v>
      </c>
      <c r="U152">
        <f t="shared" si="81"/>
        <v>33.886842857142859</v>
      </c>
      <c r="V152">
        <f t="shared" si="82"/>
        <v>5.3093777833258526</v>
      </c>
      <c r="W152">
        <f t="shared" si="83"/>
        <v>69.997678185964119</v>
      </c>
      <c r="X152">
        <f t="shared" si="84"/>
        <v>3.5854181282326367</v>
      </c>
      <c r="Y152">
        <f t="shared" si="85"/>
        <v>5.1221957944193388</v>
      </c>
      <c r="Z152">
        <f t="shared" si="86"/>
        <v>1.7239596550932159</v>
      </c>
      <c r="AA152">
        <f t="shared" si="87"/>
        <v>-54.309433840958924</v>
      </c>
      <c r="AB152">
        <f t="shared" si="88"/>
        <v>-126.64576720439408</v>
      </c>
      <c r="AC152">
        <f t="shared" si="89"/>
        <v>-7.9635790175086134</v>
      </c>
      <c r="AD152">
        <f t="shared" si="90"/>
        <v>37.203062700927774</v>
      </c>
      <c r="AE152">
        <f t="shared" si="91"/>
        <v>45.067150525216192</v>
      </c>
      <c r="AF152">
        <f t="shared" si="92"/>
        <v>1.1762421607177662</v>
      </c>
      <c r="AG152">
        <f t="shared" si="93"/>
        <v>21.732955197928984</v>
      </c>
      <c r="AH152">
        <v>932.72315675164441</v>
      </c>
      <c r="AI152">
        <v>916.57423030303005</v>
      </c>
      <c r="AJ152">
        <v>1.7199668954861871</v>
      </c>
      <c r="AK152">
        <v>65.005134469624949</v>
      </c>
      <c r="AL152">
        <f t="shared" si="94"/>
        <v>1.2315064363029236</v>
      </c>
      <c r="AM152">
        <v>35.09054696942497</v>
      </c>
      <c r="AN152">
        <v>35.602969411764697</v>
      </c>
      <c r="AO152">
        <v>-3.5603035774492801E-3</v>
      </c>
      <c r="AP152">
        <v>88.433336690688336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46973.847904015667</v>
      </c>
      <c r="AV152">
        <f t="shared" si="98"/>
        <v>1200.03</v>
      </c>
      <c r="AW152">
        <f t="shared" si="99"/>
        <v>1025.9511351107717</v>
      </c>
      <c r="AX152">
        <f t="shared" si="100"/>
        <v>0.85493790581133111</v>
      </c>
      <c r="AY152">
        <f t="shared" si="101"/>
        <v>0.18843015821586909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1669841994</v>
      </c>
      <c r="BF152">
        <v>881.45285714285728</v>
      </c>
      <c r="BG152">
        <v>900.60199999999998</v>
      </c>
      <c r="BH152">
        <v>35.59854285714286</v>
      </c>
      <c r="BI152">
        <v>35.127385714285708</v>
      </c>
      <c r="BJ152">
        <v>885.69000000000017</v>
      </c>
      <c r="BK152">
        <v>35.464171428571433</v>
      </c>
      <c r="BL152">
        <v>650.05871428571425</v>
      </c>
      <c r="BM152">
        <v>100.61799999999999</v>
      </c>
      <c r="BN152">
        <v>0.1001148571428572</v>
      </c>
      <c r="BO152">
        <v>33.245428571428583</v>
      </c>
      <c r="BP152">
        <v>33.886842857142859</v>
      </c>
      <c r="BQ152">
        <v>999.89999999999986</v>
      </c>
      <c r="BR152">
        <v>0</v>
      </c>
      <c r="BS152">
        <v>0</v>
      </c>
      <c r="BT152">
        <v>8985.982857142857</v>
      </c>
      <c r="BU152">
        <v>0</v>
      </c>
      <c r="BV152">
        <v>110.6247142857143</v>
      </c>
      <c r="BW152">
        <v>-19.149257142857149</v>
      </c>
      <c r="BX152">
        <v>913.98942857142868</v>
      </c>
      <c r="BY152">
        <v>933.38957142857146</v>
      </c>
      <c r="BZ152">
        <v>0.47116871428571427</v>
      </c>
      <c r="CA152">
        <v>900.60199999999998</v>
      </c>
      <c r="CB152">
        <v>35.127385714285708</v>
      </c>
      <c r="CC152">
        <v>3.581851428571428</v>
      </c>
      <c r="CD152">
        <v>3.5344442857142861</v>
      </c>
      <c r="CE152">
        <v>27.012799999999999</v>
      </c>
      <c r="CF152">
        <v>26.786100000000001</v>
      </c>
      <c r="CG152">
        <v>1200.03</v>
      </c>
      <c r="CH152">
        <v>0.4999878571428571</v>
      </c>
      <c r="CI152">
        <v>0.5000121428571429</v>
      </c>
      <c r="CJ152">
        <v>0</v>
      </c>
      <c r="CK152">
        <v>972.85928571428587</v>
      </c>
      <c r="CL152">
        <v>4.9990899999999998</v>
      </c>
      <c r="CM152">
        <v>10034.957142857151</v>
      </c>
      <c r="CN152">
        <v>9558.0371428571416</v>
      </c>
      <c r="CO152">
        <v>43.75</v>
      </c>
      <c r="CP152">
        <v>45.436999999999998</v>
      </c>
      <c r="CQ152">
        <v>44.625</v>
      </c>
      <c r="CR152">
        <v>44.436999999999998</v>
      </c>
      <c r="CS152">
        <v>45.061999999999998</v>
      </c>
      <c r="CT152">
        <v>597.5</v>
      </c>
      <c r="CU152">
        <v>597.53142857142848</v>
      </c>
      <c r="CV152">
        <v>0</v>
      </c>
      <c r="CW152">
        <v>1669842005.5999999</v>
      </c>
      <c r="CX152">
        <v>0</v>
      </c>
      <c r="CY152">
        <v>1669837671.5999999</v>
      </c>
      <c r="CZ152" t="s">
        <v>356</v>
      </c>
      <c r="DA152">
        <v>1669837671.5999999</v>
      </c>
      <c r="DB152">
        <v>1669837668.5999999</v>
      </c>
      <c r="DC152">
        <v>3</v>
      </c>
      <c r="DD152">
        <v>-1.2E-2</v>
      </c>
      <c r="DE152">
        <v>-1E-3</v>
      </c>
      <c r="DF152">
        <v>-3.61</v>
      </c>
      <c r="DG152">
        <v>0.13400000000000001</v>
      </c>
      <c r="DH152">
        <v>415</v>
      </c>
      <c r="DI152">
        <v>36</v>
      </c>
      <c r="DJ152">
        <v>0.51</v>
      </c>
      <c r="DK152">
        <v>0.24</v>
      </c>
      <c r="DL152">
        <v>-19.045835</v>
      </c>
      <c r="DM152">
        <v>-0.1769560975609259</v>
      </c>
      <c r="DN152">
        <v>8.8403318800823125E-2</v>
      </c>
      <c r="DO152">
        <v>0</v>
      </c>
      <c r="DP152">
        <v>0.54934637500000005</v>
      </c>
      <c r="DQ152">
        <v>-0.40635339962476669</v>
      </c>
      <c r="DR152">
        <v>4.1023278749197693E-2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3.2951800000000002</v>
      </c>
      <c r="EB152">
        <v>2.6251799999999998</v>
      </c>
      <c r="EC152">
        <v>0.171317</v>
      </c>
      <c r="ED152">
        <v>0.17193800000000001</v>
      </c>
      <c r="EE152">
        <v>0.142571</v>
      </c>
      <c r="EF152">
        <v>0.139713</v>
      </c>
      <c r="EG152">
        <v>25028.9</v>
      </c>
      <c r="EH152">
        <v>25450.3</v>
      </c>
      <c r="EI152">
        <v>28110.400000000001</v>
      </c>
      <c r="EJ152">
        <v>29596.2</v>
      </c>
      <c r="EK152">
        <v>33162.5</v>
      </c>
      <c r="EL152">
        <v>35346.1</v>
      </c>
      <c r="EM152">
        <v>39672.9</v>
      </c>
      <c r="EN152">
        <v>42299.9</v>
      </c>
      <c r="EO152">
        <v>2.1886000000000001</v>
      </c>
      <c r="EP152">
        <v>2.1474299999999999</v>
      </c>
      <c r="EQ152">
        <v>0.149533</v>
      </c>
      <c r="ER152">
        <v>0</v>
      </c>
      <c r="ES152">
        <v>31.464600000000001</v>
      </c>
      <c r="ET152">
        <v>999.9</v>
      </c>
      <c r="EU152">
        <v>68.400000000000006</v>
      </c>
      <c r="EV152">
        <v>36.799999999999997</v>
      </c>
      <c r="EW152">
        <v>42.395499999999998</v>
      </c>
      <c r="EX152">
        <v>57.086300000000001</v>
      </c>
      <c r="EY152">
        <v>-3.0689099999999998</v>
      </c>
      <c r="EZ152">
        <v>2</v>
      </c>
      <c r="FA152">
        <v>0.60037399999999996</v>
      </c>
      <c r="FB152">
        <v>0.61291099999999998</v>
      </c>
      <c r="FC152">
        <v>20.271999999999998</v>
      </c>
      <c r="FD152">
        <v>5.2192400000000001</v>
      </c>
      <c r="FE152">
        <v>12.0098</v>
      </c>
      <c r="FF152">
        <v>4.9865000000000004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1.8642700000000001</v>
      </c>
      <c r="FO152">
        <v>1.8603400000000001</v>
      </c>
      <c r="FP152">
        <v>1.8610800000000001</v>
      </c>
      <c r="FQ152">
        <v>1.8602000000000001</v>
      </c>
      <c r="FR152">
        <v>1.86188</v>
      </c>
      <c r="FS152">
        <v>1.8584000000000001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-4.24</v>
      </c>
      <c r="GH152">
        <v>0.13439999999999999</v>
      </c>
      <c r="GI152">
        <v>-2.8021434710705861</v>
      </c>
      <c r="GJ152">
        <v>-2.3075681364705448E-3</v>
      </c>
      <c r="GK152">
        <v>1.0095546511955911E-6</v>
      </c>
      <c r="GL152">
        <v>-2.6335145029951209E-10</v>
      </c>
      <c r="GM152">
        <v>0.1343800000000073</v>
      </c>
      <c r="GN152">
        <v>0</v>
      </c>
      <c r="GO152">
        <v>0</v>
      </c>
      <c r="GP152">
        <v>0</v>
      </c>
      <c r="GQ152">
        <v>4</v>
      </c>
      <c r="GR152">
        <v>2088</v>
      </c>
      <c r="GS152">
        <v>5</v>
      </c>
      <c r="GT152">
        <v>35</v>
      </c>
      <c r="GU152">
        <v>72.099999999999994</v>
      </c>
      <c r="GV152">
        <v>72.099999999999994</v>
      </c>
      <c r="GW152">
        <v>2.5854499999999998</v>
      </c>
      <c r="GX152">
        <v>2.5585900000000001</v>
      </c>
      <c r="GY152">
        <v>2.04834</v>
      </c>
      <c r="GZ152">
        <v>2.6147499999999999</v>
      </c>
      <c r="HA152">
        <v>2.1972700000000001</v>
      </c>
      <c r="HB152">
        <v>2.36328</v>
      </c>
      <c r="HC152">
        <v>41.326099999999997</v>
      </c>
      <c r="HD152">
        <v>13.8606</v>
      </c>
      <c r="HE152">
        <v>18</v>
      </c>
      <c r="HF152">
        <v>694.08600000000001</v>
      </c>
      <c r="HG152">
        <v>733.59</v>
      </c>
      <c r="HH152">
        <v>30.9983</v>
      </c>
      <c r="HI152">
        <v>34.822699999999998</v>
      </c>
      <c r="HJ152">
        <v>29.998999999999999</v>
      </c>
      <c r="HK152">
        <v>34.832299999999996</v>
      </c>
      <c r="HL152">
        <v>34.841799999999999</v>
      </c>
      <c r="HM152">
        <v>51.715699999999998</v>
      </c>
      <c r="HN152">
        <v>21.503599999999999</v>
      </c>
      <c r="HO152">
        <v>100</v>
      </c>
      <c r="HP152">
        <v>31</v>
      </c>
      <c r="HQ152">
        <v>916.34199999999998</v>
      </c>
      <c r="HR152">
        <v>35.274900000000002</v>
      </c>
      <c r="HS152">
        <v>99.044300000000007</v>
      </c>
      <c r="HT152">
        <v>98.093000000000004</v>
      </c>
    </row>
    <row r="153" spans="1:228" x14ac:dyDescent="0.2">
      <c r="A153">
        <v>138</v>
      </c>
      <c r="B153">
        <v>1669842000</v>
      </c>
      <c r="C153">
        <v>547</v>
      </c>
      <c r="D153" t="s">
        <v>635</v>
      </c>
      <c r="E153" t="s">
        <v>636</v>
      </c>
      <c r="F153">
        <v>4</v>
      </c>
      <c r="G153">
        <v>1669841997.6875</v>
      </c>
      <c r="H153">
        <f t="shared" si="68"/>
        <v>1.2023285545767774E-3</v>
      </c>
      <c r="I153">
        <f t="shared" si="69"/>
        <v>1.2023285545767775</v>
      </c>
      <c r="J153">
        <f t="shared" si="70"/>
        <v>21.820169756878339</v>
      </c>
      <c r="K153">
        <f t="shared" si="71"/>
        <v>887.56012499999997</v>
      </c>
      <c r="L153">
        <f t="shared" si="72"/>
        <v>351.59093413277157</v>
      </c>
      <c r="M153">
        <f t="shared" si="73"/>
        <v>35.41069432929956</v>
      </c>
      <c r="N153">
        <f t="shared" si="74"/>
        <v>89.391156693992855</v>
      </c>
      <c r="O153">
        <f t="shared" si="75"/>
        <v>6.7956623027728813E-2</v>
      </c>
      <c r="P153">
        <f t="shared" si="76"/>
        <v>3.6619714972175892</v>
      </c>
      <c r="Q153">
        <f t="shared" si="77"/>
        <v>6.7263724203593472E-2</v>
      </c>
      <c r="R153">
        <f t="shared" si="78"/>
        <v>4.2101492944550456E-2</v>
      </c>
      <c r="S153">
        <f t="shared" si="79"/>
        <v>226.11768876525423</v>
      </c>
      <c r="T153">
        <f t="shared" si="80"/>
        <v>34.063035070962989</v>
      </c>
      <c r="U153">
        <f t="shared" si="81"/>
        <v>33.878950000000003</v>
      </c>
      <c r="V153">
        <f t="shared" si="82"/>
        <v>5.3070387726095527</v>
      </c>
      <c r="W153">
        <f t="shared" si="83"/>
        <v>70.043069521412775</v>
      </c>
      <c r="X153">
        <f t="shared" si="84"/>
        <v>3.586246081813167</v>
      </c>
      <c r="Y153">
        <f t="shared" si="85"/>
        <v>5.1200584245052543</v>
      </c>
      <c r="Z153">
        <f t="shared" si="86"/>
        <v>1.7207926907963857</v>
      </c>
      <c r="AA153">
        <f t="shared" si="87"/>
        <v>-53.022689256835882</v>
      </c>
      <c r="AB153">
        <f t="shared" si="88"/>
        <v>-126.54151350869877</v>
      </c>
      <c r="AC153">
        <f t="shared" si="89"/>
        <v>-7.9573727380396031</v>
      </c>
      <c r="AD153">
        <f t="shared" si="90"/>
        <v>38.596113261679974</v>
      </c>
      <c r="AE153">
        <f t="shared" si="91"/>
        <v>45.147585315458372</v>
      </c>
      <c r="AF153">
        <f t="shared" si="92"/>
        <v>1.155381216093486</v>
      </c>
      <c r="AG153">
        <f t="shared" si="93"/>
        <v>21.820169756878339</v>
      </c>
      <c r="AH153">
        <v>939.65100603683391</v>
      </c>
      <c r="AI153">
        <v>923.4527090909088</v>
      </c>
      <c r="AJ153">
        <v>1.7227769704073681</v>
      </c>
      <c r="AK153">
        <v>65.005134469624949</v>
      </c>
      <c r="AL153">
        <f t="shared" si="94"/>
        <v>1.2023285545767775</v>
      </c>
      <c r="AM153">
        <v>35.13441771211253</v>
      </c>
      <c r="AN153">
        <v>35.611962647058817</v>
      </c>
      <c r="AO153">
        <v>7.5762938300568262E-4</v>
      </c>
      <c r="AP153">
        <v>88.433336690688336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46967.209019954505</v>
      </c>
      <c r="AV153">
        <f t="shared" si="98"/>
        <v>1200.0137500000001</v>
      </c>
      <c r="AW153">
        <f t="shared" si="99"/>
        <v>1025.9366765623079</v>
      </c>
      <c r="AX153">
        <f t="shared" si="100"/>
        <v>0.8549374343104883</v>
      </c>
      <c r="AY153">
        <f t="shared" si="101"/>
        <v>0.18842924821924267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1669841997.6875</v>
      </c>
      <c r="BF153">
        <v>887.56012499999997</v>
      </c>
      <c r="BG153">
        <v>906.73862499999996</v>
      </c>
      <c r="BH153">
        <v>35.60765</v>
      </c>
      <c r="BI153">
        <v>35.144837500000001</v>
      </c>
      <c r="BJ153">
        <v>891.80399999999997</v>
      </c>
      <c r="BK153">
        <v>35.473262499999997</v>
      </c>
      <c r="BL153">
        <v>650.03649999999993</v>
      </c>
      <c r="BM153">
        <v>100.61562499999999</v>
      </c>
      <c r="BN153">
        <v>9.998195E-2</v>
      </c>
      <c r="BO153">
        <v>33.237987500000003</v>
      </c>
      <c r="BP153">
        <v>33.878950000000003</v>
      </c>
      <c r="BQ153">
        <v>999.9</v>
      </c>
      <c r="BR153">
        <v>0</v>
      </c>
      <c r="BS153">
        <v>0</v>
      </c>
      <c r="BT153">
        <v>8984.6875</v>
      </c>
      <c r="BU153">
        <v>0</v>
      </c>
      <c r="BV153">
        <v>111.050875</v>
      </c>
      <c r="BW153">
        <v>-19.178362499999999</v>
      </c>
      <c r="BX153">
        <v>920.33087499999999</v>
      </c>
      <c r="BY153">
        <v>939.76649999999995</v>
      </c>
      <c r="BZ153">
        <v>0.462808</v>
      </c>
      <c r="CA153">
        <v>906.73862499999996</v>
      </c>
      <c r="CB153">
        <v>35.144837500000001</v>
      </c>
      <c r="CC153">
        <v>3.5826837500000002</v>
      </c>
      <c r="CD153">
        <v>3.5361175</v>
      </c>
      <c r="CE153">
        <v>27.016762499999999</v>
      </c>
      <c r="CF153">
        <v>26.794162499999999</v>
      </c>
      <c r="CG153">
        <v>1200.0137500000001</v>
      </c>
      <c r="CH153">
        <v>0.50000225000000009</v>
      </c>
      <c r="CI153">
        <v>0.49999775000000002</v>
      </c>
      <c r="CJ153">
        <v>0</v>
      </c>
      <c r="CK153">
        <v>973.16274999999996</v>
      </c>
      <c r="CL153">
        <v>4.9990899999999998</v>
      </c>
      <c r="CM153">
        <v>10040.512500000001</v>
      </c>
      <c r="CN153">
        <v>9557.9825000000001</v>
      </c>
      <c r="CO153">
        <v>43.702749999999988</v>
      </c>
      <c r="CP153">
        <v>45.405999999999999</v>
      </c>
      <c r="CQ153">
        <v>44.569875000000003</v>
      </c>
      <c r="CR153">
        <v>44.390500000000003</v>
      </c>
      <c r="CS153">
        <v>45.061999999999998</v>
      </c>
      <c r="CT153">
        <v>597.51374999999996</v>
      </c>
      <c r="CU153">
        <v>597.50749999999994</v>
      </c>
      <c r="CV153">
        <v>0</v>
      </c>
      <c r="CW153">
        <v>1669842009.8</v>
      </c>
      <c r="CX153">
        <v>0</v>
      </c>
      <c r="CY153">
        <v>1669837671.5999999</v>
      </c>
      <c r="CZ153" t="s">
        <v>356</v>
      </c>
      <c r="DA153">
        <v>1669837671.5999999</v>
      </c>
      <c r="DB153">
        <v>1669837668.5999999</v>
      </c>
      <c r="DC153">
        <v>3</v>
      </c>
      <c r="DD153">
        <v>-1.2E-2</v>
      </c>
      <c r="DE153">
        <v>-1E-3</v>
      </c>
      <c r="DF153">
        <v>-3.61</v>
      </c>
      <c r="DG153">
        <v>0.13400000000000001</v>
      </c>
      <c r="DH153">
        <v>415</v>
      </c>
      <c r="DI153">
        <v>36</v>
      </c>
      <c r="DJ153">
        <v>0.51</v>
      </c>
      <c r="DK153">
        <v>0.24</v>
      </c>
      <c r="DL153">
        <v>-19.054458536585361</v>
      </c>
      <c r="DM153">
        <v>-0.81234146341459446</v>
      </c>
      <c r="DN153">
        <v>9.6151511474516255E-2</v>
      </c>
      <c r="DO153">
        <v>0</v>
      </c>
      <c r="DP153">
        <v>0.52745663414634147</v>
      </c>
      <c r="DQ153">
        <v>-0.43051457142857252</v>
      </c>
      <c r="DR153">
        <v>4.4145187631411113E-2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3.2950499999999998</v>
      </c>
      <c r="EB153">
        <v>2.6250900000000001</v>
      </c>
      <c r="EC153">
        <v>0.17216000000000001</v>
      </c>
      <c r="ED153">
        <v>0.172762</v>
      </c>
      <c r="EE153">
        <v>0.142594</v>
      </c>
      <c r="EF153">
        <v>0.13979</v>
      </c>
      <c r="EG153">
        <v>25004.5</v>
      </c>
      <c r="EH153">
        <v>25425.4</v>
      </c>
      <c r="EI153">
        <v>28111.599999999999</v>
      </c>
      <c r="EJ153">
        <v>29596.7</v>
      </c>
      <c r="EK153">
        <v>33162.9</v>
      </c>
      <c r="EL153">
        <v>35343.599999999999</v>
      </c>
      <c r="EM153">
        <v>39674.400000000001</v>
      </c>
      <c r="EN153">
        <v>42300.6</v>
      </c>
      <c r="EO153">
        <v>2.1885500000000002</v>
      </c>
      <c r="EP153">
        <v>2.1474500000000001</v>
      </c>
      <c r="EQ153">
        <v>0.14928</v>
      </c>
      <c r="ER153">
        <v>0</v>
      </c>
      <c r="ES153">
        <v>31.455500000000001</v>
      </c>
      <c r="ET153">
        <v>999.9</v>
      </c>
      <c r="EU153">
        <v>68.400000000000006</v>
      </c>
      <c r="EV153">
        <v>36.700000000000003</v>
      </c>
      <c r="EW153">
        <v>42.166600000000003</v>
      </c>
      <c r="EX153">
        <v>57.0563</v>
      </c>
      <c r="EY153">
        <v>-3.1169899999999999</v>
      </c>
      <c r="EZ153">
        <v>2</v>
      </c>
      <c r="FA153">
        <v>0.59965199999999996</v>
      </c>
      <c r="FB153">
        <v>0.60526400000000002</v>
      </c>
      <c r="FC153">
        <v>20.271899999999999</v>
      </c>
      <c r="FD153">
        <v>5.2189399999999999</v>
      </c>
      <c r="FE153">
        <v>12.0099</v>
      </c>
      <c r="FF153">
        <v>4.9861500000000003</v>
      </c>
      <c r="FG153">
        <v>3.2845800000000001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1.8642300000000001</v>
      </c>
      <c r="FO153">
        <v>1.8603400000000001</v>
      </c>
      <c r="FP153">
        <v>1.8610599999999999</v>
      </c>
      <c r="FQ153">
        <v>1.86019</v>
      </c>
      <c r="FR153">
        <v>1.86188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-4.2480000000000002</v>
      </c>
      <c r="GH153">
        <v>0.1343</v>
      </c>
      <c r="GI153">
        <v>-2.8021434710705861</v>
      </c>
      <c r="GJ153">
        <v>-2.3075681364705448E-3</v>
      </c>
      <c r="GK153">
        <v>1.0095546511955911E-6</v>
      </c>
      <c r="GL153">
        <v>-2.6335145029951209E-10</v>
      </c>
      <c r="GM153">
        <v>0.1343800000000073</v>
      </c>
      <c r="GN153">
        <v>0</v>
      </c>
      <c r="GO153">
        <v>0</v>
      </c>
      <c r="GP153">
        <v>0</v>
      </c>
      <c r="GQ153">
        <v>4</v>
      </c>
      <c r="GR153">
        <v>2088</v>
      </c>
      <c r="GS153">
        <v>5</v>
      </c>
      <c r="GT153">
        <v>35</v>
      </c>
      <c r="GU153">
        <v>72.099999999999994</v>
      </c>
      <c r="GV153">
        <v>72.2</v>
      </c>
      <c r="GW153">
        <v>2.6000999999999999</v>
      </c>
      <c r="GX153">
        <v>2.5598100000000001</v>
      </c>
      <c r="GY153">
        <v>2.04834</v>
      </c>
      <c r="GZ153">
        <v>2.6159699999999999</v>
      </c>
      <c r="HA153">
        <v>2.1972700000000001</v>
      </c>
      <c r="HB153">
        <v>2.33521</v>
      </c>
      <c r="HC153">
        <v>41.3001</v>
      </c>
      <c r="HD153">
        <v>13.851800000000001</v>
      </c>
      <c r="HE153">
        <v>18</v>
      </c>
      <c r="HF153">
        <v>693.95699999999999</v>
      </c>
      <c r="HG153">
        <v>733.51</v>
      </c>
      <c r="HH153">
        <v>30.998000000000001</v>
      </c>
      <c r="HI153">
        <v>34.814</v>
      </c>
      <c r="HJ153">
        <v>29.999099999999999</v>
      </c>
      <c r="HK153">
        <v>34.824100000000001</v>
      </c>
      <c r="HL153">
        <v>34.833100000000002</v>
      </c>
      <c r="HM153">
        <v>52.023299999999999</v>
      </c>
      <c r="HN153">
        <v>21.503599999999999</v>
      </c>
      <c r="HO153">
        <v>100</v>
      </c>
      <c r="HP153">
        <v>31</v>
      </c>
      <c r="HQ153">
        <v>923.03599999999994</v>
      </c>
      <c r="HR153">
        <v>35.291499999999999</v>
      </c>
      <c r="HS153">
        <v>99.048100000000005</v>
      </c>
      <c r="HT153">
        <v>98.0946</v>
      </c>
    </row>
    <row r="154" spans="1:228" x14ac:dyDescent="0.2">
      <c r="A154">
        <v>139</v>
      </c>
      <c r="B154">
        <v>1669842004</v>
      </c>
      <c r="C154">
        <v>551</v>
      </c>
      <c r="D154" t="s">
        <v>637</v>
      </c>
      <c r="E154" t="s">
        <v>638</v>
      </c>
      <c r="F154">
        <v>4</v>
      </c>
      <c r="G154">
        <v>1669842002</v>
      </c>
      <c r="H154">
        <f t="shared" si="68"/>
        <v>1.1474632020613202E-3</v>
      </c>
      <c r="I154">
        <f t="shared" si="69"/>
        <v>1.1474632020613202</v>
      </c>
      <c r="J154">
        <f t="shared" si="70"/>
        <v>21.39373093593359</v>
      </c>
      <c r="K154">
        <f t="shared" si="71"/>
        <v>894.75514285714269</v>
      </c>
      <c r="L154">
        <f t="shared" si="72"/>
        <v>344.28100114677198</v>
      </c>
      <c r="M154">
        <f t="shared" si="73"/>
        <v>34.674602178541157</v>
      </c>
      <c r="N154">
        <f t="shared" si="74"/>
        <v>90.116150825728141</v>
      </c>
      <c r="O154">
        <f t="shared" si="75"/>
        <v>6.4789816025527455E-2</v>
      </c>
      <c r="P154">
        <f t="shared" si="76"/>
        <v>3.6584297980940264</v>
      </c>
      <c r="Q154">
        <f t="shared" si="77"/>
        <v>6.4159064595767895E-2</v>
      </c>
      <c r="R154">
        <f t="shared" si="78"/>
        <v>4.0155573989155771E-2</v>
      </c>
      <c r="S154">
        <f t="shared" si="79"/>
        <v>226.11708078352942</v>
      </c>
      <c r="T154">
        <f t="shared" si="80"/>
        <v>34.066886393199489</v>
      </c>
      <c r="U154">
        <f t="shared" si="81"/>
        <v>33.884428571428558</v>
      </c>
      <c r="V154">
        <f t="shared" si="82"/>
        <v>5.3086622260692566</v>
      </c>
      <c r="W154">
        <f t="shared" si="83"/>
        <v>70.089778544942689</v>
      </c>
      <c r="X154">
        <f t="shared" si="84"/>
        <v>3.5869381475090885</v>
      </c>
      <c r="Y154">
        <f t="shared" si="85"/>
        <v>5.1176337291593619</v>
      </c>
      <c r="Z154">
        <f t="shared" si="86"/>
        <v>1.7217240785601682</v>
      </c>
      <c r="AA154">
        <f t="shared" si="87"/>
        <v>-50.603127210904219</v>
      </c>
      <c r="AB154">
        <f t="shared" si="88"/>
        <v>-129.16524912019025</v>
      </c>
      <c r="AC154">
        <f t="shared" si="89"/>
        <v>-8.1301080013397637</v>
      </c>
      <c r="AD154">
        <f t="shared" si="90"/>
        <v>38.218596451095152</v>
      </c>
      <c r="AE154">
        <f t="shared" si="91"/>
        <v>45.144005269876772</v>
      </c>
      <c r="AF154">
        <f t="shared" si="92"/>
        <v>1.1122376762645418</v>
      </c>
      <c r="AG154">
        <f t="shared" si="93"/>
        <v>21.39373093593359</v>
      </c>
      <c r="AH154">
        <v>946.5502880361355</v>
      </c>
      <c r="AI154">
        <v>930.4277212121209</v>
      </c>
      <c r="AJ154">
        <v>1.7496970658426101</v>
      </c>
      <c r="AK154">
        <v>65.005134469624949</v>
      </c>
      <c r="AL154">
        <f t="shared" si="94"/>
        <v>1.1474632020613202</v>
      </c>
      <c r="AM154">
        <v>35.158653559106327</v>
      </c>
      <c r="AN154">
        <v>35.616177647058812</v>
      </c>
      <c r="AO154">
        <v>3.988366829309928E-4</v>
      </c>
      <c r="AP154">
        <v>88.433336690688336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46905.372616367014</v>
      </c>
      <c r="AV154">
        <f t="shared" si="98"/>
        <v>1200.012857142857</v>
      </c>
      <c r="AW154">
        <f t="shared" si="99"/>
        <v>1025.9356853800668</v>
      </c>
      <c r="AX154">
        <f t="shared" si="100"/>
        <v>0.85493724444148445</v>
      </c>
      <c r="AY154">
        <f t="shared" si="101"/>
        <v>0.18842888177206507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1669842002</v>
      </c>
      <c r="BF154">
        <v>894.75514285714269</v>
      </c>
      <c r="BG154">
        <v>913.92085714285713</v>
      </c>
      <c r="BH154">
        <v>35.614385714285717</v>
      </c>
      <c r="BI154">
        <v>35.16882857142857</v>
      </c>
      <c r="BJ154">
        <v>899.00728571428567</v>
      </c>
      <c r="BK154">
        <v>35.479999999999997</v>
      </c>
      <c r="BL154">
        <v>649.99300000000005</v>
      </c>
      <c r="BM154">
        <v>100.6158571428571</v>
      </c>
      <c r="BN154">
        <v>0.1001337571428571</v>
      </c>
      <c r="BO154">
        <v>33.229542857142853</v>
      </c>
      <c r="BP154">
        <v>33.884428571428558</v>
      </c>
      <c r="BQ154">
        <v>999.89999999999986</v>
      </c>
      <c r="BR154">
        <v>0</v>
      </c>
      <c r="BS154">
        <v>0</v>
      </c>
      <c r="BT154">
        <v>8972.4114285714277</v>
      </c>
      <c r="BU154">
        <v>0</v>
      </c>
      <c r="BV154">
        <v>110.33457142857139</v>
      </c>
      <c r="BW154">
        <v>-19.165557142857139</v>
      </c>
      <c r="BX154">
        <v>927.79814285714281</v>
      </c>
      <c r="BY154">
        <v>947.23385714285712</v>
      </c>
      <c r="BZ154">
        <v>0.44556314285714282</v>
      </c>
      <c r="CA154">
        <v>913.92085714285713</v>
      </c>
      <c r="CB154">
        <v>35.16882857142857</v>
      </c>
      <c r="CC154">
        <v>3.5833728571428569</v>
      </c>
      <c r="CD154">
        <v>3.538544285714285</v>
      </c>
      <c r="CE154">
        <v>27.020028571428568</v>
      </c>
      <c r="CF154">
        <v>26.80582857142857</v>
      </c>
      <c r="CG154">
        <v>1200.012857142857</v>
      </c>
      <c r="CH154">
        <v>0.50000828571428568</v>
      </c>
      <c r="CI154">
        <v>0.49999171428571432</v>
      </c>
      <c r="CJ154">
        <v>0</v>
      </c>
      <c r="CK154">
        <v>973.53471428571436</v>
      </c>
      <c r="CL154">
        <v>4.9990899999999998</v>
      </c>
      <c r="CM154">
        <v>10043.357142857139</v>
      </c>
      <c r="CN154">
        <v>9557.9642857142881</v>
      </c>
      <c r="CO154">
        <v>43.686999999999998</v>
      </c>
      <c r="CP154">
        <v>45.375</v>
      </c>
      <c r="CQ154">
        <v>44.561999999999998</v>
      </c>
      <c r="CR154">
        <v>44.375</v>
      </c>
      <c r="CS154">
        <v>45.061999999999998</v>
      </c>
      <c r="CT154">
        <v>597.51999999999987</v>
      </c>
      <c r="CU154">
        <v>597.49857142857149</v>
      </c>
      <c r="CV154">
        <v>0</v>
      </c>
      <c r="CW154">
        <v>1669842013.4000001</v>
      </c>
      <c r="CX154">
        <v>0</v>
      </c>
      <c r="CY154">
        <v>1669837671.5999999</v>
      </c>
      <c r="CZ154" t="s">
        <v>356</v>
      </c>
      <c r="DA154">
        <v>1669837671.5999999</v>
      </c>
      <c r="DB154">
        <v>1669837668.5999999</v>
      </c>
      <c r="DC154">
        <v>3</v>
      </c>
      <c r="DD154">
        <v>-1.2E-2</v>
      </c>
      <c r="DE154">
        <v>-1E-3</v>
      </c>
      <c r="DF154">
        <v>-3.61</v>
      </c>
      <c r="DG154">
        <v>0.13400000000000001</v>
      </c>
      <c r="DH154">
        <v>415</v>
      </c>
      <c r="DI154">
        <v>36</v>
      </c>
      <c r="DJ154">
        <v>0.51</v>
      </c>
      <c r="DK154">
        <v>0.24</v>
      </c>
      <c r="DL154">
        <v>-19.087646341463412</v>
      </c>
      <c r="DM154">
        <v>-0.83628083623692862</v>
      </c>
      <c r="DN154">
        <v>9.2402890614591629E-2</v>
      </c>
      <c r="DO154">
        <v>0</v>
      </c>
      <c r="DP154">
        <v>0.5022782926829269</v>
      </c>
      <c r="DQ154">
        <v>-0.44625183972125471</v>
      </c>
      <c r="DR154">
        <v>4.5473669738380601E-2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3.2951100000000002</v>
      </c>
      <c r="EB154">
        <v>2.6251500000000001</v>
      </c>
      <c r="EC154">
        <v>0.17300599999999999</v>
      </c>
      <c r="ED154">
        <v>0.17360500000000001</v>
      </c>
      <c r="EE154">
        <v>0.14262</v>
      </c>
      <c r="EF154">
        <v>0.13980999999999999</v>
      </c>
      <c r="EG154">
        <v>24979.4</v>
      </c>
      <c r="EH154">
        <v>25400.400000000001</v>
      </c>
      <c r="EI154">
        <v>28112.2</v>
      </c>
      <c r="EJ154">
        <v>29597.8</v>
      </c>
      <c r="EK154">
        <v>33162.300000000003</v>
      </c>
      <c r="EL154">
        <v>35343.800000000003</v>
      </c>
      <c r="EM154">
        <v>39674.800000000003</v>
      </c>
      <c r="EN154">
        <v>42301.8</v>
      </c>
      <c r="EO154">
        <v>2.1887699999999999</v>
      </c>
      <c r="EP154">
        <v>2.1479200000000001</v>
      </c>
      <c r="EQ154">
        <v>0.15074799999999999</v>
      </c>
      <c r="ER154">
        <v>0</v>
      </c>
      <c r="ES154">
        <v>31.444299999999998</v>
      </c>
      <c r="ET154">
        <v>999.9</v>
      </c>
      <c r="EU154">
        <v>68.400000000000006</v>
      </c>
      <c r="EV154">
        <v>36.700000000000003</v>
      </c>
      <c r="EW154">
        <v>42.167900000000003</v>
      </c>
      <c r="EX154">
        <v>57.086300000000001</v>
      </c>
      <c r="EY154">
        <v>-3.1570499999999999</v>
      </c>
      <c r="EZ154">
        <v>2</v>
      </c>
      <c r="FA154">
        <v>0.59875500000000004</v>
      </c>
      <c r="FB154">
        <v>0.59759499999999999</v>
      </c>
      <c r="FC154">
        <v>20.272099999999998</v>
      </c>
      <c r="FD154">
        <v>5.2187900000000003</v>
      </c>
      <c r="FE154">
        <v>12.0099</v>
      </c>
      <c r="FF154">
        <v>4.9857500000000003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1.8642300000000001</v>
      </c>
      <c r="FO154">
        <v>1.86033</v>
      </c>
      <c r="FP154">
        <v>1.8610599999999999</v>
      </c>
      <c r="FQ154">
        <v>1.8601700000000001</v>
      </c>
      <c r="FR154">
        <v>1.86188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-4.2549999999999999</v>
      </c>
      <c r="GH154">
        <v>0.1343</v>
      </c>
      <c r="GI154">
        <v>-2.8021434710705861</v>
      </c>
      <c r="GJ154">
        <v>-2.3075681364705448E-3</v>
      </c>
      <c r="GK154">
        <v>1.0095546511955911E-6</v>
      </c>
      <c r="GL154">
        <v>-2.6335145029951209E-10</v>
      </c>
      <c r="GM154">
        <v>0.1343800000000073</v>
      </c>
      <c r="GN154">
        <v>0</v>
      </c>
      <c r="GO154">
        <v>0</v>
      </c>
      <c r="GP154">
        <v>0</v>
      </c>
      <c r="GQ154">
        <v>4</v>
      </c>
      <c r="GR154">
        <v>2088</v>
      </c>
      <c r="GS154">
        <v>5</v>
      </c>
      <c r="GT154">
        <v>35</v>
      </c>
      <c r="GU154">
        <v>72.2</v>
      </c>
      <c r="GV154">
        <v>72.3</v>
      </c>
      <c r="GW154">
        <v>2.6159699999999999</v>
      </c>
      <c r="GX154">
        <v>2.5671400000000002</v>
      </c>
      <c r="GY154">
        <v>2.04834</v>
      </c>
      <c r="GZ154">
        <v>2.6159699999999999</v>
      </c>
      <c r="HA154">
        <v>2.1972700000000001</v>
      </c>
      <c r="HB154">
        <v>2.31934</v>
      </c>
      <c r="HC154">
        <v>41.3001</v>
      </c>
      <c r="HD154">
        <v>13.851800000000001</v>
      </c>
      <c r="HE154">
        <v>18</v>
      </c>
      <c r="HF154">
        <v>694.05100000000004</v>
      </c>
      <c r="HG154">
        <v>733.86199999999997</v>
      </c>
      <c r="HH154">
        <v>30.998000000000001</v>
      </c>
      <c r="HI154">
        <v>34.805199999999999</v>
      </c>
      <c r="HJ154">
        <v>29.999099999999999</v>
      </c>
      <c r="HK154">
        <v>34.815399999999997</v>
      </c>
      <c r="HL154">
        <v>34.824599999999997</v>
      </c>
      <c r="HM154">
        <v>52.327300000000001</v>
      </c>
      <c r="HN154">
        <v>21.225999999999999</v>
      </c>
      <c r="HO154">
        <v>100</v>
      </c>
      <c r="HP154">
        <v>31</v>
      </c>
      <c r="HQ154">
        <v>929.721</v>
      </c>
      <c r="HR154">
        <v>35.300699999999999</v>
      </c>
      <c r="HS154">
        <v>99.049499999999995</v>
      </c>
      <c r="HT154">
        <v>98.097700000000003</v>
      </c>
    </row>
    <row r="155" spans="1:228" x14ac:dyDescent="0.2">
      <c r="A155">
        <v>140</v>
      </c>
      <c r="B155">
        <v>1669842008</v>
      </c>
      <c r="C155">
        <v>555</v>
      </c>
      <c r="D155" t="s">
        <v>639</v>
      </c>
      <c r="E155" t="s">
        <v>640</v>
      </c>
      <c r="F155">
        <v>4</v>
      </c>
      <c r="G155">
        <v>1669842005.6875</v>
      </c>
      <c r="H155">
        <f t="shared" si="68"/>
        <v>1.159205694698334E-3</v>
      </c>
      <c r="I155">
        <f t="shared" si="69"/>
        <v>1.159205694698334</v>
      </c>
      <c r="J155">
        <f t="shared" si="70"/>
        <v>21.999741571941541</v>
      </c>
      <c r="K155">
        <f t="shared" si="71"/>
        <v>900.95675000000006</v>
      </c>
      <c r="L155">
        <f t="shared" si="72"/>
        <v>341.75812710573825</v>
      </c>
      <c r="M155">
        <f t="shared" si="73"/>
        <v>34.420220821574667</v>
      </c>
      <c r="N155">
        <f t="shared" si="74"/>
        <v>90.739993656664552</v>
      </c>
      <c r="O155">
        <f t="shared" si="75"/>
        <v>6.5559940759352772E-2</v>
      </c>
      <c r="P155">
        <f t="shared" si="76"/>
        <v>3.6665197851562819</v>
      </c>
      <c r="Q155">
        <f t="shared" si="77"/>
        <v>6.4915595682870156E-2</v>
      </c>
      <c r="R155">
        <f t="shared" si="78"/>
        <v>4.0629611238243872E-2</v>
      </c>
      <c r="S155">
        <f t="shared" si="79"/>
        <v>226.11424457323059</v>
      </c>
      <c r="T155">
        <f t="shared" si="80"/>
        <v>34.050056989465105</v>
      </c>
      <c r="U155">
        <f t="shared" si="81"/>
        <v>33.878625</v>
      </c>
      <c r="V155">
        <f t="shared" si="82"/>
        <v>5.3069424796160911</v>
      </c>
      <c r="W155">
        <f t="shared" si="83"/>
        <v>70.15777995662782</v>
      </c>
      <c r="X155">
        <f t="shared" si="84"/>
        <v>3.5878777402743678</v>
      </c>
      <c r="Y155">
        <f t="shared" si="85"/>
        <v>5.1140126476242926</v>
      </c>
      <c r="Z155">
        <f t="shared" si="86"/>
        <v>1.7190647393417233</v>
      </c>
      <c r="AA155">
        <f t="shared" si="87"/>
        <v>-51.12097113619653</v>
      </c>
      <c r="AB155">
        <f t="shared" si="88"/>
        <v>-130.79785167876474</v>
      </c>
      <c r="AC155">
        <f t="shared" si="89"/>
        <v>-8.2139640258669626</v>
      </c>
      <c r="AD155">
        <f t="shared" si="90"/>
        <v>35.981457732402362</v>
      </c>
      <c r="AE155">
        <f t="shared" si="91"/>
        <v>45.129392741645788</v>
      </c>
      <c r="AF155">
        <f t="shared" si="92"/>
        <v>1.0502038029165364</v>
      </c>
      <c r="AG155">
        <f t="shared" si="93"/>
        <v>21.999741571941541</v>
      </c>
      <c r="AH155">
        <v>953.56925888301953</v>
      </c>
      <c r="AI155">
        <v>937.34040000000005</v>
      </c>
      <c r="AJ155">
        <v>1.710314026895382</v>
      </c>
      <c r="AK155">
        <v>65.005134469624949</v>
      </c>
      <c r="AL155">
        <f t="shared" si="94"/>
        <v>1.159205694698334</v>
      </c>
      <c r="AM155">
        <v>35.167184361925948</v>
      </c>
      <c r="AN155">
        <v>35.630577647058843</v>
      </c>
      <c r="AO155">
        <v>1.8277410576148111E-4</v>
      </c>
      <c r="AP155">
        <v>88.433336690688336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47051.530381551143</v>
      </c>
      <c r="AV155">
        <f t="shared" si="98"/>
        <v>1199.99875</v>
      </c>
      <c r="AW155">
        <f t="shared" si="99"/>
        <v>1025.9235324213628</v>
      </c>
      <c r="AX155">
        <f t="shared" si="100"/>
        <v>0.85493716757735183</v>
      </c>
      <c r="AY155">
        <f t="shared" si="101"/>
        <v>0.18842873342428948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1669842005.6875</v>
      </c>
      <c r="BF155">
        <v>900.95675000000006</v>
      </c>
      <c r="BG155">
        <v>920.09649999999999</v>
      </c>
      <c r="BH155">
        <v>35.624012499999999</v>
      </c>
      <c r="BI155">
        <v>35.203299999999999</v>
      </c>
      <c r="BJ155">
        <v>905.21562500000005</v>
      </c>
      <c r="BK155">
        <v>35.489637500000001</v>
      </c>
      <c r="BL155">
        <v>649.97749999999996</v>
      </c>
      <c r="BM155">
        <v>100.61525</v>
      </c>
      <c r="BN155">
        <v>9.9899374999999985E-2</v>
      </c>
      <c r="BO155">
        <v>33.216925000000003</v>
      </c>
      <c r="BP155">
        <v>33.878625</v>
      </c>
      <c r="BQ155">
        <v>999.9</v>
      </c>
      <c r="BR155">
        <v>0</v>
      </c>
      <c r="BS155">
        <v>0</v>
      </c>
      <c r="BT155">
        <v>9000.46875</v>
      </c>
      <c r="BU155">
        <v>0</v>
      </c>
      <c r="BV155">
        <v>109.70725</v>
      </c>
      <c r="BW155">
        <v>-19.139712500000002</v>
      </c>
      <c r="BX155">
        <v>934.23800000000006</v>
      </c>
      <c r="BY155">
        <v>953.66887499999996</v>
      </c>
      <c r="BZ155">
        <v>0.42070425</v>
      </c>
      <c r="CA155">
        <v>920.09649999999999</v>
      </c>
      <c r="CB155">
        <v>35.203299999999999</v>
      </c>
      <c r="CC155">
        <v>3.5843237499999998</v>
      </c>
      <c r="CD155">
        <v>3.5419912500000001</v>
      </c>
      <c r="CE155">
        <v>27.024550000000001</v>
      </c>
      <c r="CF155">
        <v>26.822362500000001</v>
      </c>
      <c r="CG155">
        <v>1199.99875</v>
      </c>
      <c r="CH155">
        <v>0.50000962500000001</v>
      </c>
      <c r="CI155">
        <v>0.49999012500000001</v>
      </c>
      <c r="CJ155">
        <v>0</v>
      </c>
      <c r="CK155">
        <v>973.82625000000007</v>
      </c>
      <c r="CL155">
        <v>4.9990899999999998</v>
      </c>
      <c r="CM155">
        <v>10045.5625</v>
      </c>
      <c r="CN155">
        <v>9557.8849999999984</v>
      </c>
      <c r="CO155">
        <v>43.686999999999998</v>
      </c>
      <c r="CP155">
        <v>45.375</v>
      </c>
      <c r="CQ155">
        <v>44.561999999999998</v>
      </c>
      <c r="CR155">
        <v>44.335625</v>
      </c>
      <c r="CS155">
        <v>45.030999999999999</v>
      </c>
      <c r="CT155">
        <v>597.51375000000007</v>
      </c>
      <c r="CU155">
        <v>597.48625000000004</v>
      </c>
      <c r="CV155">
        <v>0</v>
      </c>
      <c r="CW155">
        <v>1669842017.5999999</v>
      </c>
      <c r="CX155">
        <v>0</v>
      </c>
      <c r="CY155">
        <v>1669837671.5999999</v>
      </c>
      <c r="CZ155" t="s">
        <v>356</v>
      </c>
      <c r="DA155">
        <v>1669837671.5999999</v>
      </c>
      <c r="DB155">
        <v>1669837668.5999999</v>
      </c>
      <c r="DC155">
        <v>3</v>
      </c>
      <c r="DD155">
        <v>-1.2E-2</v>
      </c>
      <c r="DE155">
        <v>-1E-3</v>
      </c>
      <c r="DF155">
        <v>-3.61</v>
      </c>
      <c r="DG155">
        <v>0.13400000000000001</v>
      </c>
      <c r="DH155">
        <v>415</v>
      </c>
      <c r="DI155">
        <v>36</v>
      </c>
      <c r="DJ155">
        <v>0.51</v>
      </c>
      <c r="DK155">
        <v>0.24</v>
      </c>
      <c r="DL155">
        <v>-19.139122499999999</v>
      </c>
      <c r="DM155">
        <v>-0.28629455909943641</v>
      </c>
      <c r="DN155">
        <v>4.8397213181649287E-2</v>
      </c>
      <c r="DO155">
        <v>0</v>
      </c>
      <c r="DP155">
        <v>0.47179104999999999</v>
      </c>
      <c r="DQ155">
        <v>-0.38097377110694319</v>
      </c>
      <c r="DR155">
        <v>3.9385141868444502E-2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3.29501</v>
      </c>
      <c r="EB155">
        <v>2.62527</v>
      </c>
      <c r="EC155">
        <v>0.17383599999999999</v>
      </c>
      <c r="ED155">
        <v>0.17440700000000001</v>
      </c>
      <c r="EE155">
        <v>0.14266400000000001</v>
      </c>
      <c r="EF155">
        <v>0.14008100000000001</v>
      </c>
      <c r="EG155">
        <v>24954.1</v>
      </c>
      <c r="EH155">
        <v>25375.7</v>
      </c>
      <c r="EI155">
        <v>28111.9</v>
      </c>
      <c r="EJ155">
        <v>29597.8</v>
      </c>
      <c r="EK155">
        <v>33160.6</v>
      </c>
      <c r="EL155">
        <v>35333.1</v>
      </c>
      <c r="EM155">
        <v>39674.800000000003</v>
      </c>
      <c r="EN155">
        <v>42302.2</v>
      </c>
      <c r="EO155">
        <v>2.1888000000000001</v>
      </c>
      <c r="EP155">
        <v>2.14825</v>
      </c>
      <c r="EQ155">
        <v>0.150807</v>
      </c>
      <c r="ER155">
        <v>0</v>
      </c>
      <c r="ES155">
        <v>31.430599999999998</v>
      </c>
      <c r="ET155">
        <v>999.9</v>
      </c>
      <c r="EU155">
        <v>68.400000000000006</v>
      </c>
      <c r="EV155">
        <v>36.700000000000003</v>
      </c>
      <c r="EW155">
        <v>42.162399999999998</v>
      </c>
      <c r="EX155">
        <v>57.146299999999997</v>
      </c>
      <c r="EY155">
        <v>-3.0328499999999998</v>
      </c>
      <c r="EZ155">
        <v>2</v>
      </c>
      <c r="FA155">
        <v>0.59791899999999998</v>
      </c>
      <c r="FB155">
        <v>0.59017399999999998</v>
      </c>
      <c r="FC155">
        <v>20.272099999999998</v>
      </c>
      <c r="FD155">
        <v>5.2186399999999997</v>
      </c>
      <c r="FE155">
        <v>12.0099</v>
      </c>
      <c r="FF155">
        <v>4.9863499999999998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1.86422</v>
      </c>
      <c r="FO155">
        <v>1.8603499999999999</v>
      </c>
      <c r="FP155">
        <v>1.8610800000000001</v>
      </c>
      <c r="FQ155">
        <v>1.86019</v>
      </c>
      <c r="FR155">
        <v>1.86188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-4.2629999999999999</v>
      </c>
      <c r="GH155">
        <v>0.13439999999999999</v>
      </c>
      <c r="GI155">
        <v>-2.8021434710705861</v>
      </c>
      <c r="GJ155">
        <v>-2.3075681364705448E-3</v>
      </c>
      <c r="GK155">
        <v>1.0095546511955911E-6</v>
      </c>
      <c r="GL155">
        <v>-2.6335145029951209E-10</v>
      </c>
      <c r="GM155">
        <v>0.1343800000000073</v>
      </c>
      <c r="GN155">
        <v>0</v>
      </c>
      <c r="GO155">
        <v>0</v>
      </c>
      <c r="GP155">
        <v>0</v>
      </c>
      <c r="GQ155">
        <v>4</v>
      </c>
      <c r="GR155">
        <v>2088</v>
      </c>
      <c r="GS155">
        <v>5</v>
      </c>
      <c r="GT155">
        <v>35</v>
      </c>
      <c r="GU155">
        <v>72.3</v>
      </c>
      <c r="GV155">
        <v>72.3</v>
      </c>
      <c r="GW155">
        <v>2.63184</v>
      </c>
      <c r="GX155">
        <v>2.5659200000000002</v>
      </c>
      <c r="GY155">
        <v>2.04834</v>
      </c>
      <c r="GZ155">
        <v>2.6159699999999999</v>
      </c>
      <c r="HA155">
        <v>2.1972700000000001</v>
      </c>
      <c r="HB155">
        <v>2.3107899999999999</v>
      </c>
      <c r="HC155">
        <v>41.3001</v>
      </c>
      <c r="HD155">
        <v>13.851800000000001</v>
      </c>
      <c r="HE155">
        <v>18</v>
      </c>
      <c r="HF155">
        <v>693.99</v>
      </c>
      <c r="HG155">
        <v>734.077</v>
      </c>
      <c r="HH155">
        <v>30.998000000000001</v>
      </c>
      <c r="HI155">
        <v>34.795699999999997</v>
      </c>
      <c r="HJ155">
        <v>29.998999999999999</v>
      </c>
      <c r="HK155">
        <v>34.8078</v>
      </c>
      <c r="HL155">
        <v>34.816499999999998</v>
      </c>
      <c r="HM155">
        <v>52.641300000000001</v>
      </c>
      <c r="HN155">
        <v>21.225999999999999</v>
      </c>
      <c r="HO155">
        <v>100</v>
      </c>
      <c r="HP155">
        <v>31</v>
      </c>
      <c r="HQ155">
        <v>936.399</v>
      </c>
      <c r="HR155">
        <v>35.3018</v>
      </c>
      <c r="HS155">
        <v>99.049099999999996</v>
      </c>
      <c r="HT155">
        <v>98.098200000000006</v>
      </c>
    </row>
    <row r="156" spans="1:228" x14ac:dyDescent="0.2">
      <c r="A156">
        <v>141</v>
      </c>
      <c r="B156">
        <v>1669842012</v>
      </c>
      <c r="C156">
        <v>559</v>
      </c>
      <c r="D156" t="s">
        <v>641</v>
      </c>
      <c r="E156" t="s">
        <v>642</v>
      </c>
      <c r="F156">
        <v>4</v>
      </c>
      <c r="G156">
        <v>1669842010</v>
      </c>
      <c r="H156">
        <f t="shared" si="68"/>
        <v>1.0635415589047696E-3</v>
      </c>
      <c r="I156">
        <f t="shared" si="69"/>
        <v>1.0635415589047696</v>
      </c>
      <c r="J156">
        <f t="shared" si="70"/>
        <v>22.228487646883746</v>
      </c>
      <c r="K156">
        <f t="shared" si="71"/>
        <v>908.00842857142857</v>
      </c>
      <c r="L156">
        <f t="shared" si="72"/>
        <v>295.84351725958066</v>
      </c>
      <c r="M156">
        <f t="shared" si="73"/>
        <v>29.796050622808515</v>
      </c>
      <c r="N156">
        <f t="shared" si="74"/>
        <v>91.450593050894156</v>
      </c>
      <c r="O156">
        <f t="shared" si="75"/>
        <v>6.0237602762539533E-2</v>
      </c>
      <c r="P156">
        <f t="shared" si="76"/>
        <v>3.6702618904955444</v>
      </c>
      <c r="Q156">
        <f t="shared" si="77"/>
        <v>5.9693711487015182E-2</v>
      </c>
      <c r="R156">
        <f t="shared" si="78"/>
        <v>3.7357026696379636E-2</v>
      </c>
      <c r="S156">
        <f t="shared" si="79"/>
        <v>226.11509100864035</v>
      </c>
      <c r="T156">
        <f t="shared" si="80"/>
        <v>34.059507508283836</v>
      </c>
      <c r="U156">
        <f t="shared" si="81"/>
        <v>33.877028571428568</v>
      </c>
      <c r="V156">
        <f t="shared" si="82"/>
        <v>5.3064695020295485</v>
      </c>
      <c r="W156">
        <f t="shared" si="83"/>
        <v>70.263815948960897</v>
      </c>
      <c r="X156">
        <f t="shared" si="84"/>
        <v>3.5913203707264829</v>
      </c>
      <c r="Y156">
        <f t="shared" si="85"/>
        <v>5.1111946059621793</v>
      </c>
      <c r="Z156">
        <f t="shared" si="86"/>
        <v>1.7151491313030656</v>
      </c>
      <c r="AA156">
        <f t="shared" si="87"/>
        <v>-46.902182747700337</v>
      </c>
      <c r="AB156">
        <f t="shared" si="88"/>
        <v>-132.55954290284788</v>
      </c>
      <c r="AC156">
        <f t="shared" si="89"/>
        <v>-8.3156442750513886</v>
      </c>
      <c r="AD156">
        <f t="shared" si="90"/>
        <v>38.337721083040748</v>
      </c>
      <c r="AE156">
        <f t="shared" si="91"/>
        <v>45.430377601202778</v>
      </c>
      <c r="AF156">
        <f t="shared" si="92"/>
        <v>0.89930079273954944</v>
      </c>
      <c r="AG156">
        <f t="shared" si="93"/>
        <v>22.228487646883746</v>
      </c>
      <c r="AH156">
        <v>960.46279383934473</v>
      </c>
      <c r="AI156">
        <v>944.14467878787855</v>
      </c>
      <c r="AJ156">
        <v>1.7075715206574129</v>
      </c>
      <c r="AK156">
        <v>65.005134469624949</v>
      </c>
      <c r="AL156">
        <f t="shared" si="94"/>
        <v>1.0635415589047696</v>
      </c>
      <c r="AM156">
        <v>35.253296150833307</v>
      </c>
      <c r="AN156">
        <v>35.678217941176463</v>
      </c>
      <c r="AO156">
        <v>2.0852896369226811E-4</v>
      </c>
      <c r="AP156">
        <v>88.433336690688336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47119.776968542988</v>
      </c>
      <c r="AV156">
        <f t="shared" si="98"/>
        <v>1200.001428571429</v>
      </c>
      <c r="AW156">
        <f t="shared" si="99"/>
        <v>1025.9259994863423</v>
      </c>
      <c r="AX156">
        <f t="shared" si="100"/>
        <v>0.85493731512276705</v>
      </c>
      <c r="AY156">
        <f t="shared" si="101"/>
        <v>0.18842901818694049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1669842010</v>
      </c>
      <c r="BF156">
        <v>908.00842857142857</v>
      </c>
      <c r="BG156">
        <v>927.21985714285711</v>
      </c>
      <c r="BH156">
        <v>35.658042857142853</v>
      </c>
      <c r="BI156">
        <v>35.297785714285723</v>
      </c>
      <c r="BJ156">
        <v>912.27542857142851</v>
      </c>
      <c r="BK156">
        <v>35.523671428571433</v>
      </c>
      <c r="BL156">
        <v>649.96085714285709</v>
      </c>
      <c r="BM156">
        <v>100.6157142857143</v>
      </c>
      <c r="BN156">
        <v>9.9862985714285715E-2</v>
      </c>
      <c r="BO156">
        <v>33.207099999999997</v>
      </c>
      <c r="BP156">
        <v>33.877028571428568</v>
      </c>
      <c r="BQ156">
        <v>999.89999999999986</v>
      </c>
      <c r="BR156">
        <v>0</v>
      </c>
      <c r="BS156">
        <v>0</v>
      </c>
      <c r="BT156">
        <v>9013.3914285714291</v>
      </c>
      <c r="BU156">
        <v>0</v>
      </c>
      <c r="BV156">
        <v>109.1312857142857</v>
      </c>
      <c r="BW156">
        <v>-19.21181428571429</v>
      </c>
      <c r="BX156">
        <v>941.58328571428569</v>
      </c>
      <c r="BY156">
        <v>961.1462857142858</v>
      </c>
      <c r="BZ156">
        <v>0.36025414285714291</v>
      </c>
      <c r="CA156">
        <v>927.21985714285711</v>
      </c>
      <c r="CB156">
        <v>35.297785714285723</v>
      </c>
      <c r="CC156">
        <v>3.5877542857142859</v>
      </c>
      <c r="CD156">
        <v>3.5515057142857152</v>
      </c>
      <c r="CE156">
        <v>27.040842857142859</v>
      </c>
      <c r="CF156">
        <v>26.867999999999999</v>
      </c>
      <c r="CG156">
        <v>1200.001428571429</v>
      </c>
      <c r="CH156">
        <v>0.50000614285714284</v>
      </c>
      <c r="CI156">
        <v>0.4999938571428571</v>
      </c>
      <c r="CJ156">
        <v>0</v>
      </c>
      <c r="CK156">
        <v>974.25385714285733</v>
      </c>
      <c r="CL156">
        <v>4.9990899999999998</v>
      </c>
      <c r="CM156">
        <v>10047.37142857143</v>
      </c>
      <c r="CN156">
        <v>9557.8871428571438</v>
      </c>
      <c r="CO156">
        <v>43.686999999999998</v>
      </c>
      <c r="CP156">
        <v>45.375</v>
      </c>
      <c r="CQ156">
        <v>44.561999999999998</v>
      </c>
      <c r="CR156">
        <v>44.311999999999998</v>
      </c>
      <c r="CS156">
        <v>45</v>
      </c>
      <c r="CT156">
        <v>597.5100000000001</v>
      </c>
      <c r="CU156">
        <v>597.49428571428575</v>
      </c>
      <c r="CV156">
        <v>0</v>
      </c>
      <c r="CW156">
        <v>1669842021.8</v>
      </c>
      <c r="CX156">
        <v>0</v>
      </c>
      <c r="CY156">
        <v>1669837671.5999999</v>
      </c>
      <c r="CZ156" t="s">
        <v>356</v>
      </c>
      <c r="DA156">
        <v>1669837671.5999999</v>
      </c>
      <c r="DB156">
        <v>1669837668.5999999</v>
      </c>
      <c r="DC156">
        <v>3</v>
      </c>
      <c r="DD156">
        <v>-1.2E-2</v>
      </c>
      <c r="DE156">
        <v>-1E-3</v>
      </c>
      <c r="DF156">
        <v>-3.61</v>
      </c>
      <c r="DG156">
        <v>0.13400000000000001</v>
      </c>
      <c r="DH156">
        <v>415</v>
      </c>
      <c r="DI156">
        <v>36</v>
      </c>
      <c r="DJ156">
        <v>0.51</v>
      </c>
      <c r="DK156">
        <v>0.24</v>
      </c>
      <c r="DL156">
        <v>-19.149926829268299</v>
      </c>
      <c r="DM156">
        <v>-9.6936585365872713E-2</v>
      </c>
      <c r="DN156">
        <v>4.8977436439552061E-2</v>
      </c>
      <c r="DO156">
        <v>1</v>
      </c>
      <c r="DP156">
        <v>0.44212751219512197</v>
      </c>
      <c r="DQ156">
        <v>-0.41862347038327408</v>
      </c>
      <c r="DR156">
        <v>4.4793746104280323E-2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3.2951199999999998</v>
      </c>
      <c r="EB156">
        <v>2.6250300000000002</v>
      </c>
      <c r="EC156">
        <v>0.17465900000000001</v>
      </c>
      <c r="ED156">
        <v>0.17525099999999999</v>
      </c>
      <c r="EE156">
        <v>0.14279700000000001</v>
      </c>
      <c r="EF156">
        <v>0.14017399999999999</v>
      </c>
      <c r="EG156">
        <v>24929.5</v>
      </c>
      <c r="EH156">
        <v>25349.9</v>
      </c>
      <c r="EI156">
        <v>28112.2</v>
      </c>
      <c r="EJ156">
        <v>29598</v>
      </c>
      <c r="EK156">
        <v>33155.9</v>
      </c>
      <c r="EL156">
        <v>35329.599999999999</v>
      </c>
      <c r="EM156">
        <v>39675.1</v>
      </c>
      <c r="EN156">
        <v>42302.5</v>
      </c>
      <c r="EO156">
        <v>2.1887500000000002</v>
      </c>
      <c r="EP156">
        <v>2.14818</v>
      </c>
      <c r="EQ156">
        <v>0.15146299999999999</v>
      </c>
      <c r="ER156">
        <v>0</v>
      </c>
      <c r="ES156">
        <v>31.419599999999999</v>
      </c>
      <c r="ET156">
        <v>999.9</v>
      </c>
      <c r="EU156">
        <v>68.400000000000006</v>
      </c>
      <c r="EV156">
        <v>36.700000000000003</v>
      </c>
      <c r="EW156">
        <v>42.162399999999998</v>
      </c>
      <c r="EX156">
        <v>57.146299999999997</v>
      </c>
      <c r="EY156">
        <v>-2.9767600000000001</v>
      </c>
      <c r="EZ156">
        <v>2</v>
      </c>
      <c r="FA156">
        <v>0.59712900000000002</v>
      </c>
      <c r="FB156">
        <v>0.58295799999999998</v>
      </c>
      <c r="FC156">
        <v>20.271899999999999</v>
      </c>
      <c r="FD156">
        <v>5.21774</v>
      </c>
      <c r="FE156">
        <v>12.0099</v>
      </c>
      <c r="FF156">
        <v>4.9860499999999996</v>
      </c>
      <c r="FG156">
        <v>3.2844000000000002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1.86425</v>
      </c>
      <c r="FO156">
        <v>1.8603400000000001</v>
      </c>
      <c r="FP156">
        <v>1.8610599999999999</v>
      </c>
      <c r="FQ156">
        <v>1.86019</v>
      </c>
      <c r="FR156">
        <v>1.86188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-4.2709999999999999</v>
      </c>
      <c r="GH156">
        <v>0.13439999999999999</v>
      </c>
      <c r="GI156">
        <v>-2.8021434710705861</v>
      </c>
      <c r="GJ156">
        <v>-2.3075681364705448E-3</v>
      </c>
      <c r="GK156">
        <v>1.0095546511955911E-6</v>
      </c>
      <c r="GL156">
        <v>-2.6335145029951209E-10</v>
      </c>
      <c r="GM156">
        <v>0.1343800000000073</v>
      </c>
      <c r="GN156">
        <v>0</v>
      </c>
      <c r="GO156">
        <v>0</v>
      </c>
      <c r="GP156">
        <v>0</v>
      </c>
      <c r="GQ156">
        <v>4</v>
      </c>
      <c r="GR156">
        <v>2088</v>
      </c>
      <c r="GS156">
        <v>5</v>
      </c>
      <c r="GT156">
        <v>35</v>
      </c>
      <c r="GU156">
        <v>72.3</v>
      </c>
      <c r="GV156">
        <v>72.400000000000006</v>
      </c>
      <c r="GW156">
        <v>2.6464799999999999</v>
      </c>
      <c r="GX156">
        <v>2.5549300000000001</v>
      </c>
      <c r="GY156">
        <v>2.04834</v>
      </c>
      <c r="GZ156">
        <v>2.6171899999999999</v>
      </c>
      <c r="HA156">
        <v>2.1972700000000001</v>
      </c>
      <c r="HB156">
        <v>2.34619</v>
      </c>
      <c r="HC156">
        <v>41.3001</v>
      </c>
      <c r="HD156">
        <v>13.869400000000001</v>
      </c>
      <c r="HE156">
        <v>18</v>
      </c>
      <c r="HF156">
        <v>693.86099999999999</v>
      </c>
      <c r="HG156">
        <v>733.91300000000001</v>
      </c>
      <c r="HH156">
        <v>30.998000000000001</v>
      </c>
      <c r="HI156">
        <v>34.7866</v>
      </c>
      <c r="HJ156">
        <v>29.999199999999998</v>
      </c>
      <c r="HK156">
        <v>34.799599999999998</v>
      </c>
      <c r="HL156">
        <v>34.808799999999998</v>
      </c>
      <c r="HM156">
        <v>52.947499999999998</v>
      </c>
      <c r="HN156">
        <v>21.225999999999999</v>
      </c>
      <c r="HO156">
        <v>100</v>
      </c>
      <c r="HP156">
        <v>31</v>
      </c>
      <c r="HQ156">
        <v>943.07899999999995</v>
      </c>
      <c r="HR156">
        <v>35.170499999999997</v>
      </c>
      <c r="HS156">
        <v>99.050200000000004</v>
      </c>
      <c r="HT156">
        <v>98.099000000000004</v>
      </c>
    </row>
    <row r="157" spans="1:228" x14ac:dyDescent="0.2">
      <c r="A157">
        <v>142</v>
      </c>
      <c r="B157">
        <v>1669842016</v>
      </c>
      <c r="C157">
        <v>563</v>
      </c>
      <c r="D157" t="s">
        <v>643</v>
      </c>
      <c r="E157" t="s">
        <v>644</v>
      </c>
      <c r="F157">
        <v>4</v>
      </c>
      <c r="G157">
        <v>1669842013.6875</v>
      </c>
      <c r="H157">
        <f t="shared" si="68"/>
        <v>1.2051737721500862E-3</v>
      </c>
      <c r="I157">
        <f t="shared" si="69"/>
        <v>1.2051737721500861</v>
      </c>
      <c r="J157">
        <f t="shared" si="70"/>
        <v>22.102455236867417</v>
      </c>
      <c r="K157">
        <f t="shared" si="71"/>
        <v>914.10475000000008</v>
      </c>
      <c r="L157">
        <f t="shared" si="72"/>
        <v>375.99040762486976</v>
      </c>
      <c r="M157">
        <f t="shared" si="73"/>
        <v>37.868232110000108</v>
      </c>
      <c r="N157">
        <f t="shared" si="74"/>
        <v>92.064930763845325</v>
      </c>
      <c r="O157">
        <f t="shared" si="75"/>
        <v>6.8635564487050105E-2</v>
      </c>
      <c r="P157">
        <f t="shared" si="76"/>
        <v>3.6634959969149183</v>
      </c>
      <c r="Q157">
        <f t="shared" si="77"/>
        <v>6.79291197628802E-2</v>
      </c>
      <c r="R157">
        <f t="shared" si="78"/>
        <v>4.2518565031465144E-2</v>
      </c>
      <c r="S157">
        <f t="shared" si="79"/>
        <v>226.11475180230636</v>
      </c>
      <c r="T157">
        <f t="shared" si="80"/>
        <v>34.027054351765983</v>
      </c>
      <c r="U157">
        <f t="shared" si="81"/>
        <v>33.866312500000006</v>
      </c>
      <c r="V157">
        <f t="shared" si="82"/>
        <v>5.3032955755901403</v>
      </c>
      <c r="W157">
        <f t="shared" si="83"/>
        <v>70.359489067691754</v>
      </c>
      <c r="X157">
        <f t="shared" si="84"/>
        <v>3.5953681510798696</v>
      </c>
      <c r="Y157">
        <f t="shared" si="85"/>
        <v>5.1099975265892317</v>
      </c>
      <c r="Z157">
        <f t="shared" si="86"/>
        <v>1.7079274245102707</v>
      </c>
      <c r="AA157">
        <f t="shared" si="87"/>
        <v>-53.148163351818802</v>
      </c>
      <c r="AB157">
        <f t="shared" si="88"/>
        <v>-131.02327439962704</v>
      </c>
      <c r="AC157">
        <f t="shared" si="89"/>
        <v>-8.233851513333299</v>
      </c>
      <c r="AD157">
        <f t="shared" si="90"/>
        <v>33.70946253752723</v>
      </c>
      <c r="AE157">
        <f t="shared" si="91"/>
        <v>45.659895761357404</v>
      </c>
      <c r="AF157">
        <f t="shared" si="92"/>
        <v>0.99059894366951717</v>
      </c>
      <c r="AG157">
        <f t="shared" si="93"/>
        <v>22.102455236867417</v>
      </c>
      <c r="AH157">
        <v>967.48221398323778</v>
      </c>
      <c r="AI157">
        <v>951.09540606060602</v>
      </c>
      <c r="AJ157">
        <v>1.7386755242569241</v>
      </c>
      <c r="AK157">
        <v>65.005134469624949</v>
      </c>
      <c r="AL157">
        <f t="shared" si="94"/>
        <v>1.2051737721500861</v>
      </c>
      <c r="AM157">
        <v>35.302072092951192</v>
      </c>
      <c r="AN157">
        <v>35.713881176470593</v>
      </c>
      <c r="AO157">
        <v>1.320040913431581E-2</v>
      </c>
      <c r="AP157">
        <v>88.433336690688336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46999.771085225169</v>
      </c>
      <c r="AV157">
        <f t="shared" si="98"/>
        <v>1199.99875</v>
      </c>
      <c r="AW157">
        <f t="shared" si="99"/>
        <v>1025.9237952343556</v>
      </c>
      <c r="AX157">
        <f t="shared" si="100"/>
        <v>0.85493738658840734</v>
      </c>
      <c r="AY157">
        <f t="shared" si="101"/>
        <v>0.18842915611562625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1669842013.6875</v>
      </c>
      <c r="BF157">
        <v>914.10475000000008</v>
      </c>
      <c r="BG157">
        <v>933.44837499999994</v>
      </c>
      <c r="BH157">
        <v>35.698099999999997</v>
      </c>
      <c r="BI157">
        <v>35.301287500000001</v>
      </c>
      <c r="BJ157">
        <v>918.37837500000001</v>
      </c>
      <c r="BK157">
        <v>35.563762500000003</v>
      </c>
      <c r="BL157">
        <v>649.96399999999994</v>
      </c>
      <c r="BM157">
        <v>100.616125</v>
      </c>
      <c r="BN157">
        <v>9.9827700000000005E-2</v>
      </c>
      <c r="BO157">
        <v>33.202925</v>
      </c>
      <c r="BP157">
        <v>33.866312500000006</v>
      </c>
      <c r="BQ157">
        <v>999.9</v>
      </c>
      <c r="BR157">
        <v>0</v>
      </c>
      <c r="BS157">
        <v>0</v>
      </c>
      <c r="BT157">
        <v>8989.9200000000019</v>
      </c>
      <c r="BU157">
        <v>0</v>
      </c>
      <c r="BV157">
        <v>107.992125</v>
      </c>
      <c r="BW157">
        <v>-19.34385</v>
      </c>
      <c r="BX157">
        <v>947.94437500000004</v>
      </c>
      <c r="BY157">
        <v>967.60612500000002</v>
      </c>
      <c r="BZ157">
        <v>0.396821125</v>
      </c>
      <c r="CA157">
        <v>933.44837499999994</v>
      </c>
      <c r="CB157">
        <v>35.301287500000001</v>
      </c>
      <c r="CC157">
        <v>3.5918074999999998</v>
      </c>
      <c r="CD157">
        <v>3.5518812500000001</v>
      </c>
      <c r="CE157">
        <v>27.060075000000001</v>
      </c>
      <c r="CF157">
        <v>26.869800000000001</v>
      </c>
      <c r="CG157">
        <v>1199.99875</v>
      </c>
      <c r="CH157">
        <v>0.500004</v>
      </c>
      <c r="CI157">
        <v>0.499996</v>
      </c>
      <c r="CJ157">
        <v>0</v>
      </c>
      <c r="CK157">
        <v>974.32675000000006</v>
      </c>
      <c r="CL157">
        <v>4.9990899999999998</v>
      </c>
      <c r="CM157">
        <v>10049.112499999999</v>
      </c>
      <c r="CN157">
        <v>9557.8575000000001</v>
      </c>
      <c r="CO157">
        <v>43.686999999999998</v>
      </c>
      <c r="CP157">
        <v>45.343499999999999</v>
      </c>
      <c r="CQ157">
        <v>44.546499999999988</v>
      </c>
      <c r="CR157">
        <v>44.311999999999998</v>
      </c>
      <c r="CS157">
        <v>45</v>
      </c>
      <c r="CT157">
        <v>597.50749999999994</v>
      </c>
      <c r="CU157">
        <v>597.49749999999995</v>
      </c>
      <c r="CV157">
        <v>0</v>
      </c>
      <c r="CW157">
        <v>1669842025.4000001</v>
      </c>
      <c r="CX157">
        <v>0</v>
      </c>
      <c r="CY157">
        <v>1669837671.5999999</v>
      </c>
      <c r="CZ157" t="s">
        <v>356</v>
      </c>
      <c r="DA157">
        <v>1669837671.5999999</v>
      </c>
      <c r="DB157">
        <v>1669837668.5999999</v>
      </c>
      <c r="DC157">
        <v>3</v>
      </c>
      <c r="DD157">
        <v>-1.2E-2</v>
      </c>
      <c r="DE157">
        <v>-1E-3</v>
      </c>
      <c r="DF157">
        <v>-3.61</v>
      </c>
      <c r="DG157">
        <v>0.13400000000000001</v>
      </c>
      <c r="DH157">
        <v>415</v>
      </c>
      <c r="DI157">
        <v>36</v>
      </c>
      <c r="DJ157">
        <v>0.51</v>
      </c>
      <c r="DK157">
        <v>0.24</v>
      </c>
      <c r="DL157">
        <v>-19.195378048780491</v>
      </c>
      <c r="DM157">
        <v>-0.40629616724741441</v>
      </c>
      <c r="DN157">
        <v>8.0526306903457343E-2</v>
      </c>
      <c r="DO157">
        <v>0</v>
      </c>
      <c r="DP157">
        <v>0.42143863414634142</v>
      </c>
      <c r="DQ157">
        <v>-0.34733793031358928</v>
      </c>
      <c r="DR157">
        <v>3.99349737214693E-2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3.29514</v>
      </c>
      <c r="EB157">
        <v>2.6252399999999998</v>
      </c>
      <c r="EC157">
        <v>0.17549100000000001</v>
      </c>
      <c r="ED157">
        <v>0.17607700000000001</v>
      </c>
      <c r="EE157">
        <v>0.142897</v>
      </c>
      <c r="EF157">
        <v>0.140157</v>
      </c>
      <c r="EG157">
        <v>24904.5</v>
      </c>
      <c r="EH157">
        <v>25325.1</v>
      </c>
      <c r="EI157">
        <v>28112.5</v>
      </c>
      <c r="EJ157">
        <v>29598.6</v>
      </c>
      <c r="EK157">
        <v>33152.9</v>
      </c>
      <c r="EL157">
        <v>35330.9</v>
      </c>
      <c r="EM157">
        <v>39676</v>
      </c>
      <c r="EN157">
        <v>42303.1</v>
      </c>
      <c r="EO157">
        <v>2.1888999999999998</v>
      </c>
      <c r="EP157">
        <v>2.1485500000000002</v>
      </c>
      <c r="EQ157">
        <v>0.15132100000000001</v>
      </c>
      <c r="ER157">
        <v>0</v>
      </c>
      <c r="ES157">
        <v>31.4101</v>
      </c>
      <c r="ET157">
        <v>999.9</v>
      </c>
      <c r="EU157">
        <v>68.400000000000006</v>
      </c>
      <c r="EV157">
        <v>36.700000000000003</v>
      </c>
      <c r="EW157">
        <v>42.163400000000003</v>
      </c>
      <c r="EX157">
        <v>57.266300000000001</v>
      </c>
      <c r="EY157">
        <v>-2.9647399999999999</v>
      </c>
      <c r="EZ157">
        <v>2</v>
      </c>
      <c r="FA157">
        <v>0.59622699999999995</v>
      </c>
      <c r="FB157">
        <v>0.57691999999999999</v>
      </c>
      <c r="FC157">
        <v>20.271899999999999</v>
      </c>
      <c r="FD157">
        <v>5.2181899999999999</v>
      </c>
      <c r="FE157">
        <v>12.0098</v>
      </c>
      <c r="FF157">
        <v>4.9859</v>
      </c>
      <c r="FG157">
        <v>3.2843499999999999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1.8642700000000001</v>
      </c>
      <c r="FO157">
        <v>1.8603400000000001</v>
      </c>
      <c r="FP157">
        <v>1.8610800000000001</v>
      </c>
      <c r="FQ157">
        <v>1.86019</v>
      </c>
      <c r="FR157">
        <v>1.86188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-4.2789999999999999</v>
      </c>
      <c r="GH157">
        <v>0.13439999999999999</v>
      </c>
      <c r="GI157">
        <v>-2.8021434710705861</v>
      </c>
      <c r="GJ157">
        <v>-2.3075681364705448E-3</v>
      </c>
      <c r="GK157">
        <v>1.0095546511955911E-6</v>
      </c>
      <c r="GL157">
        <v>-2.6335145029951209E-10</v>
      </c>
      <c r="GM157">
        <v>0.1343800000000073</v>
      </c>
      <c r="GN157">
        <v>0</v>
      </c>
      <c r="GO157">
        <v>0</v>
      </c>
      <c r="GP157">
        <v>0</v>
      </c>
      <c r="GQ157">
        <v>4</v>
      </c>
      <c r="GR157">
        <v>2088</v>
      </c>
      <c r="GS157">
        <v>5</v>
      </c>
      <c r="GT157">
        <v>35</v>
      </c>
      <c r="GU157">
        <v>72.400000000000006</v>
      </c>
      <c r="GV157">
        <v>72.5</v>
      </c>
      <c r="GW157">
        <v>2.66235</v>
      </c>
      <c r="GX157">
        <v>2.5500500000000001</v>
      </c>
      <c r="GY157">
        <v>2.04834</v>
      </c>
      <c r="GZ157">
        <v>2.6171899999999999</v>
      </c>
      <c r="HA157">
        <v>2.1972700000000001</v>
      </c>
      <c r="HB157">
        <v>2.3840300000000001</v>
      </c>
      <c r="HC157">
        <v>41.3001</v>
      </c>
      <c r="HD157">
        <v>13.869400000000001</v>
      </c>
      <c r="HE157">
        <v>18</v>
      </c>
      <c r="HF157">
        <v>693.89599999999996</v>
      </c>
      <c r="HG157">
        <v>734.17600000000004</v>
      </c>
      <c r="HH157">
        <v>30.998200000000001</v>
      </c>
      <c r="HI157">
        <v>34.777500000000003</v>
      </c>
      <c r="HJ157">
        <v>29.998999999999999</v>
      </c>
      <c r="HK157">
        <v>34.791200000000003</v>
      </c>
      <c r="HL157">
        <v>34.800699999999999</v>
      </c>
      <c r="HM157">
        <v>53.250399999999999</v>
      </c>
      <c r="HN157">
        <v>21.525200000000002</v>
      </c>
      <c r="HO157">
        <v>100</v>
      </c>
      <c r="HP157">
        <v>31</v>
      </c>
      <c r="HQ157">
        <v>949.75699999999995</v>
      </c>
      <c r="HR157">
        <v>35.0914</v>
      </c>
      <c r="HS157">
        <v>99.051900000000003</v>
      </c>
      <c r="HT157">
        <v>98.100700000000003</v>
      </c>
    </row>
    <row r="158" spans="1:228" x14ac:dyDescent="0.2">
      <c r="A158">
        <v>143</v>
      </c>
      <c r="B158">
        <v>1669842020</v>
      </c>
      <c r="C158">
        <v>567</v>
      </c>
      <c r="D158" t="s">
        <v>645</v>
      </c>
      <c r="E158" t="s">
        <v>646</v>
      </c>
      <c r="F158">
        <v>4</v>
      </c>
      <c r="G158">
        <v>1669842018</v>
      </c>
      <c r="H158">
        <f t="shared" si="68"/>
        <v>1.2055596985063978E-3</v>
      </c>
      <c r="I158">
        <f t="shared" si="69"/>
        <v>1.2055596985063979</v>
      </c>
      <c r="J158">
        <f t="shared" si="70"/>
        <v>21.617904502318613</v>
      </c>
      <c r="K158">
        <f t="shared" si="71"/>
        <v>921.42485714285715</v>
      </c>
      <c r="L158">
        <f t="shared" si="72"/>
        <v>395.54031958587927</v>
      </c>
      <c r="M158">
        <f t="shared" si="73"/>
        <v>39.83753695180085</v>
      </c>
      <c r="N158">
        <f t="shared" si="74"/>
        <v>92.802920403078019</v>
      </c>
      <c r="O158">
        <f t="shared" si="75"/>
        <v>6.8796714726989727E-2</v>
      </c>
      <c r="P158">
        <f t="shared" si="76"/>
        <v>3.660796279731116</v>
      </c>
      <c r="Q158">
        <f t="shared" si="77"/>
        <v>6.8086449686847655E-2</v>
      </c>
      <c r="R158">
        <f t="shared" si="78"/>
        <v>4.2617234340324439E-2</v>
      </c>
      <c r="S158">
        <f t="shared" si="79"/>
        <v>226.11417935364165</v>
      </c>
      <c r="T158">
        <f t="shared" si="80"/>
        <v>34.027103315744405</v>
      </c>
      <c r="U158">
        <f t="shared" si="81"/>
        <v>33.863285714285723</v>
      </c>
      <c r="V158">
        <f t="shared" si="82"/>
        <v>5.3023993898586106</v>
      </c>
      <c r="W158">
        <f t="shared" si="83"/>
        <v>70.410241790329849</v>
      </c>
      <c r="X158">
        <f t="shared" si="84"/>
        <v>3.5978729390985453</v>
      </c>
      <c r="Y158">
        <f t="shared" si="85"/>
        <v>5.1098715863132824</v>
      </c>
      <c r="Z158">
        <f t="shared" si="86"/>
        <v>1.7045264507600653</v>
      </c>
      <c r="AA158">
        <f t="shared" si="87"/>
        <v>-53.165182704132143</v>
      </c>
      <c r="AB158">
        <f t="shared" si="88"/>
        <v>-130.41604904091966</v>
      </c>
      <c r="AC158">
        <f t="shared" si="89"/>
        <v>-8.2015967257105391</v>
      </c>
      <c r="AD158">
        <f t="shared" si="90"/>
        <v>34.331350882879292</v>
      </c>
      <c r="AE158">
        <f t="shared" si="91"/>
        <v>45.820170178950896</v>
      </c>
      <c r="AF158">
        <f t="shared" si="92"/>
        <v>1.1614814029513123</v>
      </c>
      <c r="AG158">
        <f t="shared" si="93"/>
        <v>21.617904502318613</v>
      </c>
      <c r="AH158">
        <v>974.64665286906666</v>
      </c>
      <c r="AI158">
        <v>958.25345454545459</v>
      </c>
      <c r="AJ158">
        <v>1.793668728113395</v>
      </c>
      <c r="AK158">
        <v>65.005134469624949</v>
      </c>
      <c r="AL158">
        <f t="shared" si="94"/>
        <v>1.2055596985063979</v>
      </c>
      <c r="AM158">
        <v>35.297576059951822</v>
      </c>
      <c r="AN158">
        <v>35.723816470588218</v>
      </c>
      <c r="AO158">
        <v>1.053424368088939E-2</v>
      </c>
      <c r="AP158">
        <v>88.433336690688336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46951.709031704537</v>
      </c>
      <c r="AV158">
        <f t="shared" si="98"/>
        <v>1199.995714285714</v>
      </c>
      <c r="AW158">
        <f t="shared" si="99"/>
        <v>1025.921199665099</v>
      </c>
      <c r="AX158">
        <f t="shared" si="100"/>
        <v>0.85493738640205796</v>
      </c>
      <c r="AY158">
        <f t="shared" si="101"/>
        <v>0.18842915575597197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1669842018</v>
      </c>
      <c r="BF158">
        <v>921.42485714285715</v>
      </c>
      <c r="BG158">
        <v>940.90128571428579</v>
      </c>
      <c r="BH158">
        <v>35.72268571428571</v>
      </c>
      <c r="BI158">
        <v>35.257485714285707</v>
      </c>
      <c r="BJ158">
        <v>925.70685714285719</v>
      </c>
      <c r="BK158">
        <v>35.588314285714283</v>
      </c>
      <c r="BL158">
        <v>650.03728571428564</v>
      </c>
      <c r="BM158">
        <v>100.6165714285714</v>
      </c>
      <c r="BN158">
        <v>0.1001822857142857</v>
      </c>
      <c r="BO158">
        <v>33.202485714285707</v>
      </c>
      <c r="BP158">
        <v>33.863285714285723</v>
      </c>
      <c r="BQ158">
        <v>999.89999999999986</v>
      </c>
      <c r="BR158">
        <v>0</v>
      </c>
      <c r="BS158">
        <v>0</v>
      </c>
      <c r="BT158">
        <v>8980.5357142857138</v>
      </c>
      <c r="BU158">
        <v>0</v>
      </c>
      <c r="BV158">
        <v>106.98357142857139</v>
      </c>
      <c r="BW158">
        <v>-19.476385714285719</v>
      </c>
      <c r="BX158">
        <v>955.56000000000006</v>
      </c>
      <c r="BY158">
        <v>975.28728571428564</v>
      </c>
      <c r="BZ158">
        <v>0.4651811428571429</v>
      </c>
      <c r="CA158">
        <v>940.90128571428579</v>
      </c>
      <c r="CB158">
        <v>35.257485714285707</v>
      </c>
      <c r="CC158">
        <v>3.5943000000000001</v>
      </c>
      <c r="CD158">
        <v>3.547494285714285</v>
      </c>
      <c r="CE158">
        <v>27.07188571428571</v>
      </c>
      <c r="CF158">
        <v>26.848785714285722</v>
      </c>
      <c r="CG158">
        <v>1199.995714285714</v>
      </c>
      <c r="CH158">
        <v>0.500004</v>
      </c>
      <c r="CI158">
        <v>0.49999599999999988</v>
      </c>
      <c r="CJ158">
        <v>0</v>
      </c>
      <c r="CK158">
        <v>974.53785714285721</v>
      </c>
      <c r="CL158">
        <v>4.9990899999999998</v>
      </c>
      <c r="CM158">
        <v>10052.21428571429</v>
      </c>
      <c r="CN158">
        <v>9557.8314285714278</v>
      </c>
      <c r="CO158">
        <v>43.642714285714291</v>
      </c>
      <c r="CP158">
        <v>45.311999999999998</v>
      </c>
      <c r="CQ158">
        <v>44.5</v>
      </c>
      <c r="CR158">
        <v>44.311999999999998</v>
      </c>
      <c r="CS158">
        <v>45</v>
      </c>
      <c r="CT158">
        <v>597.50571428571425</v>
      </c>
      <c r="CU158">
        <v>597.49571428571437</v>
      </c>
      <c r="CV158">
        <v>0</v>
      </c>
      <c r="CW158">
        <v>1669842029.5999999</v>
      </c>
      <c r="CX158">
        <v>0</v>
      </c>
      <c r="CY158">
        <v>1669837671.5999999</v>
      </c>
      <c r="CZ158" t="s">
        <v>356</v>
      </c>
      <c r="DA158">
        <v>1669837671.5999999</v>
      </c>
      <c r="DB158">
        <v>1669837668.5999999</v>
      </c>
      <c r="DC158">
        <v>3</v>
      </c>
      <c r="DD158">
        <v>-1.2E-2</v>
      </c>
      <c r="DE158">
        <v>-1E-3</v>
      </c>
      <c r="DF158">
        <v>-3.61</v>
      </c>
      <c r="DG158">
        <v>0.13400000000000001</v>
      </c>
      <c r="DH158">
        <v>415</v>
      </c>
      <c r="DI158">
        <v>36</v>
      </c>
      <c r="DJ158">
        <v>0.51</v>
      </c>
      <c r="DK158">
        <v>0.24</v>
      </c>
      <c r="DL158">
        <v>-19.256192500000001</v>
      </c>
      <c r="DM158">
        <v>-1.1697332082551199</v>
      </c>
      <c r="DN158">
        <v>0.13445178389947071</v>
      </c>
      <c r="DO158">
        <v>0</v>
      </c>
      <c r="DP158">
        <v>0.41592675000000001</v>
      </c>
      <c r="DQ158">
        <v>-3.9881335834897259E-2</v>
      </c>
      <c r="DR158">
        <v>3.754385713119391E-2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3.2950900000000001</v>
      </c>
      <c r="EB158">
        <v>2.6253099999999998</v>
      </c>
      <c r="EC158">
        <v>0.176346</v>
      </c>
      <c r="ED158">
        <v>0.17691299999999999</v>
      </c>
      <c r="EE158">
        <v>0.14291000000000001</v>
      </c>
      <c r="EF158">
        <v>0.139958</v>
      </c>
      <c r="EG158">
        <v>24879.3</v>
      </c>
      <c r="EH158">
        <v>25299.599999999999</v>
      </c>
      <c r="EI158">
        <v>28113.200000000001</v>
      </c>
      <c r="EJ158">
        <v>29599</v>
      </c>
      <c r="EK158">
        <v>33152.9</v>
      </c>
      <c r="EL158">
        <v>35339.599999999999</v>
      </c>
      <c r="EM158">
        <v>39676.6</v>
      </c>
      <c r="EN158">
        <v>42303.6</v>
      </c>
      <c r="EO158">
        <v>2.1890200000000002</v>
      </c>
      <c r="EP158">
        <v>2.1484800000000002</v>
      </c>
      <c r="EQ158">
        <v>0.151865</v>
      </c>
      <c r="ER158">
        <v>0</v>
      </c>
      <c r="ES158">
        <v>31.4011</v>
      </c>
      <c r="ET158">
        <v>999.9</v>
      </c>
      <c r="EU158">
        <v>68.400000000000006</v>
      </c>
      <c r="EV158">
        <v>36.700000000000003</v>
      </c>
      <c r="EW158">
        <v>42.165100000000002</v>
      </c>
      <c r="EX158">
        <v>56.966299999999997</v>
      </c>
      <c r="EY158">
        <v>-2.9847800000000002</v>
      </c>
      <c r="EZ158">
        <v>2</v>
      </c>
      <c r="FA158">
        <v>0.59540099999999996</v>
      </c>
      <c r="FB158">
        <v>0.57467900000000005</v>
      </c>
      <c r="FC158">
        <v>20.271999999999998</v>
      </c>
      <c r="FD158">
        <v>5.2189399999999999</v>
      </c>
      <c r="FE158">
        <v>12.0097</v>
      </c>
      <c r="FF158">
        <v>4.9863999999999997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1.86429</v>
      </c>
      <c r="FO158">
        <v>1.86032</v>
      </c>
      <c r="FP158">
        <v>1.8610899999999999</v>
      </c>
      <c r="FQ158">
        <v>1.8601799999999999</v>
      </c>
      <c r="FR158">
        <v>1.86188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-4.2859999999999996</v>
      </c>
      <c r="GH158">
        <v>0.13439999999999999</v>
      </c>
      <c r="GI158">
        <v>-2.8021434710705861</v>
      </c>
      <c r="GJ158">
        <v>-2.3075681364705448E-3</v>
      </c>
      <c r="GK158">
        <v>1.0095546511955911E-6</v>
      </c>
      <c r="GL158">
        <v>-2.6335145029951209E-10</v>
      </c>
      <c r="GM158">
        <v>0.1343800000000073</v>
      </c>
      <c r="GN158">
        <v>0</v>
      </c>
      <c r="GO158">
        <v>0</v>
      </c>
      <c r="GP158">
        <v>0</v>
      </c>
      <c r="GQ158">
        <v>4</v>
      </c>
      <c r="GR158">
        <v>2088</v>
      </c>
      <c r="GS158">
        <v>5</v>
      </c>
      <c r="GT158">
        <v>35</v>
      </c>
      <c r="GU158">
        <v>72.5</v>
      </c>
      <c r="GV158">
        <v>72.5</v>
      </c>
      <c r="GW158">
        <v>2.677</v>
      </c>
      <c r="GX158">
        <v>2.5573700000000001</v>
      </c>
      <c r="GY158">
        <v>2.04834</v>
      </c>
      <c r="GZ158">
        <v>2.6159699999999999</v>
      </c>
      <c r="HA158">
        <v>2.1972700000000001</v>
      </c>
      <c r="HB158">
        <v>2.3645</v>
      </c>
      <c r="HC158">
        <v>41.3001</v>
      </c>
      <c r="HD158">
        <v>13.851800000000001</v>
      </c>
      <c r="HE158">
        <v>18</v>
      </c>
      <c r="HF158">
        <v>693.92100000000005</v>
      </c>
      <c r="HG158">
        <v>734.00099999999998</v>
      </c>
      <c r="HH158">
        <v>30.998899999999999</v>
      </c>
      <c r="HI158">
        <v>34.768000000000001</v>
      </c>
      <c r="HJ158">
        <v>29.999099999999999</v>
      </c>
      <c r="HK158">
        <v>34.783799999999999</v>
      </c>
      <c r="HL158">
        <v>34.792000000000002</v>
      </c>
      <c r="HM158">
        <v>53.551299999999998</v>
      </c>
      <c r="HN158">
        <v>21.8034</v>
      </c>
      <c r="HO158">
        <v>100</v>
      </c>
      <c r="HP158">
        <v>31</v>
      </c>
      <c r="HQ158">
        <v>956.43799999999999</v>
      </c>
      <c r="HR158">
        <v>35.0383</v>
      </c>
      <c r="HS158">
        <v>99.053700000000006</v>
      </c>
      <c r="HT158">
        <v>98.101900000000001</v>
      </c>
    </row>
    <row r="159" spans="1:228" x14ac:dyDescent="0.2">
      <c r="A159">
        <v>144</v>
      </c>
      <c r="B159">
        <v>1669842024</v>
      </c>
      <c r="C159">
        <v>571</v>
      </c>
      <c r="D159" t="s">
        <v>647</v>
      </c>
      <c r="E159" t="s">
        <v>648</v>
      </c>
      <c r="F159">
        <v>4</v>
      </c>
      <c r="G159">
        <v>1669842021.6875</v>
      </c>
      <c r="H159">
        <f t="shared" si="68"/>
        <v>1.1867402079138848E-3</v>
      </c>
      <c r="I159">
        <f t="shared" si="69"/>
        <v>1.1867402079138849</v>
      </c>
      <c r="J159">
        <f t="shared" si="70"/>
        <v>21.844189166276681</v>
      </c>
      <c r="K159">
        <f t="shared" si="71"/>
        <v>927.69412499999999</v>
      </c>
      <c r="L159">
        <f t="shared" si="72"/>
        <v>387.81391755816088</v>
      </c>
      <c r="M159">
        <f t="shared" si="73"/>
        <v>39.059256685342206</v>
      </c>
      <c r="N159">
        <f t="shared" si="74"/>
        <v>93.434096388314202</v>
      </c>
      <c r="O159">
        <f t="shared" si="75"/>
        <v>6.7638443895194841E-2</v>
      </c>
      <c r="P159">
        <f t="shared" si="76"/>
        <v>3.6714262292335156</v>
      </c>
      <c r="Q159">
        <f t="shared" si="77"/>
        <v>6.6953731440210607E-2</v>
      </c>
      <c r="R159">
        <f t="shared" si="78"/>
        <v>4.1907023073600939E-2</v>
      </c>
      <c r="S159">
        <f t="shared" si="79"/>
        <v>226.11263046375663</v>
      </c>
      <c r="T159">
        <f t="shared" si="80"/>
        <v>34.032470257514682</v>
      </c>
      <c r="U159">
        <f t="shared" si="81"/>
        <v>33.865562500000003</v>
      </c>
      <c r="V159">
        <f t="shared" si="82"/>
        <v>5.3030734995936726</v>
      </c>
      <c r="W159">
        <f t="shared" si="83"/>
        <v>70.374132460261336</v>
      </c>
      <c r="X159">
        <f t="shared" si="84"/>
        <v>3.5967696779933886</v>
      </c>
      <c r="Y159">
        <f t="shared" si="85"/>
        <v>5.1109257794750107</v>
      </c>
      <c r="Z159">
        <f t="shared" si="86"/>
        <v>1.7063038216002839</v>
      </c>
      <c r="AA159">
        <f t="shared" si="87"/>
        <v>-52.335243169002318</v>
      </c>
      <c r="AB159">
        <f t="shared" si="88"/>
        <v>-130.51763401596736</v>
      </c>
      <c r="AC159">
        <f t="shared" si="89"/>
        <v>-8.1844588578329365</v>
      </c>
      <c r="AD159">
        <f t="shared" si="90"/>
        <v>35.075294420954009</v>
      </c>
      <c r="AE159">
        <f t="shared" si="91"/>
        <v>45.378359873483205</v>
      </c>
      <c r="AF159">
        <f t="shared" si="92"/>
        <v>1.305297844083561</v>
      </c>
      <c r="AG159">
        <f t="shared" si="93"/>
        <v>21.844189166276681</v>
      </c>
      <c r="AH159">
        <v>981.45413837948593</v>
      </c>
      <c r="AI159">
        <v>965.19646666666642</v>
      </c>
      <c r="AJ159">
        <v>1.7347530904234669</v>
      </c>
      <c r="AK159">
        <v>65.005134469624949</v>
      </c>
      <c r="AL159">
        <f t="shared" si="94"/>
        <v>1.1867402079138849</v>
      </c>
      <c r="AM159">
        <v>35.232011427876429</v>
      </c>
      <c r="AN159">
        <v>35.698892647058813</v>
      </c>
      <c r="AO159">
        <v>1.574702611542033E-3</v>
      </c>
      <c r="AP159">
        <v>88.433336690688336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47140.693988316532</v>
      </c>
      <c r="AV159">
        <f t="shared" si="98"/>
        <v>1199.9875</v>
      </c>
      <c r="AW159">
        <f t="shared" si="99"/>
        <v>1025.9141764060914</v>
      </c>
      <c r="AX159">
        <f t="shared" si="100"/>
        <v>0.85493738593617974</v>
      </c>
      <c r="AY159">
        <f t="shared" si="101"/>
        <v>0.18842915485682696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1669842021.6875</v>
      </c>
      <c r="BF159">
        <v>927.69412499999999</v>
      </c>
      <c r="BG159">
        <v>947.04612499999996</v>
      </c>
      <c r="BH159">
        <v>35.711824999999997</v>
      </c>
      <c r="BI159">
        <v>35.189</v>
      </c>
      <c r="BJ159">
        <v>931.98325</v>
      </c>
      <c r="BK159">
        <v>35.577437500000002</v>
      </c>
      <c r="BL159">
        <v>650.01575000000003</v>
      </c>
      <c r="BM159">
        <v>100.616625</v>
      </c>
      <c r="BN159">
        <v>9.9865349999999992E-2</v>
      </c>
      <c r="BO159">
        <v>33.206162499999998</v>
      </c>
      <c r="BP159">
        <v>33.865562500000003</v>
      </c>
      <c r="BQ159">
        <v>999.9</v>
      </c>
      <c r="BR159">
        <v>0</v>
      </c>
      <c r="BS159">
        <v>0</v>
      </c>
      <c r="BT159">
        <v>9017.3450000000012</v>
      </c>
      <c r="BU159">
        <v>0</v>
      </c>
      <c r="BV159">
        <v>106.591375</v>
      </c>
      <c r="BW159">
        <v>-19.3519875</v>
      </c>
      <c r="BX159">
        <v>962.05050000000006</v>
      </c>
      <c r="BY159">
        <v>981.58699999999999</v>
      </c>
      <c r="BZ159">
        <v>0.52280462500000002</v>
      </c>
      <c r="CA159">
        <v>947.04612499999996</v>
      </c>
      <c r="CB159">
        <v>35.189</v>
      </c>
      <c r="CC159">
        <v>3.5932024999999999</v>
      </c>
      <c r="CD159">
        <v>3.5406</v>
      </c>
      <c r="CE159">
        <v>27.066675</v>
      </c>
      <c r="CF159">
        <v>26.8157</v>
      </c>
      <c r="CG159">
        <v>1199.9875</v>
      </c>
      <c r="CH159">
        <v>0.500004</v>
      </c>
      <c r="CI159">
        <v>0.499996</v>
      </c>
      <c r="CJ159">
        <v>0</v>
      </c>
      <c r="CK159">
        <v>974.91800000000001</v>
      </c>
      <c r="CL159">
        <v>4.9990899999999998</v>
      </c>
      <c r="CM159">
        <v>10054.525</v>
      </c>
      <c r="CN159">
        <v>9557.78125</v>
      </c>
      <c r="CO159">
        <v>43.632750000000001</v>
      </c>
      <c r="CP159">
        <v>45.311999999999998</v>
      </c>
      <c r="CQ159">
        <v>44.5</v>
      </c>
      <c r="CR159">
        <v>44.311999999999998</v>
      </c>
      <c r="CS159">
        <v>45</v>
      </c>
      <c r="CT159">
        <v>597.50125000000003</v>
      </c>
      <c r="CU159">
        <v>597.49125000000004</v>
      </c>
      <c r="CV159">
        <v>0</v>
      </c>
      <c r="CW159">
        <v>1669842033.8</v>
      </c>
      <c r="CX159">
        <v>0</v>
      </c>
      <c r="CY159">
        <v>1669837671.5999999</v>
      </c>
      <c r="CZ159" t="s">
        <v>356</v>
      </c>
      <c r="DA159">
        <v>1669837671.5999999</v>
      </c>
      <c r="DB159">
        <v>1669837668.5999999</v>
      </c>
      <c r="DC159">
        <v>3</v>
      </c>
      <c r="DD159">
        <v>-1.2E-2</v>
      </c>
      <c r="DE159">
        <v>-1E-3</v>
      </c>
      <c r="DF159">
        <v>-3.61</v>
      </c>
      <c r="DG159">
        <v>0.13400000000000001</v>
      </c>
      <c r="DH159">
        <v>415</v>
      </c>
      <c r="DI159">
        <v>36</v>
      </c>
      <c r="DJ159">
        <v>0.51</v>
      </c>
      <c r="DK159">
        <v>0.24</v>
      </c>
      <c r="DL159">
        <v>-19.295232500000001</v>
      </c>
      <c r="DM159">
        <v>-1.015518574108808</v>
      </c>
      <c r="DN159">
        <v>0.12883670165659289</v>
      </c>
      <c r="DO159">
        <v>0</v>
      </c>
      <c r="DP159">
        <v>0.42986459999999999</v>
      </c>
      <c r="DQ159">
        <v>0.38925681050656669</v>
      </c>
      <c r="DR159">
        <v>5.5598267785876197E-2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3.29522</v>
      </c>
      <c r="EB159">
        <v>2.6253000000000002</v>
      </c>
      <c r="EC159">
        <v>0.177176</v>
      </c>
      <c r="ED159">
        <v>0.17773</v>
      </c>
      <c r="EE159">
        <v>0.14283999999999999</v>
      </c>
      <c r="EF159">
        <v>0.13972499999999999</v>
      </c>
      <c r="EG159">
        <v>24854.7</v>
      </c>
      <c r="EH159">
        <v>25275</v>
      </c>
      <c r="EI159">
        <v>28113.8</v>
      </c>
      <c r="EJ159">
        <v>29599.599999999999</v>
      </c>
      <c r="EK159">
        <v>33156.1</v>
      </c>
      <c r="EL159">
        <v>35349.800000000003</v>
      </c>
      <c r="EM159">
        <v>39677.1</v>
      </c>
      <c r="EN159">
        <v>42304.4</v>
      </c>
      <c r="EO159">
        <v>2.1889500000000002</v>
      </c>
      <c r="EP159">
        <v>2.1486200000000002</v>
      </c>
      <c r="EQ159">
        <v>0.15293100000000001</v>
      </c>
      <c r="ER159">
        <v>0</v>
      </c>
      <c r="ES159">
        <v>31.395099999999999</v>
      </c>
      <c r="ET159">
        <v>999.9</v>
      </c>
      <c r="EU159">
        <v>68.400000000000006</v>
      </c>
      <c r="EV159">
        <v>36.700000000000003</v>
      </c>
      <c r="EW159">
        <v>42.167000000000002</v>
      </c>
      <c r="EX159">
        <v>56.846299999999999</v>
      </c>
      <c r="EY159">
        <v>-3.0809299999999999</v>
      </c>
      <c r="EZ159">
        <v>2</v>
      </c>
      <c r="FA159">
        <v>0.59450499999999995</v>
      </c>
      <c r="FB159">
        <v>0.57341799999999998</v>
      </c>
      <c r="FC159">
        <v>20.271999999999998</v>
      </c>
      <c r="FD159">
        <v>5.2184900000000001</v>
      </c>
      <c r="FE159">
        <v>12.0099</v>
      </c>
      <c r="FF159">
        <v>4.9859999999999998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1.86429</v>
      </c>
      <c r="FO159">
        <v>1.8603400000000001</v>
      </c>
      <c r="FP159">
        <v>1.8610500000000001</v>
      </c>
      <c r="FQ159">
        <v>1.8601799999999999</v>
      </c>
      <c r="FR159">
        <v>1.86188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-4.2939999999999996</v>
      </c>
      <c r="GH159">
        <v>0.13439999999999999</v>
      </c>
      <c r="GI159">
        <v>-2.8021434710705861</v>
      </c>
      <c r="GJ159">
        <v>-2.3075681364705448E-3</v>
      </c>
      <c r="GK159">
        <v>1.0095546511955911E-6</v>
      </c>
      <c r="GL159">
        <v>-2.6335145029951209E-10</v>
      </c>
      <c r="GM159">
        <v>0.1343800000000073</v>
      </c>
      <c r="GN159">
        <v>0</v>
      </c>
      <c r="GO159">
        <v>0</v>
      </c>
      <c r="GP159">
        <v>0</v>
      </c>
      <c r="GQ159">
        <v>4</v>
      </c>
      <c r="GR159">
        <v>2088</v>
      </c>
      <c r="GS159">
        <v>5</v>
      </c>
      <c r="GT159">
        <v>35</v>
      </c>
      <c r="GU159">
        <v>72.5</v>
      </c>
      <c r="GV159">
        <v>72.599999999999994</v>
      </c>
      <c r="GW159">
        <v>2.6916500000000001</v>
      </c>
      <c r="GX159">
        <v>2.5622600000000002</v>
      </c>
      <c r="GY159">
        <v>2.04834</v>
      </c>
      <c r="GZ159">
        <v>2.6159699999999999</v>
      </c>
      <c r="HA159">
        <v>2.1972700000000001</v>
      </c>
      <c r="HB159">
        <v>2.3144499999999999</v>
      </c>
      <c r="HC159">
        <v>41.274099999999997</v>
      </c>
      <c r="HD159">
        <v>13.8431</v>
      </c>
      <c r="HE159">
        <v>18</v>
      </c>
      <c r="HF159">
        <v>693.76800000000003</v>
      </c>
      <c r="HG159">
        <v>734.04200000000003</v>
      </c>
      <c r="HH159">
        <v>30.999300000000002</v>
      </c>
      <c r="HI159">
        <v>34.759300000000003</v>
      </c>
      <c r="HJ159">
        <v>29.998999999999999</v>
      </c>
      <c r="HK159">
        <v>34.775399999999998</v>
      </c>
      <c r="HL159">
        <v>34.783499999999997</v>
      </c>
      <c r="HM159">
        <v>53.846400000000003</v>
      </c>
      <c r="HN159">
        <v>21.8034</v>
      </c>
      <c r="HO159">
        <v>100</v>
      </c>
      <c r="HP159">
        <v>31</v>
      </c>
      <c r="HQ159">
        <v>963.11800000000005</v>
      </c>
      <c r="HR159">
        <v>35.016800000000003</v>
      </c>
      <c r="HS159">
        <v>99.055300000000003</v>
      </c>
      <c r="HT159">
        <v>98.103800000000007</v>
      </c>
    </row>
    <row r="160" spans="1:228" x14ac:dyDescent="0.2">
      <c r="A160">
        <v>145</v>
      </c>
      <c r="B160">
        <v>1669842028</v>
      </c>
      <c r="C160">
        <v>575</v>
      </c>
      <c r="D160" t="s">
        <v>649</v>
      </c>
      <c r="E160" t="s">
        <v>650</v>
      </c>
      <c r="F160">
        <v>4</v>
      </c>
      <c r="G160">
        <v>1669842026</v>
      </c>
      <c r="H160">
        <f t="shared" si="68"/>
        <v>1.1937708332899776E-3</v>
      </c>
      <c r="I160">
        <f t="shared" si="69"/>
        <v>1.1937708332899777</v>
      </c>
      <c r="J160">
        <f t="shared" si="70"/>
        <v>22.67613769131431</v>
      </c>
      <c r="K160">
        <f t="shared" si="71"/>
        <v>934.88985714285718</v>
      </c>
      <c r="L160">
        <f t="shared" si="72"/>
        <v>376.78906731449109</v>
      </c>
      <c r="M160">
        <f t="shared" si="73"/>
        <v>37.948458718164687</v>
      </c>
      <c r="N160">
        <f t="shared" si="74"/>
        <v>94.157798692722707</v>
      </c>
      <c r="O160">
        <f t="shared" si="75"/>
        <v>6.7844765265383244E-2</v>
      </c>
      <c r="P160">
        <f t="shared" si="76"/>
        <v>3.67133738139704</v>
      </c>
      <c r="Q160">
        <f t="shared" si="77"/>
        <v>6.7155875665458109E-2</v>
      </c>
      <c r="R160">
        <f t="shared" si="78"/>
        <v>4.2033733225602304E-2</v>
      </c>
      <c r="S160">
        <f t="shared" si="79"/>
        <v>226.11386704980956</v>
      </c>
      <c r="T160">
        <f t="shared" si="80"/>
        <v>34.034513622098821</v>
      </c>
      <c r="U160">
        <f t="shared" si="81"/>
        <v>33.869257142857137</v>
      </c>
      <c r="V160">
        <f t="shared" si="82"/>
        <v>5.3041675664677914</v>
      </c>
      <c r="W160">
        <f t="shared" si="83"/>
        <v>70.284961768012181</v>
      </c>
      <c r="X160">
        <f t="shared" si="84"/>
        <v>3.5929165875169891</v>
      </c>
      <c r="Y160">
        <f t="shared" si="85"/>
        <v>5.1119279247473157</v>
      </c>
      <c r="Z160">
        <f t="shared" si="86"/>
        <v>1.7112509789508024</v>
      </c>
      <c r="AA160">
        <f t="shared" si="87"/>
        <v>-52.645293748088015</v>
      </c>
      <c r="AB160">
        <f t="shared" si="88"/>
        <v>-130.55406134151613</v>
      </c>
      <c r="AC160">
        <f t="shared" si="89"/>
        <v>-8.1872292790164281</v>
      </c>
      <c r="AD160">
        <f t="shared" si="90"/>
        <v>34.727282681188967</v>
      </c>
      <c r="AE160">
        <f t="shared" si="91"/>
        <v>45.339522708695057</v>
      </c>
      <c r="AF160">
        <f t="shared" si="92"/>
        <v>1.4195346909444926</v>
      </c>
      <c r="AG160">
        <f t="shared" si="93"/>
        <v>22.67613769131431</v>
      </c>
      <c r="AH160">
        <v>988.36992651005789</v>
      </c>
      <c r="AI160">
        <v>971.98451515151464</v>
      </c>
      <c r="AJ160">
        <v>1.6767046154021039</v>
      </c>
      <c r="AK160">
        <v>65.005134469624949</v>
      </c>
      <c r="AL160">
        <f t="shared" si="94"/>
        <v>1.1937708332899777</v>
      </c>
      <c r="AM160">
        <v>35.146450582780773</v>
      </c>
      <c r="AN160">
        <v>35.656947647058843</v>
      </c>
      <c r="AO160">
        <v>-6.0137919797686994E-3</v>
      </c>
      <c r="AP160">
        <v>88.433336690688336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47138.562595552095</v>
      </c>
      <c r="AV160">
        <f t="shared" si="98"/>
        <v>1199.991428571429</v>
      </c>
      <c r="AW160">
        <f t="shared" si="99"/>
        <v>1025.9177922537876</v>
      </c>
      <c r="AX160">
        <f t="shared" si="100"/>
        <v>0.8549376002419673</v>
      </c>
      <c r="AY160">
        <f t="shared" si="101"/>
        <v>0.18842956846699696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1669842026</v>
      </c>
      <c r="BF160">
        <v>934.88985714285718</v>
      </c>
      <c r="BG160">
        <v>954.2738571428572</v>
      </c>
      <c r="BH160">
        <v>35.673957142857141</v>
      </c>
      <c r="BI160">
        <v>35.105357142857137</v>
      </c>
      <c r="BJ160">
        <v>939.18657142857126</v>
      </c>
      <c r="BK160">
        <v>35.539557142857142</v>
      </c>
      <c r="BL160">
        <v>650.0201428571429</v>
      </c>
      <c r="BM160">
        <v>100.61542857142859</v>
      </c>
      <c r="BN160">
        <v>9.9963700000000003E-2</v>
      </c>
      <c r="BO160">
        <v>33.209657142857139</v>
      </c>
      <c r="BP160">
        <v>33.869257142857137</v>
      </c>
      <c r="BQ160">
        <v>999.89999999999986</v>
      </c>
      <c r="BR160">
        <v>0</v>
      </c>
      <c r="BS160">
        <v>0</v>
      </c>
      <c r="BT160">
        <v>9017.1442857142847</v>
      </c>
      <c r="BU160">
        <v>0</v>
      </c>
      <c r="BV160">
        <v>106.0372857142857</v>
      </c>
      <c r="BW160">
        <v>-19.383957142857149</v>
      </c>
      <c r="BX160">
        <v>969.4747142857143</v>
      </c>
      <c r="BY160">
        <v>988.99271428571421</v>
      </c>
      <c r="BZ160">
        <v>0.56860600000000006</v>
      </c>
      <c r="CA160">
        <v>954.2738571428572</v>
      </c>
      <c r="CB160">
        <v>35.105357142857137</v>
      </c>
      <c r="CC160">
        <v>3.5893442857142861</v>
      </c>
      <c r="CD160">
        <v>3.5321314285714291</v>
      </c>
      <c r="CE160">
        <v>27.048371428571439</v>
      </c>
      <c r="CF160">
        <v>26.775014285714281</v>
      </c>
      <c r="CG160">
        <v>1199.991428571429</v>
      </c>
      <c r="CH160">
        <v>0.499998</v>
      </c>
      <c r="CI160">
        <v>0.50000200000000006</v>
      </c>
      <c r="CJ160">
        <v>0</v>
      </c>
      <c r="CK160">
        <v>975.0971428571429</v>
      </c>
      <c r="CL160">
        <v>4.9990899999999998</v>
      </c>
      <c r="CM160">
        <v>10057.485714285711</v>
      </c>
      <c r="CN160">
        <v>9557.7899999999991</v>
      </c>
      <c r="CO160">
        <v>43.625</v>
      </c>
      <c r="CP160">
        <v>45.311999999999998</v>
      </c>
      <c r="CQ160">
        <v>44.5</v>
      </c>
      <c r="CR160">
        <v>44.311999999999998</v>
      </c>
      <c r="CS160">
        <v>44.982000000000014</v>
      </c>
      <c r="CT160">
        <v>597.49285714285713</v>
      </c>
      <c r="CU160">
        <v>597.5</v>
      </c>
      <c r="CV160">
        <v>0</v>
      </c>
      <c r="CW160">
        <v>1669842037.4000001</v>
      </c>
      <c r="CX160">
        <v>0</v>
      </c>
      <c r="CY160">
        <v>1669837671.5999999</v>
      </c>
      <c r="CZ160" t="s">
        <v>356</v>
      </c>
      <c r="DA160">
        <v>1669837671.5999999</v>
      </c>
      <c r="DB160">
        <v>1669837668.5999999</v>
      </c>
      <c r="DC160">
        <v>3</v>
      </c>
      <c r="DD160">
        <v>-1.2E-2</v>
      </c>
      <c r="DE160">
        <v>-1E-3</v>
      </c>
      <c r="DF160">
        <v>-3.61</v>
      </c>
      <c r="DG160">
        <v>0.13400000000000001</v>
      </c>
      <c r="DH160">
        <v>415</v>
      </c>
      <c r="DI160">
        <v>36</v>
      </c>
      <c r="DJ160">
        <v>0.51</v>
      </c>
      <c r="DK160">
        <v>0.24</v>
      </c>
      <c r="DL160">
        <v>-19.3405275</v>
      </c>
      <c r="DM160">
        <v>-0.6886120075046902</v>
      </c>
      <c r="DN160">
        <v>0.108935822821283</v>
      </c>
      <c r="DO160">
        <v>0</v>
      </c>
      <c r="DP160">
        <v>0.45727947499999999</v>
      </c>
      <c r="DQ160">
        <v>0.79286822138836699</v>
      </c>
      <c r="DR160">
        <v>7.7556733674771103E-2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3.29514</v>
      </c>
      <c r="EB160">
        <v>2.6253600000000001</v>
      </c>
      <c r="EC160">
        <v>0.177979</v>
      </c>
      <c r="ED160">
        <v>0.17851800000000001</v>
      </c>
      <c r="EE160">
        <v>0.14272899999999999</v>
      </c>
      <c r="EF160">
        <v>0.139624</v>
      </c>
      <c r="EG160">
        <v>24830.3</v>
      </c>
      <c r="EH160">
        <v>25251.3</v>
      </c>
      <c r="EI160">
        <v>28113.7</v>
      </c>
      <c r="EJ160">
        <v>29600.2</v>
      </c>
      <c r="EK160">
        <v>33160.699999999997</v>
      </c>
      <c r="EL160">
        <v>35354.6</v>
      </c>
      <c r="EM160">
        <v>39677.4</v>
      </c>
      <c r="EN160">
        <v>42305</v>
      </c>
      <c r="EO160">
        <v>2.1889699999999999</v>
      </c>
      <c r="EP160">
        <v>2.14893</v>
      </c>
      <c r="EQ160">
        <v>0.15240899999999999</v>
      </c>
      <c r="ER160">
        <v>0</v>
      </c>
      <c r="ES160">
        <v>31.389600000000002</v>
      </c>
      <c r="ET160">
        <v>999.9</v>
      </c>
      <c r="EU160">
        <v>68.400000000000006</v>
      </c>
      <c r="EV160">
        <v>36.700000000000003</v>
      </c>
      <c r="EW160">
        <v>42.160899999999998</v>
      </c>
      <c r="EX160">
        <v>57.506300000000003</v>
      </c>
      <c r="EY160">
        <v>-3.0769199999999999</v>
      </c>
      <c r="EZ160">
        <v>2</v>
      </c>
      <c r="FA160">
        <v>0.59389700000000001</v>
      </c>
      <c r="FB160">
        <v>0.57336900000000002</v>
      </c>
      <c r="FC160">
        <v>20.271999999999998</v>
      </c>
      <c r="FD160">
        <v>5.2187900000000003</v>
      </c>
      <c r="FE160">
        <v>12.0099</v>
      </c>
      <c r="FF160">
        <v>4.9863999999999997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1.8642700000000001</v>
      </c>
      <c r="FO160">
        <v>1.8603400000000001</v>
      </c>
      <c r="FP160">
        <v>1.8610599999999999</v>
      </c>
      <c r="FQ160">
        <v>1.8601799999999999</v>
      </c>
      <c r="FR160">
        <v>1.86188</v>
      </c>
      <c r="FS160">
        <v>1.85839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-4.3010000000000002</v>
      </c>
      <c r="GH160">
        <v>0.13439999999999999</v>
      </c>
      <c r="GI160">
        <v>-2.8021434710705861</v>
      </c>
      <c r="GJ160">
        <v>-2.3075681364705448E-3</v>
      </c>
      <c r="GK160">
        <v>1.0095546511955911E-6</v>
      </c>
      <c r="GL160">
        <v>-2.6335145029951209E-10</v>
      </c>
      <c r="GM160">
        <v>0.1343800000000073</v>
      </c>
      <c r="GN160">
        <v>0</v>
      </c>
      <c r="GO160">
        <v>0</v>
      </c>
      <c r="GP160">
        <v>0</v>
      </c>
      <c r="GQ160">
        <v>4</v>
      </c>
      <c r="GR160">
        <v>2088</v>
      </c>
      <c r="GS160">
        <v>5</v>
      </c>
      <c r="GT160">
        <v>35</v>
      </c>
      <c r="GU160">
        <v>72.599999999999994</v>
      </c>
      <c r="GV160">
        <v>72.7</v>
      </c>
      <c r="GW160">
        <v>2.7075200000000001</v>
      </c>
      <c r="GX160">
        <v>2.5634800000000002</v>
      </c>
      <c r="GY160">
        <v>2.04834</v>
      </c>
      <c r="GZ160">
        <v>2.6159699999999999</v>
      </c>
      <c r="HA160">
        <v>2.1972700000000001</v>
      </c>
      <c r="HB160">
        <v>2.2888199999999999</v>
      </c>
      <c r="HC160">
        <v>41.274099999999997</v>
      </c>
      <c r="HD160">
        <v>13.851800000000001</v>
      </c>
      <c r="HE160">
        <v>18</v>
      </c>
      <c r="HF160">
        <v>693.702</v>
      </c>
      <c r="HG160">
        <v>734.24400000000003</v>
      </c>
      <c r="HH160">
        <v>30.999700000000001</v>
      </c>
      <c r="HI160">
        <v>34.750599999999999</v>
      </c>
      <c r="HJ160">
        <v>29.999199999999998</v>
      </c>
      <c r="HK160">
        <v>34.767200000000003</v>
      </c>
      <c r="HL160">
        <v>34.776299999999999</v>
      </c>
      <c r="HM160">
        <v>54.153199999999998</v>
      </c>
      <c r="HN160">
        <v>21.8034</v>
      </c>
      <c r="HO160">
        <v>100</v>
      </c>
      <c r="HP160">
        <v>31</v>
      </c>
      <c r="HQ160">
        <v>969.79600000000005</v>
      </c>
      <c r="HR160">
        <v>35.007199999999997</v>
      </c>
      <c r="HS160">
        <v>99.055599999999998</v>
      </c>
      <c r="HT160">
        <v>98.105400000000003</v>
      </c>
    </row>
    <row r="161" spans="1:228" x14ac:dyDescent="0.2">
      <c r="A161">
        <v>146</v>
      </c>
      <c r="B161">
        <v>1669842032</v>
      </c>
      <c r="C161">
        <v>579</v>
      </c>
      <c r="D161" t="s">
        <v>651</v>
      </c>
      <c r="E161" t="s">
        <v>652</v>
      </c>
      <c r="F161">
        <v>4</v>
      </c>
      <c r="G161">
        <v>1669842029.6875</v>
      </c>
      <c r="H161">
        <f t="shared" si="68"/>
        <v>1.1623094158604737E-3</v>
      </c>
      <c r="I161">
        <f t="shared" si="69"/>
        <v>1.1623094158604736</v>
      </c>
      <c r="J161">
        <f t="shared" si="70"/>
        <v>21.958710781307332</v>
      </c>
      <c r="K161">
        <f t="shared" si="71"/>
        <v>940.94162500000004</v>
      </c>
      <c r="L161">
        <f t="shared" si="72"/>
        <v>385.16371485903733</v>
      </c>
      <c r="M161">
        <f t="shared" si="73"/>
        <v>38.792085115213482</v>
      </c>
      <c r="N161">
        <f t="shared" si="74"/>
        <v>94.767721354037732</v>
      </c>
      <c r="O161">
        <f t="shared" si="75"/>
        <v>6.5994797311460907E-2</v>
      </c>
      <c r="P161">
        <f t="shared" si="76"/>
        <v>3.6633523610479797</v>
      </c>
      <c r="Q161">
        <f t="shared" si="77"/>
        <v>6.5341363510425077E-2</v>
      </c>
      <c r="R161">
        <f t="shared" si="78"/>
        <v>4.0896521304729351E-2</v>
      </c>
      <c r="S161">
        <f t="shared" si="79"/>
        <v>226.11649007286138</v>
      </c>
      <c r="T161">
        <f t="shared" si="80"/>
        <v>34.041072730021746</v>
      </c>
      <c r="U161">
        <f t="shared" si="81"/>
        <v>33.860799999999998</v>
      </c>
      <c r="V161">
        <f t="shared" si="82"/>
        <v>5.3016635057372081</v>
      </c>
      <c r="W161">
        <f t="shared" si="83"/>
        <v>70.218788023557806</v>
      </c>
      <c r="X161">
        <f t="shared" si="84"/>
        <v>3.5891799935808297</v>
      </c>
      <c r="Y161">
        <f t="shared" si="85"/>
        <v>5.1114240142918588</v>
      </c>
      <c r="Z161">
        <f t="shared" si="86"/>
        <v>1.7124835121563784</v>
      </c>
      <c r="AA161">
        <f t="shared" si="87"/>
        <v>-51.257845239446887</v>
      </c>
      <c r="AB161">
        <f t="shared" si="88"/>
        <v>-128.9468702099488</v>
      </c>
      <c r="AC161">
        <f t="shared" si="89"/>
        <v>-8.1036608557449892</v>
      </c>
      <c r="AD161">
        <f t="shared" si="90"/>
        <v>37.808113767720727</v>
      </c>
      <c r="AE161">
        <f t="shared" si="91"/>
        <v>45.276315769457561</v>
      </c>
      <c r="AF161">
        <f t="shared" si="92"/>
        <v>1.3632297829411171</v>
      </c>
      <c r="AG161">
        <f t="shared" si="93"/>
        <v>21.958710781307332</v>
      </c>
      <c r="AH161">
        <v>995.05799180048621</v>
      </c>
      <c r="AI161">
        <v>978.82200606060599</v>
      </c>
      <c r="AJ161">
        <v>1.71693266990507</v>
      </c>
      <c r="AK161">
        <v>65.005134469624949</v>
      </c>
      <c r="AL161">
        <f t="shared" si="94"/>
        <v>1.1623094158604736</v>
      </c>
      <c r="AM161">
        <v>35.096884698332261</v>
      </c>
      <c r="AN161">
        <v>35.618865588235302</v>
      </c>
      <c r="AO161">
        <v>-1.048860778853968E-2</v>
      </c>
      <c r="AP161">
        <v>88.433336690688336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46996.44392959882</v>
      </c>
      <c r="AV161">
        <f t="shared" si="98"/>
        <v>1200.0037500000001</v>
      </c>
      <c r="AW161">
        <f t="shared" si="99"/>
        <v>1025.9284824211718</v>
      </c>
      <c r="AX161">
        <f t="shared" si="100"/>
        <v>0.85493773033723586</v>
      </c>
      <c r="AY161">
        <f t="shared" si="101"/>
        <v>0.18842981955086505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1669842029.6875</v>
      </c>
      <c r="BF161">
        <v>940.94162500000004</v>
      </c>
      <c r="BG161">
        <v>960.28162499999996</v>
      </c>
      <c r="BH161">
        <v>35.636699999999998</v>
      </c>
      <c r="BI161">
        <v>35.090612500000013</v>
      </c>
      <c r="BJ161">
        <v>945.24549999999999</v>
      </c>
      <c r="BK161">
        <v>35.502324999999999</v>
      </c>
      <c r="BL161">
        <v>649.99687500000005</v>
      </c>
      <c r="BM161">
        <v>100.61575000000001</v>
      </c>
      <c r="BN161">
        <v>0.1000849</v>
      </c>
      <c r="BO161">
        <v>33.207900000000002</v>
      </c>
      <c r="BP161">
        <v>33.860799999999998</v>
      </c>
      <c r="BQ161">
        <v>999.9</v>
      </c>
      <c r="BR161">
        <v>0</v>
      </c>
      <c r="BS161">
        <v>0</v>
      </c>
      <c r="BT161">
        <v>8989.4562499999993</v>
      </c>
      <c r="BU161">
        <v>0</v>
      </c>
      <c r="BV161">
        <v>105.481375</v>
      </c>
      <c r="BW161">
        <v>-19.340050000000002</v>
      </c>
      <c r="BX161">
        <v>975.71287499999994</v>
      </c>
      <c r="BY161">
        <v>995.20425</v>
      </c>
      <c r="BZ161">
        <v>0.54609687499999993</v>
      </c>
      <c r="CA161">
        <v>960.28162499999996</v>
      </c>
      <c r="CB161">
        <v>35.090612500000013</v>
      </c>
      <c r="CC161">
        <v>3.58561</v>
      </c>
      <c r="CD161">
        <v>3.53066375</v>
      </c>
      <c r="CE161">
        <v>27.030650000000001</v>
      </c>
      <c r="CF161">
        <v>26.767937499999999</v>
      </c>
      <c r="CG161">
        <v>1200.0037500000001</v>
      </c>
      <c r="CH161">
        <v>0.49999349999999998</v>
      </c>
      <c r="CI161">
        <v>0.50000650000000002</v>
      </c>
      <c r="CJ161">
        <v>0</v>
      </c>
      <c r="CK161">
        <v>975.35237499999994</v>
      </c>
      <c r="CL161">
        <v>4.9990899999999998</v>
      </c>
      <c r="CM161">
        <v>10060.4</v>
      </c>
      <c r="CN161">
        <v>9557.86</v>
      </c>
      <c r="CO161">
        <v>43.625</v>
      </c>
      <c r="CP161">
        <v>45.296499999999988</v>
      </c>
      <c r="CQ161">
        <v>44.5</v>
      </c>
      <c r="CR161">
        <v>44.296499999999988</v>
      </c>
      <c r="CS161">
        <v>44.944875000000003</v>
      </c>
      <c r="CT161">
        <v>597.49374999999998</v>
      </c>
      <c r="CU161">
        <v>597.51125000000002</v>
      </c>
      <c r="CV161">
        <v>0</v>
      </c>
      <c r="CW161">
        <v>1669842041.5999999</v>
      </c>
      <c r="CX161">
        <v>0</v>
      </c>
      <c r="CY161">
        <v>1669837671.5999999</v>
      </c>
      <c r="CZ161" t="s">
        <v>356</v>
      </c>
      <c r="DA161">
        <v>1669837671.5999999</v>
      </c>
      <c r="DB161">
        <v>1669837668.5999999</v>
      </c>
      <c r="DC161">
        <v>3</v>
      </c>
      <c r="DD161">
        <v>-1.2E-2</v>
      </c>
      <c r="DE161">
        <v>-1E-3</v>
      </c>
      <c r="DF161">
        <v>-3.61</v>
      </c>
      <c r="DG161">
        <v>0.13400000000000001</v>
      </c>
      <c r="DH161">
        <v>415</v>
      </c>
      <c r="DI161">
        <v>36</v>
      </c>
      <c r="DJ161">
        <v>0.51</v>
      </c>
      <c r="DK161">
        <v>0.24</v>
      </c>
      <c r="DL161">
        <v>-19.375285000000002</v>
      </c>
      <c r="DM161">
        <v>0.11259737335839221</v>
      </c>
      <c r="DN161">
        <v>5.6154347783586647E-2</v>
      </c>
      <c r="DO161">
        <v>0</v>
      </c>
      <c r="DP161">
        <v>0.49493215000000002</v>
      </c>
      <c r="DQ161">
        <v>0.64028674671669761</v>
      </c>
      <c r="DR161">
        <v>6.6711429184042367E-2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3.2951800000000002</v>
      </c>
      <c r="EB161">
        <v>2.6252900000000001</v>
      </c>
      <c r="EC161">
        <v>0.17880299999999999</v>
      </c>
      <c r="ED161">
        <v>0.17933299999999999</v>
      </c>
      <c r="EE161">
        <v>0.14263000000000001</v>
      </c>
      <c r="EF161">
        <v>0.13961100000000001</v>
      </c>
      <c r="EG161">
        <v>24805.3</v>
      </c>
      <c r="EH161">
        <v>25226.6</v>
      </c>
      <c r="EI161">
        <v>28113.7</v>
      </c>
      <c r="EJ161">
        <v>29600.6</v>
      </c>
      <c r="EK161">
        <v>33164.1</v>
      </c>
      <c r="EL161">
        <v>35355.800000000003</v>
      </c>
      <c r="EM161">
        <v>39676.800000000003</v>
      </c>
      <c r="EN161">
        <v>42305.8</v>
      </c>
      <c r="EO161">
        <v>2.1894</v>
      </c>
      <c r="EP161">
        <v>2.1490800000000001</v>
      </c>
      <c r="EQ161">
        <v>0.153005</v>
      </c>
      <c r="ER161">
        <v>0</v>
      </c>
      <c r="ES161">
        <v>31.384899999999998</v>
      </c>
      <c r="ET161">
        <v>999.9</v>
      </c>
      <c r="EU161">
        <v>68.400000000000006</v>
      </c>
      <c r="EV161">
        <v>36.700000000000003</v>
      </c>
      <c r="EW161">
        <v>42.165900000000001</v>
      </c>
      <c r="EX161">
        <v>57.326300000000003</v>
      </c>
      <c r="EY161">
        <v>-2.9807700000000001</v>
      </c>
      <c r="EZ161">
        <v>2</v>
      </c>
      <c r="FA161">
        <v>0.59297</v>
      </c>
      <c r="FB161">
        <v>0.57537899999999997</v>
      </c>
      <c r="FC161">
        <v>20.271999999999998</v>
      </c>
      <c r="FD161">
        <v>5.2183400000000004</v>
      </c>
      <c r="FE161">
        <v>12.0097</v>
      </c>
      <c r="FF161">
        <v>4.9859499999999999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1.86426</v>
      </c>
      <c r="FO161">
        <v>1.8603499999999999</v>
      </c>
      <c r="FP161">
        <v>1.86104</v>
      </c>
      <c r="FQ161">
        <v>1.86015</v>
      </c>
      <c r="FR161">
        <v>1.86188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-4.3090000000000002</v>
      </c>
      <c r="GH161">
        <v>0.13439999999999999</v>
      </c>
      <c r="GI161">
        <v>-2.8021434710705861</v>
      </c>
      <c r="GJ161">
        <v>-2.3075681364705448E-3</v>
      </c>
      <c r="GK161">
        <v>1.0095546511955911E-6</v>
      </c>
      <c r="GL161">
        <v>-2.6335145029951209E-10</v>
      </c>
      <c r="GM161">
        <v>0.1343800000000073</v>
      </c>
      <c r="GN161">
        <v>0</v>
      </c>
      <c r="GO161">
        <v>0</v>
      </c>
      <c r="GP161">
        <v>0</v>
      </c>
      <c r="GQ161">
        <v>4</v>
      </c>
      <c r="GR161">
        <v>2088</v>
      </c>
      <c r="GS161">
        <v>5</v>
      </c>
      <c r="GT161">
        <v>35</v>
      </c>
      <c r="GU161">
        <v>72.7</v>
      </c>
      <c r="GV161">
        <v>72.7</v>
      </c>
      <c r="GW161">
        <v>2.7221700000000002</v>
      </c>
      <c r="GX161">
        <v>2.5512700000000001</v>
      </c>
      <c r="GY161">
        <v>2.04834</v>
      </c>
      <c r="GZ161">
        <v>2.6159699999999999</v>
      </c>
      <c r="HA161">
        <v>2.1972700000000001</v>
      </c>
      <c r="HB161">
        <v>2.3303199999999999</v>
      </c>
      <c r="HC161">
        <v>41.274099999999997</v>
      </c>
      <c r="HD161">
        <v>13.8606</v>
      </c>
      <c r="HE161">
        <v>18</v>
      </c>
      <c r="HF161">
        <v>693.96299999999997</v>
      </c>
      <c r="HG161">
        <v>734.28499999999997</v>
      </c>
      <c r="HH161">
        <v>31.0002</v>
      </c>
      <c r="HI161">
        <v>34.741900000000001</v>
      </c>
      <c r="HJ161">
        <v>29.999099999999999</v>
      </c>
      <c r="HK161">
        <v>34.758499999999998</v>
      </c>
      <c r="HL161">
        <v>34.767800000000001</v>
      </c>
      <c r="HM161">
        <v>54.455500000000001</v>
      </c>
      <c r="HN161">
        <v>21.8034</v>
      </c>
      <c r="HO161">
        <v>100</v>
      </c>
      <c r="HP161">
        <v>31</v>
      </c>
      <c r="HQ161">
        <v>976.47400000000005</v>
      </c>
      <c r="HR161">
        <v>35.010599999999997</v>
      </c>
      <c r="HS161">
        <v>99.054699999999997</v>
      </c>
      <c r="HT161">
        <v>98.107100000000003</v>
      </c>
    </row>
    <row r="162" spans="1:228" x14ac:dyDescent="0.2">
      <c r="A162">
        <v>147</v>
      </c>
      <c r="B162">
        <v>1669842036</v>
      </c>
      <c r="C162">
        <v>583</v>
      </c>
      <c r="D162" t="s">
        <v>653</v>
      </c>
      <c r="E162" t="s">
        <v>654</v>
      </c>
      <c r="F162">
        <v>4</v>
      </c>
      <c r="G162">
        <v>1669842034</v>
      </c>
      <c r="H162">
        <f t="shared" si="68"/>
        <v>1.1186332623670968E-3</v>
      </c>
      <c r="I162">
        <f t="shared" si="69"/>
        <v>1.1186332623670967</v>
      </c>
      <c r="J162">
        <f t="shared" si="70"/>
        <v>22.131729504426218</v>
      </c>
      <c r="K162">
        <f t="shared" si="71"/>
        <v>948.13285714285723</v>
      </c>
      <c r="L162">
        <f t="shared" si="72"/>
        <v>365.75070360076586</v>
      </c>
      <c r="M162">
        <f t="shared" si="73"/>
        <v>36.837358554869802</v>
      </c>
      <c r="N162">
        <f t="shared" si="74"/>
        <v>95.493213471295817</v>
      </c>
      <c r="O162">
        <f t="shared" si="75"/>
        <v>6.3337339584611449E-2</v>
      </c>
      <c r="P162">
        <f t="shared" si="76"/>
        <v>3.6724372266630541</v>
      </c>
      <c r="Q162">
        <f t="shared" si="77"/>
        <v>6.2736686077581885E-2</v>
      </c>
      <c r="R162">
        <f t="shared" si="78"/>
        <v>3.9263920249465734E-2</v>
      </c>
      <c r="S162">
        <f t="shared" si="79"/>
        <v>226.11366078105627</v>
      </c>
      <c r="T162">
        <f t="shared" si="80"/>
        <v>34.047133367236086</v>
      </c>
      <c r="U162">
        <f t="shared" si="81"/>
        <v>33.863157142857141</v>
      </c>
      <c r="V162">
        <f t="shared" si="82"/>
        <v>5.3023613247084223</v>
      </c>
      <c r="W162">
        <f t="shared" si="83"/>
        <v>70.156260525661637</v>
      </c>
      <c r="X162">
        <f t="shared" si="84"/>
        <v>3.5857540295252575</v>
      </c>
      <c r="Y162">
        <f t="shared" si="85"/>
        <v>5.111096290848721</v>
      </c>
      <c r="Z162">
        <f t="shared" si="86"/>
        <v>1.7166072951831648</v>
      </c>
      <c r="AA162">
        <f t="shared" si="87"/>
        <v>-49.33172687038897</v>
      </c>
      <c r="AB162">
        <f t="shared" si="88"/>
        <v>-129.95960923539636</v>
      </c>
      <c r="AC162">
        <f t="shared" si="89"/>
        <v>-8.1471506472217072</v>
      </c>
      <c r="AD162">
        <f t="shared" si="90"/>
        <v>38.675174028049241</v>
      </c>
      <c r="AE162">
        <f t="shared" si="91"/>
        <v>45.483855556863453</v>
      </c>
      <c r="AF162">
        <f t="shared" si="92"/>
        <v>1.292967482462807</v>
      </c>
      <c r="AG162">
        <f t="shared" si="93"/>
        <v>22.131729504426218</v>
      </c>
      <c r="AH162">
        <v>1002.0433777927281</v>
      </c>
      <c r="AI162">
        <v>985.71787878787882</v>
      </c>
      <c r="AJ162">
        <v>1.7209741360068289</v>
      </c>
      <c r="AK162">
        <v>65.005134469624949</v>
      </c>
      <c r="AL162">
        <f t="shared" si="94"/>
        <v>1.1186332623670967</v>
      </c>
      <c r="AM162">
        <v>35.08719968565547</v>
      </c>
      <c r="AN162">
        <v>35.59460588235293</v>
      </c>
      <c r="AO162">
        <v>-1.103567017066231E-2</v>
      </c>
      <c r="AP162">
        <v>88.433336690688336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47158.638331863433</v>
      </c>
      <c r="AV162">
        <f t="shared" si="98"/>
        <v>1199.991428571429</v>
      </c>
      <c r="AW162">
        <f t="shared" si="99"/>
        <v>1025.917685378786</v>
      </c>
      <c r="AX162">
        <f t="shared" si="100"/>
        <v>0.85493751117882977</v>
      </c>
      <c r="AY162">
        <f t="shared" si="101"/>
        <v>0.18842939657514141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1669842034</v>
      </c>
      <c r="BF162">
        <v>948.13285714285723</v>
      </c>
      <c r="BG162">
        <v>967.53428571428572</v>
      </c>
      <c r="BH162">
        <v>35.602228571428569</v>
      </c>
      <c r="BI162">
        <v>35.084300000000013</v>
      </c>
      <c r="BJ162">
        <v>952.4442857142858</v>
      </c>
      <c r="BK162">
        <v>35.467857142857149</v>
      </c>
      <c r="BL162">
        <v>650.03642857142847</v>
      </c>
      <c r="BM162">
        <v>100.61714285714289</v>
      </c>
      <c r="BN162">
        <v>9.9980014285714278E-2</v>
      </c>
      <c r="BO162">
        <v>33.206757142857143</v>
      </c>
      <c r="BP162">
        <v>33.863157142857141</v>
      </c>
      <c r="BQ162">
        <v>999.89999999999986</v>
      </c>
      <c r="BR162">
        <v>0</v>
      </c>
      <c r="BS162">
        <v>0</v>
      </c>
      <c r="BT162">
        <v>9020.8028571428567</v>
      </c>
      <c r="BU162">
        <v>0</v>
      </c>
      <c r="BV162">
        <v>105.1181428571429</v>
      </c>
      <c r="BW162">
        <v>-19.401542857142861</v>
      </c>
      <c r="BX162">
        <v>983.13428571428574</v>
      </c>
      <c r="BY162">
        <v>1002.714285714286</v>
      </c>
      <c r="BZ162">
        <v>0.51793500000000003</v>
      </c>
      <c r="CA162">
        <v>967.53428571428572</v>
      </c>
      <c r="CB162">
        <v>35.084300000000013</v>
      </c>
      <c r="CC162">
        <v>3.5821928571428572</v>
      </c>
      <c r="CD162">
        <v>3.5300799999999999</v>
      </c>
      <c r="CE162">
        <v>27.014414285714281</v>
      </c>
      <c r="CF162">
        <v>26.7651</v>
      </c>
      <c r="CG162">
        <v>1199.991428571429</v>
      </c>
      <c r="CH162">
        <v>0.5</v>
      </c>
      <c r="CI162">
        <v>0.5</v>
      </c>
      <c r="CJ162">
        <v>0</v>
      </c>
      <c r="CK162">
        <v>975.7637142857144</v>
      </c>
      <c r="CL162">
        <v>4.9990899999999998</v>
      </c>
      <c r="CM162">
        <v>10063.61428571429</v>
      </c>
      <c r="CN162">
        <v>9557.7785714285728</v>
      </c>
      <c r="CO162">
        <v>43.625</v>
      </c>
      <c r="CP162">
        <v>45.276571428571437</v>
      </c>
      <c r="CQ162">
        <v>44.482000000000014</v>
      </c>
      <c r="CR162">
        <v>44.267714285714291</v>
      </c>
      <c r="CS162">
        <v>44.936999999999998</v>
      </c>
      <c r="CT162">
        <v>597.49857142857138</v>
      </c>
      <c r="CU162">
        <v>597.49857142857138</v>
      </c>
      <c r="CV162">
        <v>0</v>
      </c>
      <c r="CW162">
        <v>1669842045.8</v>
      </c>
      <c r="CX162">
        <v>0</v>
      </c>
      <c r="CY162">
        <v>1669837671.5999999</v>
      </c>
      <c r="CZ162" t="s">
        <v>356</v>
      </c>
      <c r="DA162">
        <v>1669837671.5999999</v>
      </c>
      <c r="DB162">
        <v>1669837668.5999999</v>
      </c>
      <c r="DC162">
        <v>3</v>
      </c>
      <c r="DD162">
        <v>-1.2E-2</v>
      </c>
      <c r="DE162">
        <v>-1E-3</v>
      </c>
      <c r="DF162">
        <v>-3.61</v>
      </c>
      <c r="DG162">
        <v>0.13400000000000001</v>
      </c>
      <c r="DH162">
        <v>415</v>
      </c>
      <c r="DI162">
        <v>36</v>
      </c>
      <c r="DJ162">
        <v>0.51</v>
      </c>
      <c r="DK162">
        <v>0.24</v>
      </c>
      <c r="DL162">
        <v>-19.381036585365859</v>
      </c>
      <c r="DM162">
        <v>0.1928864111498084</v>
      </c>
      <c r="DN162">
        <v>5.3756332609817693E-2</v>
      </c>
      <c r="DO162">
        <v>0</v>
      </c>
      <c r="DP162">
        <v>0.51542380487804884</v>
      </c>
      <c r="DQ162">
        <v>0.34406481533101102</v>
      </c>
      <c r="DR162">
        <v>4.8594169529426169E-2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3.2951899999999998</v>
      </c>
      <c r="EB162">
        <v>2.6253600000000001</v>
      </c>
      <c r="EC162">
        <v>0.17960899999999999</v>
      </c>
      <c r="ED162">
        <v>0.180141</v>
      </c>
      <c r="EE162">
        <v>0.142566</v>
      </c>
      <c r="EF162">
        <v>0.139596</v>
      </c>
      <c r="EG162">
        <v>24781.4</v>
      </c>
      <c r="EH162">
        <v>25201.9</v>
      </c>
      <c r="EI162">
        <v>28114.1</v>
      </c>
      <c r="EJ162">
        <v>29600.9</v>
      </c>
      <c r="EK162">
        <v>33167.199999999997</v>
      </c>
      <c r="EL162">
        <v>35356.5</v>
      </c>
      <c r="EM162">
        <v>39677.4</v>
      </c>
      <c r="EN162">
        <v>42305.8</v>
      </c>
      <c r="EO162">
        <v>2.1894999999999998</v>
      </c>
      <c r="EP162">
        <v>2.1491799999999999</v>
      </c>
      <c r="EQ162">
        <v>0.15274399999999999</v>
      </c>
      <c r="ER162">
        <v>0</v>
      </c>
      <c r="ES162">
        <v>31.381499999999999</v>
      </c>
      <c r="ET162">
        <v>999.9</v>
      </c>
      <c r="EU162">
        <v>68.400000000000006</v>
      </c>
      <c r="EV162">
        <v>36.700000000000003</v>
      </c>
      <c r="EW162">
        <v>42.163200000000003</v>
      </c>
      <c r="EX162">
        <v>57.356299999999997</v>
      </c>
      <c r="EY162">
        <v>-2.9367000000000001</v>
      </c>
      <c r="EZ162">
        <v>2</v>
      </c>
      <c r="FA162">
        <v>0.592391</v>
      </c>
      <c r="FB162">
        <v>0.57715099999999997</v>
      </c>
      <c r="FC162">
        <v>20.272099999999998</v>
      </c>
      <c r="FD162">
        <v>5.2180400000000002</v>
      </c>
      <c r="FE162">
        <v>12.0099</v>
      </c>
      <c r="FF162">
        <v>4.9860499999999996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1.86426</v>
      </c>
      <c r="FO162">
        <v>1.8603499999999999</v>
      </c>
      <c r="FP162">
        <v>1.8610500000000001</v>
      </c>
      <c r="FQ162">
        <v>1.8601700000000001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-4.3159999999999998</v>
      </c>
      <c r="GH162">
        <v>0.13439999999999999</v>
      </c>
      <c r="GI162">
        <v>-2.8021434710705861</v>
      </c>
      <c r="GJ162">
        <v>-2.3075681364705448E-3</v>
      </c>
      <c r="GK162">
        <v>1.0095546511955911E-6</v>
      </c>
      <c r="GL162">
        <v>-2.6335145029951209E-10</v>
      </c>
      <c r="GM162">
        <v>0.1343800000000073</v>
      </c>
      <c r="GN162">
        <v>0</v>
      </c>
      <c r="GO162">
        <v>0</v>
      </c>
      <c r="GP162">
        <v>0</v>
      </c>
      <c r="GQ162">
        <v>4</v>
      </c>
      <c r="GR162">
        <v>2088</v>
      </c>
      <c r="GS162">
        <v>5</v>
      </c>
      <c r="GT162">
        <v>35</v>
      </c>
      <c r="GU162">
        <v>72.7</v>
      </c>
      <c r="GV162">
        <v>72.8</v>
      </c>
      <c r="GW162">
        <v>2.7368199999999998</v>
      </c>
      <c r="GX162">
        <v>2.5463900000000002</v>
      </c>
      <c r="GY162">
        <v>2.04834</v>
      </c>
      <c r="GZ162">
        <v>2.6159699999999999</v>
      </c>
      <c r="HA162">
        <v>2.1972700000000001</v>
      </c>
      <c r="HB162">
        <v>2.34863</v>
      </c>
      <c r="HC162">
        <v>41.274099999999997</v>
      </c>
      <c r="HD162">
        <v>13.851800000000001</v>
      </c>
      <c r="HE162">
        <v>18</v>
      </c>
      <c r="HF162">
        <v>693.96400000000006</v>
      </c>
      <c r="HG162">
        <v>734.29499999999996</v>
      </c>
      <c r="HH162">
        <v>31.000299999999999</v>
      </c>
      <c r="HI162">
        <v>34.732700000000001</v>
      </c>
      <c r="HJ162">
        <v>29.999300000000002</v>
      </c>
      <c r="HK162">
        <v>34.750900000000001</v>
      </c>
      <c r="HL162">
        <v>34.7605</v>
      </c>
      <c r="HM162">
        <v>54.753799999999998</v>
      </c>
      <c r="HN162">
        <v>21.8034</v>
      </c>
      <c r="HO162">
        <v>100</v>
      </c>
      <c r="HP162">
        <v>31</v>
      </c>
      <c r="HQ162">
        <v>983.15200000000004</v>
      </c>
      <c r="HR162">
        <v>35.008899999999997</v>
      </c>
      <c r="HS162">
        <v>99.056299999999993</v>
      </c>
      <c r="HT162">
        <v>98.107399999999998</v>
      </c>
    </row>
    <row r="163" spans="1:228" x14ac:dyDescent="0.2">
      <c r="A163">
        <v>148</v>
      </c>
      <c r="B163">
        <v>1669842040</v>
      </c>
      <c r="C163">
        <v>587</v>
      </c>
      <c r="D163" t="s">
        <v>655</v>
      </c>
      <c r="E163" t="s">
        <v>656</v>
      </c>
      <c r="F163">
        <v>4</v>
      </c>
      <c r="G163">
        <v>1669842037.6875</v>
      </c>
      <c r="H163">
        <f t="shared" si="68"/>
        <v>1.1589555341353494E-3</v>
      </c>
      <c r="I163">
        <f t="shared" si="69"/>
        <v>1.1589555341353495</v>
      </c>
      <c r="J163">
        <f t="shared" si="70"/>
        <v>21.760289198346975</v>
      </c>
      <c r="K163">
        <f t="shared" si="71"/>
        <v>954.2973750000001</v>
      </c>
      <c r="L163">
        <f t="shared" si="72"/>
        <v>400.35418979540071</v>
      </c>
      <c r="M163">
        <f t="shared" si="73"/>
        <v>40.321798822243018</v>
      </c>
      <c r="N163">
        <f t="shared" si="74"/>
        <v>96.112361883883693</v>
      </c>
      <c r="O163">
        <f t="shared" si="75"/>
        <v>6.5673034349120391E-2</v>
      </c>
      <c r="P163">
        <f t="shared" si="76"/>
        <v>3.6720473784552166</v>
      </c>
      <c r="Q163">
        <f t="shared" si="77"/>
        <v>6.5027439090657474E-2</v>
      </c>
      <c r="R163">
        <f t="shared" si="78"/>
        <v>4.0699624554352491E-2</v>
      </c>
      <c r="S163">
        <f t="shared" si="79"/>
        <v>226.11679907297398</v>
      </c>
      <c r="T163">
        <f t="shared" si="80"/>
        <v>34.035035400001476</v>
      </c>
      <c r="U163">
        <f t="shared" si="81"/>
        <v>33.854500000000002</v>
      </c>
      <c r="V163">
        <f t="shared" si="82"/>
        <v>5.2997988179252866</v>
      </c>
      <c r="W163">
        <f t="shared" si="83"/>
        <v>70.135884611684702</v>
      </c>
      <c r="X163">
        <f t="shared" si="84"/>
        <v>3.5839595631876233</v>
      </c>
      <c r="Y163">
        <f t="shared" si="85"/>
        <v>5.1100226125764623</v>
      </c>
      <c r="Z163">
        <f t="shared" si="86"/>
        <v>1.7158392547376633</v>
      </c>
      <c r="AA163">
        <f t="shared" si="87"/>
        <v>-51.109939055368905</v>
      </c>
      <c r="AB163">
        <f t="shared" si="88"/>
        <v>-128.97329840840339</v>
      </c>
      <c r="AC163">
        <f t="shared" si="89"/>
        <v>-8.0856864884435957</v>
      </c>
      <c r="AD163">
        <f t="shared" si="90"/>
        <v>37.947875120758084</v>
      </c>
      <c r="AE163">
        <f t="shared" si="91"/>
        <v>45.617168832616414</v>
      </c>
      <c r="AF163">
        <f t="shared" si="92"/>
        <v>1.2608232246248581</v>
      </c>
      <c r="AG163">
        <f t="shared" si="93"/>
        <v>21.760289198346975</v>
      </c>
      <c r="AH163">
        <v>1009.0459595490011</v>
      </c>
      <c r="AI163">
        <v>992.70533939393943</v>
      </c>
      <c r="AJ163">
        <v>1.7650829196530651</v>
      </c>
      <c r="AK163">
        <v>65.005134469624949</v>
      </c>
      <c r="AL163">
        <f t="shared" si="94"/>
        <v>1.1589555341353495</v>
      </c>
      <c r="AM163">
        <v>35.082842977747973</v>
      </c>
      <c r="AN163">
        <v>35.578108235294103</v>
      </c>
      <c r="AO163">
        <v>-5.764837506625555E-3</v>
      </c>
      <c r="AP163">
        <v>88.433336690688336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47152.248549626049</v>
      </c>
      <c r="AV163">
        <f t="shared" si="98"/>
        <v>1200.0074999999999</v>
      </c>
      <c r="AW163">
        <f t="shared" si="99"/>
        <v>1025.9314824212299</v>
      </c>
      <c r="AX163">
        <f t="shared" si="100"/>
        <v>0.85493755865794996</v>
      </c>
      <c r="AY163">
        <f t="shared" si="101"/>
        <v>0.18842948820984368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1669842037.6875</v>
      </c>
      <c r="BF163">
        <v>954.2973750000001</v>
      </c>
      <c r="BG163">
        <v>973.74575000000004</v>
      </c>
      <c r="BH163">
        <v>35.585050000000003</v>
      </c>
      <c r="BI163">
        <v>35.079962500000001</v>
      </c>
      <c r="BJ163">
        <v>958.61587499999996</v>
      </c>
      <c r="BK163">
        <v>35.450650000000003</v>
      </c>
      <c r="BL163">
        <v>650.0028749999999</v>
      </c>
      <c r="BM163">
        <v>100.615375</v>
      </c>
      <c r="BN163">
        <v>9.9941212500000001E-2</v>
      </c>
      <c r="BO163">
        <v>33.2030125</v>
      </c>
      <c r="BP163">
        <v>33.854500000000002</v>
      </c>
      <c r="BQ163">
        <v>999.9</v>
      </c>
      <c r="BR163">
        <v>0</v>
      </c>
      <c r="BS163">
        <v>0</v>
      </c>
      <c r="BT163">
        <v>9019.61</v>
      </c>
      <c r="BU163">
        <v>0</v>
      </c>
      <c r="BV163">
        <v>104.8745</v>
      </c>
      <c r="BW163">
        <v>-19.448525</v>
      </c>
      <c r="BX163">
        <v>989.50887499999999</v>
      </c>
      <c r="BY163">
        <v>1009.1475</v>
      </c>
      <c r="BZ163">
        <v>0.50507412499999993</v>
      </c>
      <c r="CA163">
        <v>973.74575000000004</v>
      </c>
      <c r="CB163">
        <v>35.079962500000001</v>
      </c>
      <c r="CC163">
        <v>3.5803975000000001</v>
      </c>
      <c r="CD163">
        <v>3.5295800000000002</v>
      </c>
      <c r="CE163">
        <v>27.0059</v>
      </c>
      <c r="CF163">
        <v>26.762699999999999</v>
      </c>
      <c r="CG163">
        <v>1200.0074999999999</v>
      </c>
      <c r="CH163">
        <v>0.49999874999999999</v>
      </c>
      <c r="CI163">
        <v>0.50000124999999995</v>
      </c>
      <c r="CJ163">
        <v>0</v>
      </c>
      <c r="CK163">
        <v>976.05662499999994</v>
      </c>
      <c r="CL163">
        <v>4.9990899999999998</v>
      </c>
      <c r="CM163">
        <v>10066.25</v>
      </c>
      <c r="CN163">
        <v>9557.91</v>
      </c>
      <c r="CO163">
        <v>43.625</v>
      </c>
      <c r="CP163">
        <v>45.257750000000001</v>
      </c>
      <c r="CQ163">
        <v>44.452749999999988</v>
      </c>
      <c r="CR163">
        <v>44.288749999999993</v>
      </c>
      <c r="CS163">
        <v>44.936999999999998</v>
      </c>
      <c r="CT163">
        <v>597.50250000000005</v>
      </c>
      <c r="CU163">
        <v>597.50624999999991</v>
      </c>
      <c r="CV163">
        <v>0</v>
      </c>
      <c r="CW163">
        <v>1669842049.4000001</v>
      </c>
      <c r="CX163">
        <v>0</v>
      </c>
      <c r="CY163">
        <v>1669837671.5999999</v>
      </c>
      <c r="CZ163" t="s">
        <v>356</v>
      </c>
      <c r="DA163">
        <v>1669837671.5999999</v>
      </c>
      <c r="DB163">
        <v>1669837668.5999999</v>
      </c>
      <c r="DC163">
        <v>3</v>
      </c>
      <c r="DD163">
        <v>-1.2E-2</v>
      </c>
      <c r="DE163">
        <v>-1E-3</v>
      </c>
      <c r="DF163">
        <v>-3.61</v>
      </c>
      <c r="DG163">
        <v>0.13400000000000001</v>
      </c>
      <c r="DH163">
        <v>415</v>
      </c>
      <c r="DI163">
        <v>36</v>
      </c>
      <c r="DJ163">
        <v>0.51</v>
      </c>
      <c r="DK163">
        <v>0.24</v>
      </c>
      <c r="DL163">
        <v>-19.384262499999998</v>
      </c>
      <c r="DM163">
        <v>-0.31599061913692789</v>
      </c>
      <c r="DN163">
        <v>5.2388880917137122E-2</v>
      </c>
      <c r="DO163">
        <v>0</v>
      </c>
      <c r="DP163">
        <v>0.53212475000000004</v>
      </c>
      <c r="DQ163">
        <v>-9.3680757973736234E-2</v>
      </c>
      <c r="DR163">
        <v>2.427301650985101E-2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3.2951700000000002</v>
      </c>
      <c r="EB163">
        <v>2.6254400000000002</v>
      </c>
      <c r="EC163">
        <v>0.180426</v>
      </c>
      <c r="ED163">
        <v>0.18093300000000001</v>
      </c>
      <c r="EE163">
        <v>0.14252600000000001</v>
      </c>
      <c r="EF163">
        <v>0.13958599999999999</v>
      </c>
      <c r="EG163">
        <v>24757.5</v>
      </c>
      <c r="EH163">
        <v>25177.7</v>
      </c>
      <c r="EI163">
        <v>28115.1</v>
      </c>
      <c r="EJ163">
        <v>29601</v>
      </c>
      <c r="EK163">
        <v>33170.1</v>
      </c>
      <c r="EL163">
        <v>35357.300000000003</v>
      </c>
      <c r="EM163">
        <v>39679</v>
      </c>
      <c r="EN163">
        <v>42306.1</v>
      </c>
      <c r="EO163">
        <v>2.1896</v>
      </c>
      <c r="EP163">
        <v>2.1493699999999998</v>
      </c>
      <c r="EQ163">
        <v>0.15281900000000001</v>
      </c>
      <c r="ER163">
        <v>0</v>
      </c>
      <c r="ES163">
        <v>31.378699999999998</v>
      </c>
      <c r="ET163">
        <v>999.9</v>
      </c>
      <c r="EU163">
        <v>68.400000000000006</v>
      </c>
      <c r="EV163">
        <v>36.700000000000003</v>
      </c>
      <c r="EW163">
        <v>42.164299999999997</v>
      </c>
      <c r="EX163">
        <v>57.206299999999999</v>
      </c>
      <c r="EY163">
        <v>-3.0128200000000001</v>
      </c>
      <c r="EZ163">
        <v>2</v>
      </c>
      <c r="FA163">
        <v>0.59163100000000002</v>
      </c>
      <c r="FB163">
        <v>0.57711299999999999</v>
      </c>
      <c r="FC163">
        <v>20.272200000000002</v>
      </c>
      <c r="FD163">
        <v>5.2192400000000001</v>
      </c>
      <c r="FE163">
        <v>12.0097</v>
      </c>
      <c r="FF163">
        <v>4.9865500000000003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1.86425</v>
      </c>
      <c r="FO163">
        <v>1.8603499999999999</v>
      </c>
      <c r="FP163">
        <v>1.86103</v>
      </c>
      <c r="FQ163">
        <v>1.86019</v>
      </c>
      <c r="FR163">
        <v>1.86188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-4.3230000000000004</v>
      </c>
      <c r="GH163">
        <v>0.13439999999999999</v>
      </c>
      <c r="GI163">
        <v>-2.8021434710705861</v>
      </c>
      <c r="GJ163">
        <v>-2.3075681364705448E-3</v>
      </c>
      <c r="GK163">
        <v>1.0095546511955911E-6</v>
      </c>
      <c r="GL163">
        <v>-2.6335145029951209E-10</v>
      </c>
      <c r="GM163">
        <v>0.1343800000000073</v>
      </c>
      <c r="GN163">
        <v>0</v>
      </c>
      <c r="GO163">
        <v>0</v>
      </c>
      <c r="GP163">
        <v>0</v>
      </c>
      <c r="GQ163">
        <v>4</v>
      </c>
      <c r="GR163">
        <v>2088</v>
      </c>
      <c r="GS163">
        <v>5</v>
      </c>
      <c r="GT163">
        <v>35</v>
      </c>
      <c r="GU163">
        <v>72.8</v>
      </c>
      <c r="GV163">
        <v>72.900000000000006</v>
      </c>
      <c r="GW163">
        <v>2.7526899999999999</v>
      </c>
      <c r="GX163">
        <v>2.5512700000000001</v>
      </c>
      <c r="GY163">
        <v>2.04834</v>
      </c>
      <c r="GZ163">
        <v>2.6159699999999999</v>
      </c>
      <c r="HA163">
        <v>2.1972700000000001</v>
      </c>
      <c r="HB163">
        <v>2.3718300000000001</v>
      </c>
      <c r="HC163">
        <v>41.274099999999997</v>
      </c>
      <c r="HD163">
        <v>13.8431</v>
      </c>
      <c r="HE163">
        <v>18</v>
      </c>
      <c r="HF163">
        <v>693.96</v>
      </c>
      <c r="HG163">
        <v>734.39300000000003</v>
      </c>
      <c r="HH163">
        <v>31.0001</v>
      </c>
      <c r="HI163">
        <v>34.724499999999999</v>
      </c>
      <c r="HJ163">
        <v>29.999300000000002</v>
      </c>
      <c r="HK163">
        <v>34.742699999999999</v>
      </c>
      <c r="HL163">
        <v>34.752800000000001</v>
      </c>
      <c r="HM163">
        <v>55.056899999999999</v>
      </c>
      <c r="HN163">
        <v>22.074999999999999</v>
      </c>
      <c r="HO163">
        <v>100</v>
      </c>
      <c r="HP163">
        <v>31</v>
      </c>
      <c r="HQ163">
        <v>989.83399999999995</v>
      </c>
      <c r="HR163">
        <v>35.006799999999998</v>
      </c>
      <c r="HS163">
        <v>99.060100000000006</v>
      </c>
      <c r="HT163">
        <v>98.108099999999993</v>
      </c>
    </row>
    <row r="164" spans="1:228" x14ac:dyDescent="0.2">
      <c r="A164">
        <v>149</v>
      </c>
      <c r="B164">
        <v>1669842044</v>
      </c>
      <c r="C164">
        <v>591</v>
      </c>
      <c r="D164" t="s">
        <v>657</v>
      </c>
      <c r="E164" t="s">
        <v>658</v>
      </c>
      <c r="F164">
        <v>4</v>
      </c>
      <c r="G164">
        <v>1669842042</v>
      </c>
      <c r="H164">
        <f t="shared" si="68"/>
        <v>1.2074671040750247E-3</v>
      </c>
      <c r="I164">
        <f t="shared" si="69"/>
        <v>1.2074671040750247</v>
      </c>
      <c r="J164">
        <f t="shared" si="70"/>
        <v>22.318088916424617</v>
      </c>
      <c r="K164">
        <f t="shared" si="71"/>
        <v>961.53257142857149</v>
      </c>
      <c r="L164">
        <f t="shared" si="72"/>
        <v>415.36415345438996</v>
      </c>
      <c r="M164">
        <f t="shared" si="73"/>
        <v>41.833110874052601</v>
      </c>
      <c r="N164">
        <f t="shared" si="74"/>
        <v>96.840081974000228</v>
      </c>
      <c r="O164">
        <f t="shared" si="75"/>
        <v>6.8416955029668755E-2</v>
      </c>
      <c r="P164">
        <f t="shared" si="76"/>
        <v>3.6704319019972966</v>
      </c>
      <c r="Q164">
        <f t="shared" si="77"/>
        <v>6.7716290320199088E-2</v>
      </c>
      <c r="R164">
        <f t="shared" si="78"/>
        <v>4.2385035284155416E-2</v>
      </c>
      <c r="S164">
        <f t="shared" si="79"/>
        <v>226.11633421077906</v>
      </c>
      <c r="T164">
        <f t="shared" si="80"/>
        <v>34.026403833368235</v>
      </c>
      <c r="U164">
        <f t="shared" si="81"/>
        <v>33.852342857142858</v>
      </c>
      <c r="V164">
        <f t="shared" si="82"/>
        <v>5.2991604731499056</v>
      </c>
      <c r="W164">
        <f t="shared" si="83"/>
        <v>70.102253422814982</v>
      </c>
      <c r="X164">
        <f t="shared" si="84"/>
        <v>3.5824825455927769</v>
      </c>
      <c r="Y164">
        <f t="shared" si="85"/>
        <v>5.1103671717731789</v>
      </c>
      <c r="Z164">
        <f t="shared" si="86"/>
        <v>1.7166779275571287</v>
      </c>
      <c r="AA164">
        <f t="shared" si="87"/>
        <v>-53.249299289708588</v>
      </c>
      <c r="AB164">
        <f t="shared" si="88"/>
        <v>-128.2518921619415</v>
      </c>
      <c r="AC164">
        <f t="shared" si="89"/>
        <v>-8.0439607392133858</v>
      </c>
      <c r="AD164">
        <f t="shared" si="90"/>
        <v>36.571182019915568</v>
      </c>
      <c r="AE164">
        <f t="shared" si="91"/>
        <v>45.453373521917335</v>
      </c>
      <c r="AF164">
        <f t="shared" si="92"/>
        <v>1.1553777560536258</v>
      </c>
      <c r="AG164">
        <f t="shared" si="93"/>
        <v>22.318088916424617</v>
      </c>
      <c r="AH164">
        <v>1015.90518057758</v>
      </c>
      <c r="AI164">
        <v>999.55281818181811</v>
      </c>
      <c r="AJ164">
        <v>1.7074448802172679</v>
      </c>
      <c r="AK164">
        <v>65.005134469624949</v>
      </c>
      <c r="AL164">
        <f t="shared" si="94"/>
        <v>1.2074671040750247</v>
      </c>
      <c r="AM164">
        <v>35.074456003751287</v>
      </c>
      <c r="AN164">
        <v>35.567694411764698</v>
      </c>
      <c r="AO164">
        <v>-1.7755657704435609E-3</v>
      </c>
      <c r="AP164">
        <v>88.433336690688336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47123.242750386911</v>
      </c>
      <c r="AV164">
        <f t="shared" si="98"/>
        <v>1200.007142857143</v>
      </c>
      <c r="AW164">
        <f t="shared" si="99"/>
        <v>1025.9309710936679</v>
      </c>
      <c r="AX164">
        <f t="shared" si="100"/>
        <v>0.85493738699837207</v>
      </c>
      <c r="AY164">
        <f t="shared" si="101"/>
        <v>0.18842915690685808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1669842042</v>
      </c>
      <c r="BF164">
        <v>961.53257142857149</v>
      </c>
      <c r="BG164">
        <v>980.87357142857149</v>
      </c>
      <c r="BH164">
        <v>35.570742857142861</v>
      </c>
      <c r="BI164">
        <v>35.107914285714287</v>
      </c>
      <c r="BJ164">
        <v>965.85914285714284</v>
      </c>
      <c r="BK164">
        <v>35.436414285714292</v>
      </c>
      <c r="BL164">
        <v>650.03685714285712</v>
      </c>
      <c r="BM164">
        <v>100.6142857142857</v>
      </c>
      <c r="BN164">
        <v>0.1000164857142857</v>
      </c>
      <c r="BO164">
        <v>33.204214285714293</v>
      </c>
      <c r="BP164">
        <v>33.852342857142858</v>
      </c>
      <c r="BQ164">
        <v>999.89999999999986</v>
      </c>
      <c r="BR164">
        <v>0</v>
      </c>
      <c r="BS164">
        <v>0</v>
      </c>
      <c r="BT164">
        <v>9014.1085714285709</v>
      </c>
      <c r="BU164">
        <v>0</v>
      </c>
      <c r="BV164">
        <v>104.80971428571431</v>
      </c>
      <c r="BW164">
        <v>-19.340857142857139</v>
      </c>
      <c r="BX164">
        <v>996.99657142857154</v>
      </c>
      <c r="BY164">
        <v>1016.565714285714</v>
      </c>
      <c r="BZ164">
        <v>0.4628638571428571</v>
      </c>
      <c r="CA164">
        <v>980.87357142857149</v>
      </c>
      <c r="CB164">
        <v>35.107914285714287</v>
      </c>
      <c r="CC164">
        <v>3.578925714285714</v>
      </c>
      <c r="CD164">
        <v>3.532355714285714</v>
      </c>
      <c r="CE164">
        <v>26.99888571428572</v>
      </c>
      <c r="CF164">
        <v>26.776042857142858</v>
      </c>
      <c r="CG164">
        <v>1200.007142857143</v>
      </c>
      <c r="CH164">
        <v>0.500004</v>
      </c>
      <c r="CI164">
        <v>0.49999599999999988</v>
      </c>
      <c r="CJ164">
        <v>0</v>
      </c>
      <c r="CK164">
        <v>976.18071428571432</v>
      </c>
      <c r="CL164">
        <v>4.9990899999999998</v>
      </c>
      <c r="CM164">
        <v>10068.814285714279</v>
      </c>
      <c r="CN164">
        <v>9557.9357142857152</v>
      </c>
      <c r="CO164">
        <v>43.625</v>
      </c>
      <c r="CP164">
        <v>45.25</v>
      </c>
      <c r="CQ164">
        <v>44.436999999999998</v>
      </c>
      <c r="CR164">
        <v>44.267714285714291</v>
      </c>
      <c r="CS164">
        <v>44.936999999999998</v>
      </c>
      <c r="CT164">
        <v>597.51142857142872</v>
      </c>
      <c r="CU164">
        <v>597.50142857142862</v>
      </c>
      <c r="CV164">
        <v>0</v>
      </c>
      <c r="CW164">
        <v>1669842053.5999999</v>
      </c>
      <c r="CX164">
        <v>0</v>
      </c>
      <c r="CY164">
        <v>1669837671.5999999</v>
      </c>
      <c r="CZ164" t="s">
        <v>356</v>
      </c>
      <c r="DA164">
        <v>1669837671.5999999</v>
      </c>
      <c r="DB164">
        <v>1669837668.5999999</v>
      </c>
      <c r="DC164">
        <v>3</v>
      </c>
      <c r="DD164">
        <v>-1.2E-2</v>
      </c>
      <c r="DE164">
        <v>-1E-3</v>
      </c>
      <c r="DF164">
        <v>-3.61</v>
      </c>
      <c r="DG164">
        <v>0.13400000000000001</v>
      </c>
      <c r="DH164">
        <v>415</v>
      </c>
      <c r="DI164">
        <v>36</v>
      </c>
      <c r="DJ164">
        <v>0.51</v>
      </c>
      <c r="DK164">
        <v>0.24</v>
      </c>
      <c r="DL164">
        <v>-19.382864999999999</v>
      </c>
      <c r="DM164">
        <v>-6.8001500938064174E-2</v>
      </c>
      <c r="DN164">
        <v>5.2462574993989562E-2</v>
      </c>
      <c r="DO164">
        <v>1</v>
      </c>
      <c r="DP164">
        <v>0.524506425</v>
      </c>
      <c r="DQ164">
        <v>-0.3327616998123844</v>
      </c>
      <c r="DR164">
        <v>3.3487333500808548E-2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3.2951999999999999</v>
      </c>
      <c r="EB164">
        <v>2.62541</v>
      </c>
      <c r="EC164">
        <v>0.181229</v>
      </c>
      <c r="ED164">
        <v>0.181724</v>
      </c>
      <c r="EE164">
        <v>0.14251</v>
      </c>
      <c r="EF164">
        <v>0.139847</v>
      </c>
      <c r="EG164">
        <v>24733.3</v>
      </c>
      <c r="EH164">
        <v>25153.200000000001</v>
      </c>
      <c r="EI164">
        <v>28115.200000000001</v>
      </c>
      <c r="EJ164">
        <v>29600.9</v>
      </c>
      <c r="EK164">
        <v>33170.6</v>
      </c>
      <c r="EL164">
        <v>35346.300000000003</v>
      </c>
      <c r="EM164">
        <v>39678.699999999997</v>
      </c>
      <c r="EN164">
        <v>42305.8</v>
      </c>
      <c r="EO164">
        <v>2.1897500000000001</v>
      </c>
      <c r="EP164">
        <v>2.14988</v>
      </c>
      <c r="EQ164">
        <v>0.15284900000000001</v>
      </c>
      <c r="ER164">
        <v>0</v>
      </c>
      <c r="ES164">
        <v>31.376000000000001</v>
      </c>
      <c r="ET164">
        <v>999.9</v>
      </c>
      <c r="EU164">
        <v>68.400000000000006</v>
      </c>
      <c r="EV164">
        <v>36.700000000000003</v>
      </c>
      <c r="EW164">
        <v>42.165799999999997</v>
      </c>
      <c r="EX164">
        <v>57.266300000000001</v>
      </c>
      <c r="EY164">
        <v>-3.00881</v>
      </c>
      <c r="EZ164">
        <v>2</v>
      </c>
      <c r="FA164">
        <v>0.59079999999999999</v>
      </c>
      <c r="FB164">
        <v>0.57576300000000002</v>
      </c>
      <c r="FC164">
        <v>20.272200000000002</v>
      </c>
      <c r="FD164">
        <v>5.2192400000000001</v>
      </c>
      <c r="FE164">
        <v>12.0098</v>
      </c>
      <c r="FF164">
        <v>4.9868499999999996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1.86425</v>
      </c>
      <c r="FO164">
        <v>1.8603400000000001</v>
      </c>
      <c r="FP164">
        <v>1.8610800000000001</v>
      </c>
      <c r="FQ164">
        <v>1.86019</v>
      </c>
      <c r="FR164">
        <v>1.86188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-4.33</v>
      </c>
      <c r="GH164">
        <v>0.13439999999999999</v>
      </c>
      <c r="GI164">
        <v>-2.8021434710705861</v>
      </c>
      <c r="GJ164">
        <v>-2.3075681364705448E-3</v>
      </c>
      <c r="GK164">
        <v>1.0095546511955911E-6</v>
      </c>
      <c r="GL164">
        <v>-2.6335145029951209E-10</v>
      </c>
      <c r="GM164">
        <v>0.1343800000000073</v>
      </c>
      <c r="GN164">
        <v>0</v>
      </c>
      <c r="GO164">
        <v>0</v>
      </c>
      <c r="GP164">
        <v>0</v>
      </c>
      <c r="GQ164">
        <v>4</v>
      </c>
      <c r="GR164">
        <v>2088</v>
      </c>
      <c r="GS164">
        <v>5</v>
      </c>
      <c r="GT164">
        <v>35</v>
      </c>
      <c r="GU164">
        <v>72.900000000000006</v>
      </c>
      <c r="GV164">
        <v>72.900000000000006</v>
      </c>
      <c r="GW164">
        <v>2.7673299999999998</v>
      </c>
      <c r="GX164">
        <v>2.5573700000000001</v>
      </c>
      <c r="GY164">
        <v>2.04834</v>
      </c>
      <c r="GZ164">
        <v>2.6159699999999999</v>
      </c>
      <c r="HA164">
        <v>2.1972700000000001</v>
      </c>
      <c r="HB164">
        <v>2.34253</v>
      </c>
      <c r="HC164">
        <v>41.248199999999997</v>
      </c>
      <c r="HD164">
        <v>13.834300000000001</v>
      </c>
      <c r="HE164">
        <v>18</v>
      </c>
      <c r="HF164">
        <v>693.995</v>
      </c>
      <c r="HG164">
        <v>734.77700000000004</v>
      </c>
      <c r="HH164">
        <v>30.9998</v>
      </c>
      <c r="HI164">
        <v>34.715800000000002</v>
      </c>
      <c r="HJ164">
        <v>29.999099999999999</v>
      </c>
      <c r="HK164">
        <v>34.734299999999998</v>
      </c>
      <c r="HL164">
        <v>34.744900000000001</v>
      </c>
      <c r="HM164">
        <v>55.361400000000003</v>
      </c>
      <c r="HN164">
        <v>22.379899999999999</v>
      </c>
      <c r="HO164">
        <v>100</v>
      </c>
      <c r="HP164">
        <v>31</v>
      </c>
      <c r="HQ164">
        <v>996.51400000000001</v>
      </c>
      <c r="HR164">
        <v>35.000599999999999</v>
      </c>
      <c r="HS164">
        <v>99.059799999999996</v>
      </c>
      <c r="HT164">
        <v>98.107500000000002</v>
      </c>
    </row>
    <row r="165" spans="1:228" x14ac:dyDescent="0.2">
      <c r="A165">
        <v>150</v>
      </c>
      <c r="B165">
        <v>1669842048</v>
      </c>
      <c r="C165">
        <v>595</v>
      </c>
      <c r="D165" t="s">
        <v>659</v>
      </c>
      <c r="E165" t="s">
        <v>660</v>
      </c>
      <c r="F165">
        <v>4</v>
      </c>
      <c r="G165">
        <v>1669842045.6875</v>
      </c>
      <c r="H165">
        <f t="shared" si="68"/>
        <v>1.0605864531184142E-3</v>
      </c>
      <c r="I165">
        <f t="shared" si="69"/>
        <v>1.0605864531184142</v>
      </c>
      <c r="J165">
        <f t="shared" si="70"/>
        <v>22.475188703903772</v>
      </c>
      <c r="K165">
        <f t="shared" si="71"/>
        <v>967.62699999999995</v>
      </c>
      <c r="L165">
        <f t="shared" si="72"/>
        <v>345.43784878160062</v>
      </c>
      <c r="M165">
        <f t="shared" si="73"/>
        <v>34.790217402572523</v>
      </c>
      <c r="N165">
        <f t="shared" si="74"/>
        <v>97.45299715516326</v>
      </c>
      <c r="O165">
        <f t="shared" si="75"/>
        <v>6.0050249393112314E-2</v>
      </c>
      <c r="P165">
        <f t="shared" si="76"/>
        <v>3.6722235461114172</v>
      </c>
      <c r="Q165">
        <f t="shared" si="77"/>
        <v>5.9510005683642134E-2</v>
      </c>
      <c r="R165">
        <f t="shared" si="78"/>
        <v>3.7241887059377608E-2</v>
      </c>
      <c r="S165">
        <f t="shared" si="79"/>
        <v>226.11734391164021</v>
      </c>
      <c r="T165">
        <f t="shared" si="80"/>
        <v>34.058697195307253</v>
      </c>
      <c r="U165">
        <f t="shared" si="81"/>
        <v>33.853562500000002</v>
      </c>
      <c r="V165">
        <f t="shared" si="82"/>
        <v>5.2995213833791146</v>
      </c>
      <c r="W165">
        <f t="shared" si="83"/>
        <v>70.12003192532822</v>
      </c>
      <c r="X165">
        <f t="shared" si="84"/>
        <v>3.5837677085228368</v>
      </c>
      <c r="Y165">
        <f t="shared" si="85"/>
        <v>5.1109042738874395</v>
      </c>
      <c r="Z165">
        <f t="shared" si="86"/>
        <v>1.7157536748562778</v>
      </c>
      <c r="AA165">
        <f t="shared" si="87"/>
        <v>-46.771862582522068</v>
      </c>
      <c r="AB165">
        <f t="shared" si="88"/>
        <v>-128.18510356923284</v>
      </c>
      <c r="AC165">
        <f t="shared" si="89"/>
        <v>-8.0359708313404585</v>
      </c>
      <c r="AD165">
        <f t="shared" si="90"/>
        <v>43.124406928544857</v>
      </c>
      <c r="AE165">
        <f t="shared" si="91"/>
        <v>45.737585386718081</v>
      </c>
      <c r="AF165">
        <f t="shared" si="92"/>
        <v>1.010263272331466</v>
      </c>
      <c r="AG165">
        <f t="shared" si="93"/>
        <v>22.475188703903772</v>
      </c>
      <c r="AH165">
        <v>1022.9126430500939</v>
      </c>
      <c r="AI165">
        <v>1006.446381818182</v>
      </c>
      <c r="AJ165">
        <v>1.718792243939619</v>
      </c>
      <c r="AK165">
        <v>65.005134469624949</v>
      </c>
      <c r="AL165">
        <f t="shared" si="94"/>
        <v>1.0605864531184142</v>
      </c>
      <c r="AM165">
        <v>35.159648170004807</v>
      </c>
      <c r="AN165">
        <v>35.601749705882362</v>
      </c>
      <c r="AO165">
        <v>-3.2073961031594488E-3</v>
      </c>
      <c r="AP165">
        <v>88.433336690688336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47154.903351843648</v>
      </c>
      <c r="AV165">
        <f t="shared" si="98"/>
        <v>1200.0125</v>
      </c>
      <c r="AW165">
        <f t="shared" si="99"/>
        <v>1025.9355512495547</v>
      </c>
      <c r="AX165">
        <f t="shared" si="100"/>
        <v>0.85493738711017975</v>
      </c>
      <c r="AY165">
        <f t="shared" si="101"/>
        <v>0.1884291571226468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1669842045.6875</v>
      </c>
      <c r="BF165">
        <v>967.62699999999995</v>
      </c>
      <c r="BG165">
        <v>987.03162500000008</v>
      </c>
      <c r="BH165">
        <v>35.583824999999997</v>
      </c>
      <c r="BI165">
        <v>35.179112500000002</v>
      </c>
      <c r="BJ165">
        <v>971.96012500000006</v>
      </c>
      <c r="BK165">
        <v>35.449475</v>
      </c>
      <c r="BL165">
        <v>650.00424999999996</v>
      </c>
      <c r="BM165">
        <v>100.6135</v>
      </c>
      <c r="BN165">
        <v>9.9891787499999996E-2</v>
      </c>
      <c r="BO165">
        <v>33.206087500000002</v>
      </c>
      <c r="BP165">
        <v>33.853562500000002</v>
      </c>
      <c r="BQ165">
        <v>999.9</v>
      </c>
      <c r="BR165">
        <v>0</v>
      </c>
      <c r="BS165">
        <v>0</v>
      </c>
      <c r="BT165">
        <v>9020.3887500000001</v>
      </c>
      <c r="BU165">
        <v>0</v>
      </c>
      <c r="BV165">
        <v>104.60925</v>
      </c>
      <c r="BW165">
        <v>-19.404562500000001</v>
      </c>
      <c r="BX165">
        <v>1003.329125</v>
      </c>
      <c r="BY165">
        <v>1023.02125</v>
      </c>
      <c r="BZ165">
        <v>0.40472312500000002</v>
      </c>
      <c r="CA165">
        <v>987.03162500000008</v>
      </c>
      <c r="CB165">
        <v>35.179112500000002</v>
      </c>
      <c r="CC165">
        <v>3.5802187499999998</v>
      </c>
      <c r="CD165">
        <v>3.5394975</v>
      </c>
      <c r="CE165">
        <v>27.005050000000001</v>
      </c>
      <c r="CF165">
        <v>26.810400000000001</v>
      </c>
      <c r="CG165">
        <v>1200.0125</v>
      </c>
      <c r="CH165">
        <v>0.500004</v>
      </c>
      <c r="CI165">
        <v>0.499996</v>
      </c>
      <c r="CJ165">
        <v>0</v>
      </c>
      <c r="CK165">
        <v>976.25425000000007</v>
      </c>
      <c r="CL165">
        <v>4.9990899999999998</v>
      </c>
      <c r="CM165">
        <v>10070.6625</v>
      </c>
      <c r="CN165">
        <v>9557.9662499999995</v>
      </c>
      <c r="CO165">
        <v>43.625</v>
      </c>
      <c r="CP165">
        <v>45.25</v>
      </c>
      <c r="CQ165">
        <v>44.436999999999998</v>
      </c>
      <c r="CR165">
        <v>44.265500000000003</v>
      </c>
      <c r="CS165">
        <v>44.905999999999999</v>
      </c>
      <c r="CT165">
        <v>597.51250000000005</v>
      </c>
      <c r="CU165">
        <v>597.50250000000005</v>
      </c>
      <c r="CV165">
        <v>0</v>
      </c>
      <c r="CW165">
        <v>1669842057.8</v>
      </c>
      <c r="CX165">
        <v>0</v>
      </c>
      <c r="CY165">
        <v>1669837671.5999999</v>
      </c>
      <c r="CZ165" t="s">
        <v>356</v>
      </c>
      <c r="DA165">
        <v>1669837671.5999999</v>
      </c>
      <c r="DB165">
        <v>1669837668.5999999</v>
      </c>
      <c r="DC165">
        <v>3</v>
      </c>
      <c r="DD165">
        <v>-1.2E-2</v>
      </c>
      <c r="DE165">
        <v>-1E-3</v>
      </c>
      <c r="DF165">
        <v>-3.61</v>
      </c>
      <c r="DG165">
        <v>0.13400000000000001</v>
      </c>
      <c r="DH165">
        <v>415</v>
      </c>
      <c r="DI165">
        <v>36</v>
      </c>
      <c r="DJ165">
        <v>0.51</v>
      </c>
      <c r="DK165">
        <v>0.24</v>
      </c>
      <c r="DL165">
        <v>-19.380251219512189</v>
      </c>
      <c r="DM165">
        <v>-4.8152613240401702E-2</v>
      </c>
      <c r="DN165">
        <v>5.4587978315390487E-2</v>
      </c>
      <c r="DO165">
        <v>1</v>
      </c>
      <c r="DP165">
        <v>0.49560731707317068</v>
      </c>
      <c r="DQ165">
        <v>-0.51502971428571431</v>
      </c>
      <c r="DR165">
        <v>5.5061779524120717E-2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3.2952900000000001</v>
      </c>
      <c r="EB165">
        <v>2.6251699999999998</v>
      </c>
      <c r="EC165">
        <v>0.182033</v>
      </c>
      <c r="ED165">
        <v>0.182533</v>
      </c>
      <c r="EE165">
        <v>0.142597</v>
      </c>
      <c r="EF165">
        <v>0.13971800000000001</v>
      </c>
      <c r="EG165">
        <v>24709.5</v>
      </c>
      <c r="EH165">
        <v>25128.799999999999</v>
      </c>
      <c r="EI165">
        <v>28115.8</v>
      </c>
      <c r="EJ165">
        <v>29601.5</v>
      </c>
      <c r="EK165">
        <v>33168.199999999997</v>
      </c>
      <c r="EL165">
        <v>35352.400000000001</v>
      </c>
      <c r="EM165">
        <v>39679.800000000003</v>
      </c>
      <c r="EN165">
        <v>42306.6</v>
      </c>
      <c r="EO165">
        <v>2.1898</v>
      </c>
      <c r="EP165">
        <v>2.1497000000000002</v>
      </c>
      <c r="EQ165">
        <v>0.153087</v>
      </c>
      <c r="ER165">
        <v>0</v>
      </c>
      <c r="ES165">
        <v>31.374700000000001</v>
      </c>
      <c r="ET165">
        <v>999.9</v>
      </c>
      <c r="EU165">
        <v>68.400000000000006</v>
      </c>
      <c r="EV165">
        <v>36.700000000000003</v>
      </c>
      <c r="EW165">
        <v>42.1678</v>
      </c>
      <c r="EX165">
        <v>57.386299999999999</v>
      </c>
      <c r="EY165">
        <v>-3.1410300000000002</v>
      </c>
      <c r="EZ165">
        <v>2</v>
      </c>
      <c r="FA165">
        <v>0.58997999999999995</v>
      </c>
      <c r="FB165">
        <v>0.57535400000000003</v>
      </c>
      <c r="FC165">
        <v>20.272300000000001</v>
      </c>
      <c r="FD165">
        <v>5.2199900000000001</v>
      </c>
      <c r="FE165">
        <v>12.0099</v>
      </c>
      <c r="FF165">
        <v>4.9867499999999998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1.8642799999999999</v>
      </c>
      <c r="FO165">
        <v>1.8603499999999999</v>
      </c>
      <c r="FP165">
        <v>1.8610500000000001</v>
      </c>
      <c r="FQ165">
        <v>1.8601700000000001</v>
      </c>
      <c r="FR165">
        <v>1.86188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-4.3380000000000001</v>
      </c>
      <c r="GH165">
        <v>0.13439999999999999</v>
      </c>
      <c r="GI165">
        <v>-2.8021434710705861</v>
      </c>
      <c r="GJ165">
        <v>-2.3075681364705448E-3</v>
      </c>
      <c r="GK165">
        <v>1.0095546511955911E-6</v>
      </c>
      <c r="GL165">
        <v>-2.6335145029951209E-10</v>
      </c>
      <c r="GM165">
        <v>0.1343800000000073</v>
      </c>
      <c r="GN165">
        <v>0</v>
      </c>
      <c r="GO165">
        <v>0</v>
      </c>
      <c r="GP165">
        <v>0</v>
      </c>
      <c r="GQ165">
        <v>4</v>
      </c>
      <c r="GR165">
        <v>2088</v>
      </c>
      <c r="GS165">
        <v>5</v>
      </c>
      <c r="GT165">
        <v>35</v>
      </c>
      <c r="GU165">
        <v>72.900000000000006</v>
      </c>
      <c r="GV165">
        <v>73</v>
      </c>
      <c r="GW165">
        <v>2.7831999999999999</v>
      </c>
      <c r="GX165">
        <v>2.5622600000000002</v>
      </c>
      <c r="GY165">
        <v>2.04834</v>
      </c>
      <c r="GZ165">
        <v>2.6159699999999999</v>
      </c>
      <c r="HA165">
        <v>2.1972700000000001</v>
      </c>
      <c r="HB165">
        <v>2.3156699999999999</v>
      </c>
      <c r="HC165">
        <v>41.248199999999997</v>
      </c>
      <c r="HD165">
        <v>13.8256</v>
      </c>
      <c r="HE165">
        <v>18</v>
      </c>
      <c r="HF165">
        <v>693.95799999999997</v>
      </c>
      <c r="HG165">
        <v>734.52499999999998</v>
      </c>
      <c r="HH165">
        <v>31</v>
      </c>
      <c r="HI165">
        <v>34.7074</v>
      </c>
      <c r="HJ165">
        <v>29.999099999999999</v>
      </c>
      <c r="HK165">
        <v>34.726900000000001</v>
      </c>
      <c r="HL165">
        <v>34.737699999999997</v>
      </c>
      <c r="HM165">
        <v>55.663600000000002</v>
      </c>
      <c r="HN165">
        <v>22.379899999999999</v>
      </c>
      <c r="HO165">
        <v>100</v>
      </c>
      <c r="HP165">
        <v>31</v>
      </c>
      <c r="HQ165">
        <v>1003.19</v>
      </c>
      <c r="HR165">
        <v>34.962499999999999</v>
      </c>
      <c r="HS165">
        <v>99.062200000000004</v>
      </c>
      <c r="HT165">
        <v>98.109399999999994</v>
      </c>
    </row>
    <row r="166" spans="1:228" x14ac:dyDescent="0.2">
      <c r="A166">
        <v>151</v>
      </c>
      <c r="B166">
        <v>1669842052</v>
      </c>
      <c r="C166">
        <v>599</v>
      </c>
      <c r="D166" t="s">
        <v>661</v>
      </c>
      <c r="E166" t="s">
        <v>662</v>
      </c>
      <c r="F166">
        <v>4</v>
      </c>
      <c r="G166">
        <v>1669842050</v>
      </c>
      <c r="H166">
        <f t="shared" si="68"/>
        <v>1.2795317028250779E-3</v>
      </c>
      <c r="I166">
        <f t="shared" si="69"/>
        <v>1.2795317028250779</v>
      </c>
      <c r="J166">
        <f t="shared" si="70"/>
        <v>21.641327186989152</v>
      </c>
      <c r="K166">
        <f t="shared" si="71"/>
        <v>974.84485714285711</v>
      </c>
      <c r="L166">
        <f t="shared" si="72"/>
        <v>472.69140923157391</v>
      </c>
      <c r="M166">
        <f t="shared" si="73"/>
        <v>47.60673498701378</v>
      </c>
      <c r="N166">
        <f t="shared" si="74"/>
        <v>98.180715496602588</v>
      </c>
      <c r="O166">
        <f t="shared" si="75"/>
        <v>7.2585046611783249E-2</v>
      </c>
      <c r="P166">
        <f t="shared" si="76"/>
        <v>3.6536830541634919</v>
      </c>
      <c r="Q166">
        <f t="shared" si="77"/>
        <v>7.1793369927482267E-2</v>
      </c>
      <c r="R166">
        <f t="shared" si="78"/>
        <v>4.4941265568854083E-2</v>
      </c>
      <c r="S166">
        <f t="shared" si="79"/>
        <v>226.11154890748878</v>
      </c>
      <c r="T166">
        <f t="shared" si="80"/>
        <v>34.020715247557149</v>
      </c>
      <c r="U166">
        <f t="shared" si="81"/>
        <v>33.859028571428567</v>
      </c>
      <c r="V166">
        <f t="shared" si="82"/>
        <v>5.3011391367731191</v>
      </c>
      <c r="W166">
        <f t="shared" si="83"/>
        <v>70.135015019951751</v>
      </c>
      <c r="X166">
        <f t="shared" si="84"/>
        <v>3.5853577363944704</v>
      </c>
      <c r="Y166">
        <f t="shared" si="85"/>
        <v>5.1120795160228036</v>
      </c>
      <c r="Z166">
        <f t="shared" si="86"/>
        <v>1.7157814003786487</v>
      </c>
      <c r="AA166">
        <f t="shared" si="87"/>
        <v>-56.42734809458593</v>
      </c>
      <c r="AB166">
        <f t="shared" si="88"/>
        <v>-127.80735358435382</v>
      </c>
      <c r="AC166">
        <f t="shared" si="89"/>
        <v>-8.0533245848328079</v>
      </c>
      <c r="AD166">
        <f t="shared" si="90"/>
        <v>33.823522643716217</v>
      </c>
      <c r="AE166">
        <f t="shared" si="91"/>
        <v>45.596257438212284</v>
      </c>
      <c r="AF166">
        <f t="shared" si="92"/>
        <v>1.2654239390431978</v>
      </c>
      <c r="AG166">
        <f t="shared" si="93"/>
        <v>21.641327186989152</v>
      </c>
      <c r="AH166">
        <v>1029.7920929104421</v>
      </c>
      <c r="AI166">
        <v>1013.485818181818</v>
      </c>
      <c r="AJ166">
        <v>1.7695749026853851</v>
      </c>
      <c r="AK166">
        <v>65.005134469624949</v>
      </c>
      <c r="AL166">
        <f t="shared" si="94"/>
        <v>1.2795317028250779</v>
      </c>
      <c r="AM166">
        <v>35.143633659212433</v>
      </c>
      <c r="AN166">
        <v>35.593127058823526</v>
      </c>
      <c r="AO166">
        <v>1.173450550320246E-2</v>
      </c>
      <c r="AP166">
        <v>88.433336690688336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46823.721221848915</v>
      </c>
      <c r="AV166">
        <f t="shared" si="98"/>
        <v>1199.985714285714</v>
      </c>
      <c r="AW166">
        <f t="shared" si="99"/>
        <v>1025.9122636826364</v>
      </c>
      <c r="AX166">
        <f t="shared" si="100"/>
        <v>0.85493706422439042</v>
      </c>
      <c r="AY166">
        <f t="shared" si="101"/>
        <v>0.18842853395307346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1669842050</v>
      </c>
      <c r="BF166">
        <v>974.84485714285711</v>
      </c>
      <c r="BG166">
        <v>994.29628571428566</v>
      </c>
      <c r="BH166">
        <v>35.599328571428579</v>
      </c>
      <c r="BI166">
        <v>35.09242857142857</v>
      </c>
      <c r="BJ166">
        <v>979.18571428571431</v>
      </c>
      <c r="BK166">
        <v>35.464957142857138</v>
      </c>
      <c r="BL166">
        <v>650.03242857142857</v>
      </c>
      <c r="BM166">
        <v>100.614</v>
      </c>
      <c r="BN166">
        <v>0.10019547142857139</v>
      </c>
      <c r="BO166">
        <v>33.210185714285707</v>
      </c>
      <c r="BP166">
        <v>33.859028571428567</v>
      </c>
      <c r="BQ166">
        <v>999.89999999999986</v>
      </c>
      <c r="BR166">
        <v>0</v>
      </c>
      <c r="BS166">
        <v>0</v>
      </c>
      <c r="BT166">
        <v>8956.1614285714295</v>
      </c>
      <c r="BU166">
        <v>0</v>
      </c>
      <c r="BV166">
        <v>104.39</v>
      </c>
      <c r="BW166">
        <v>-19.4514</v>
      </c>
      <c r="BX166">
        <v>1010.827142857143</v>
      </c>
      <c r="BY166">
        <v>1030.457142857143</v>
      </c>
      <c r="BZ166">
        <v>0.5069095714285714</v>
      </c>
      <c r="CA166">
        <v>994.29628571428566</v>
      </c>
      <c r="CB166">
        <v>35.09242857142857</v>
      </c>
      <c r="CC166">
        <v>3.581797142857142</v>
      </c>
      <c r="CD166">
        <v>3.5307942857142862</v>
      </c>
      <c r="CE166">
        <v>27.012528571428572</v>
      </c>
      <c r="CF166">
        <v>26.768557142857141</v>
      </c>
      <c r="CG166">
        <v>1199.985714285714</v>
      </c>
      <c r="CH166">
        <v>0.50001657142857137</v>
      </c>
      <c r="CI166">
        <v>0.49998342857142852</v>
      </c>
      <c r="CJ166">
        <v>0</v>
      </c>
      <c r="CK166">
        <v>976.79185714285711</v>
      </c>
      <c r="CL166">
        <v>4.9990899999999998</v>
      </c>
      <c r="CM166">
        <v>10072.185714285721</v>
      </c>
      <c r="CN166">
        <v>9557.8114285714273</v>
      </c>
      <c r="CO166">
        <v>43.588999999999999</v>
      </c>
      <c r="CP166">
        <v>45.241</v>
      </c>
      <c r="CQ166">
        <v>44.436999999999998</v>
      </c>
      <c r="CR166">
        <v>44.267714285714291</v>
      </c>
      <c r="CS166">
        <v>44.919285714285706</v>
      </c>
      <c r="CT166">
        <v>597.51142857142861</v>
      </c>
      <c r="CU166">
        <v>597.47571428571439</v>
      </c>
      <c r="CV166">
        <v>0</v>
      </c>
      <c r="CW166">
        <v>1669842061.4000001</v>
      </c>
      <c r="CX166">
        <v>0</v>
      </c>
      <c r="CY166">
        <v>1669837671.5999999</v>
      </c>
      <c r="CZ166" t="s">
        <v>356</v>
      </c>
      <c r="DA166">
        <v>1669837671.5999999</v>
      </c>
      <c r="DB166">
        <v>1669837668.5999999</v>
      </c>
      <c r="DC166">
        <v>3</v>
      </c>
      <c r="DD166">
        <v>-1.2E-2</v>
      </c>
      <c r="DE166">
        <v>-1E-3</v>
      </c>
      <c r="DF166">
        <v>-3.61</v>
      </c>
      <c r="DG166">
        <v>0.13400000000000001</v>
      </c>
      <c r="DH166">
        <v>415</v>
      </c>
      <c r="DI166">
        <v>36</v>
      </c>
      <c r="DJ166">
        <v>0.51</v>
      </c>
      <c r="DK166">
        <v>0.24</v>
      </c>
      <c r="DL166">
        <v>-19.40721951219512</v>
      </c>
      <c r="DM166">
        <v>-0.13964111498258391</v>
      </c>
      <c r="DN166">
        <v>5.9025233213089501E-2</v>
      </c>
      <c r="DO166">
        <v>0</v>
      </c>
      <c r="DP166">
        <v>0.48207473170731707</v>
      </c>
      <c r="DQ166">
        <v>-0.27644575609756172</v>
      </c>
      <c r="DR166">
        <v>4.7681617813558543E-2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3.2951600000000001</v>
      </c>
      <c r="EB166">
        <v>2.62521</v>
      </c>
      <c r="EC166">
        <v>0.18284700000000001</v>
      </c>
      <c r="ED166">
        <v>0.18332699999999999</v>
      </c>
      <c r="EE166">
        <v>0.142572</v>
      </c>
      <c r="EF166">
        <v>0.13960800000000001</v>
      </c>
      <c r="EG166">
        <v>24685.200000000001</v>
      </c>
      <c r="EH166">
        <v>25104.7</v>
      </c>
      <c r="EI166">
        <v>28116.2</v>
      </c>
      <c r="EJ166">
        <v>29601.9</v>
      </c>
      <c r="EK166">
        <v>33169.9</v>
      </c>
      <c r="EL166">
        <v>35357.4</v>
      </c>
      <c r="EM166">
        <v>39680.6</v>
      </c>
      <c r="EN166">
        <v>42307</v>
      </c>
      <c r="EO166">
        <v>2.1899799999999998</v>
      </c>
      <c r="EP166">
        <v>2.1499199999999998</v>
      </c>
      <c r="EQ166">
        <v>0.15357899999999999</v>
      </c>
      <c r="ER166">
        <v>0</v>
      </c>
      <c r="ES166">
        <v>31.374700000000001</v>
      </c>
      <c r="ET166">
        <v>999.9</v>
      </c>
      <c r="EU166">
        <v>68.400000000000006</v>
      </c>
      <c r="EV166">
        <v>36.700000000000003</v>
      </c>
      <c r="EW166">
        <v>42.167299999999997</v>
      </c>
      <c r="EX166">
        <v>57.206299999999999</v>
      </c>
      <c r="EY166">
        <v>-3.0729099999999998</v>
      </c>
      <c r="EZ166">
        <v>2</v>
      </c>
      <c r="FA166">
        <v>0.58935999999999999</v>
      </c>
      <c r="FB166">
        <v>0.57495099999999999</v>
      </c>
      <c r="FC166">
        <v>20.271999999999998</v>
      </c>
      <c r="FD166">
        <v>5.2195400000000003</v>
      </c>
      <c r="FE166">
        <v>12.0092</v>
      </c>
      <c r="FF166">
        <v>4.9869500000000002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1.86426</v>
      </c>
      <c r="FO166">
        <v>1.8603400000000001</v>
      </c>
      <c r="FP166">
        <v>1.86104</v>
      </c>
      <c r="FQ166">
        <v>1.86015</v>
      </c>
      <c r="FR166">
        <v>1.86188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-4.3449999999999998</v>
      </c>
      <c r="GH166">
        <v>0.13439999999999999</v>
      </c>
      <c r="GI166">
        <v>-2.8021434710705861</v>
      </c>
      <c r="GJ166">
        <v>-2.3075681364705448E-3</v>
      </c>
      <c r="GK166">
        <v>1.0095546511955911E-6</v>
      </c>
      <c r="GL166">
        <v>-2.6335145029951209E-10</v>
      </c>
      <c r="GM166">
        <v>0.1343800000000073</v>
      </c>
      <c r="GN166">
        <v>0</v>
      </c>
      <c r="GO166">
        <v>0</v>
      </c>
      <c r="GP166">
        <v>0</v>
      </c>
      <c r="GQ166">
        <v>4</v>
      </c>
      <c r="GR166">
        <v>2088</v>
      </c>
      <c r="GS166">
        <v>5</v>
      </c>
      <c r="GT166">
        <v>35</v>
      </c>
      <c r="GU166">
        <v>73</v>
      </c>
      <c r="GV166">
        <v>73.099999999999994</v>
      </c>
      <c r="GW166">
        <v>2.7978499999999999</v>
      </c>
      <c r="GX166">
        <v>2.5610400000000002</v>
      </c>
      <c r="GY166">
        <v>2.04834</v>
      </c>
      <c r="GZ166">
        <v>2.6171899999999999</v>
      </c>
      <c r="HA166">
        <v>2.1972700000000001</v>
      </c>
      <c r="HB166">
        <v>2.2790499999999998</v>
      </c>
      <c r="HC166">
        <v>41.248199999999997</v>
      </c>
      <c r="HD166">
        <v>13.834300000000001</v>
      </c>
      <c r="HE166">
        <v>18</v>
      </c>
      <c r="HF166">
        <v>694.02099999999996</v>
      </c>
      <c r="HG166">
        <v>734.63699999999994</v>
      </c>
      <c r="HH166">
        <v>30.9999</v>
      </c>
      <c r="HI166">
        <v>34.699199999999998</v>
      </c>
      <c r="HJ166">
        <v>29.999199999999998</v>
      </c>
      <c r="HK166">
        <v>34.719299999999997</v>
      </c>
      <c r="HL166">
        <v>34.729199999999999</v>
      </c>
      <c r="HM166">
        <v>55.962499999999999</v>
      </c>
      <c r="HN166">
        <v>22.6753</v>
      </c>
      <c r="HO166">
        <v>100</v>
      </c>
      <c r="HP166">
        <v>31</v>
      </c>
      <c r="HQ166">
        <v>1009.87</v>
      </c>
      <c r="HR166">
        <v>34.957299999999996</v>
      </c>
      <c r="HS166">
        <v>99.063999999999993</v>
      </c>
      <c r="HT166">
        <v>98.110500000000002</v>
      </c>
    </row>
    <row r="167" spans="1:228" x14ac:dyDescent="0.2">
      <c r="A167">
        <v>152</v>
      </c>
      <c r="B167">
        <v>1669842056</v>
      </c>
      <c r="C167">
        <v>603</v>
      </c>
      <c r="D167" t="s">
        <v>663</v>
      </c>
      <c r="E167" t="s">
        <v>664</v>
      </c>
      <c r="F167">
        <v>4</v>
      </c>
      <c r="G167">
        <v>1669842053.6875</v>
      </c>
      <c r="H167">
        <f t="shared" si="68"/>
        <v>1.181480150101799E-3</v>
      </c>
      <c r="I167">
        <f t="shared" si="69"/>
        <v>1.1814801501017991</v>
      </c>
      <c r="J167">
        <f t="shared" si="70"/>
        <v>22.340749338202627</v>
      </c>
      <c r="K167">
        <f t="shared" si="71"/>
        <v>981.05324999999993</v>
      </c>
      <c r="L167">
        <f t="shared" si="72"/>
        <v>421.36557914480233</v>
      </c>
      <c r="M167">
        <f t="shared" si="73"/>
        <v>42.436801446994103</v>
      </c>
      <c r="N167">
        <f t="shared" si="74"/>
        <v>98.804373303760443</v>
      </c>
      <c r="O167">
        <f t="shared" si="75"/>
        <v>6.6808223292785032E-2</v>
      </c>
      <c r="P167">
        <f t="shared" si="76"/>
        <v>3.6676735124619357</v>
      </c>
      <c r="Q167">
        <f t="shared" si="77"/>
        <v>6.6139450768746555E-2</v>
      </c>
      <c r="R167">
        <f t="shared" si="78"/>
        <v>4.1396685239076428E-2</v>
      </c>
      <c r="S167">
        <f t="shared" si="79"/>
        <v>226.11364685887276</v>
      </c>
      <c r="T167">
        <f t="shared" si="80"/>
        <v>34.03647384148249</v>
      </c>
      <c r="U167">
        <f t="shared" si="81"/>
        <v>33.866025</v>
      </c>
      <c r="V167">
        <f t="shared" si="82"/>
        <v>5.3032104455022484</v>
      </c>
      <c r="W167">
        <f t="shared" si="83"/>
        <v>70.106406789139953</v>
      </c>
      <c r="X167">
        <f t="shared" si="84"/>
        <v>3.5835085903098713</v>
      </c>
      <c r="Y167">
        <f t="shared" si="85"/>
        <v>5.1115279678903551</v>
      </c>
      <c r="Z167">
        <f t="shared" si="86"/>
        <v>1.7197018551923771</v>
      </c>
      <c r="AA167">
        <f t="shared" si="87"/>
        <v>-52.103274619489333</v>
      </c>
      <c r="AB167">
        <f t="shared" si="88"/>
        <v>-130.06044101931181</v>
      </c>
      <c r="AC167">
        <f t="shared" si="89"/>
        <v>-8.1642365686125391</v>
      </c>
      <c r="AD167">
        <f t="shared" si="90"/>
        <v>35.785694651459067</v>
      </c>
      <c r="AE167">
        <f t="shared" si="91"/>
        <v>45.55447701715633</v>
      </c>
      <c r="AF167">
        <f t="shared" si="92"/>
        <v>1.3336738299818618</v>
      </c>
      <c r="AG167">
        <f t="shared" si="93"/>
        <v>22.340749338202627</v>
      </c>
      <c r="AH167">
        <v>1036.727700498531</v>
      </c>
      <c r="AI167">
        <v>1020.34903030303</v>
      </c>
      <c r="AJ167">
        <v>1.711414500578518</v>
      </c>
      <c r="AK167">
        <v>65.005134469624949</v>
      </c>
      <c r="AL167">
        <f t="shared" si="94"/>
        <v>1.1814801501017991</v>
      </c>
      <c r="AM167">
        <v>35.090439700833741</v>
      </c>
      <c r="AN167">
        <v>35.569611470588221</v>
      </c>
      <c r="AO167">
        <v>-1.086274855153868E-3</v>
      </c>
      <c r="AP167">
        <v>88.433336690688336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47073.416937122318</v>
      </c>
      <c r="AV167">
        <f t="shared" si="98"/>
        <v>1199.9974999999999</v>
      </c>
      <c r="AW167">
        <f t="shared" si="99"/>
        <v>1025.9222760926802</v>
      </c>
      <c r="AX167">
        <f t="shared" si="100"/>
        <v>0.85493701119600685</v>
      </c>
      <c r="AY167">
        <f t="shared" si="101"/>
        <v>0.18842843160829315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1669842053.6875</v>
      </c>
      <c r="BF167">
        <v>981.05324999999993</v>
      </c>
      <c r="BG167">
        <v>1000.52025</v>
      </c>
      <c r="BH167">
        <v>35.58155</v>
      </c>
      <c r="BI167">
        <v>35.047249999999998</v>
      </c>
      <c r="BJ167">
        <v>985.40112499999998</v>
      </c>
      <c r="BK167">
        <v>35.447162499999997</v>
      </c>
      <c r="BL167">
        <v>649.97062499999993</v>
      </c>
      <c r="BM167">
        <v>100.61275000000001</v>
      </c>
      <c r="BN167">
        <v>9.97987875E-2</v>
      </c>
      <c r="BO167">
        <v>33.208262499999996</v>
      </c>
      <c r="BP167">
        <v>33.866025</v>
      </c>
      <c r="BQ167">
        <v>999.9</v>
      </c>
      <c r="BR167">
        <v>0</v>
      </c>
      <c r="BS167">
        <v>0</v>
      </c>
      <c r="BT167">
        <v>9004.6887499999993</v>
      </c>
      <c r="BU167">
        <v>0</v>
      </c>
      <c r="BV167">
        <v>104.212125</v>
      </c>
      <c r="BW167">
        <v>-19.468425</v>
      </c>
      <c r="BX167">
        <v>1017.2474999999999</v>
      </c>
      <c r="BY167">
        <v>1036.8599999999999</v>
      </c>
      <c r="BZ167">
        <v>0.53430025000000003</v>
      </c>
      <c r="CA167">
        <v>1000.52025</v>
      </c>
      <c r="CB167">
        <v>35.047249999999998</v>
      </c>
      <c r="CC167">
        <v>3.5799587499999999</v>
      </c>
      <c r="CD167">
        <v>3.5262012500000002</v>
      </c>
      <c r="CE167">
        <v>27.003787500000001</v>
      </c>
      <c r="CF167">
        <v>26.746400000000001</v>
      </c>
      <c r="CG167">
        <v>1199.9974999999999</v>
      </c>
      <c r="CH167">
        <v>0.50001712500000006</v>
      </c>
      <c r="CI167">
        <v>0.49998287499999999</v>
      </c>
      <c r="CJ167">
        <v>0</v>
      </c>
      <c r="CK167">
        <v>976.81437500000004</v>
      </c>
      <c r="CL167">
        <v>4.9990899999999998</v>
      </c>
      <c r="CM167">
        <v>10073.737499999999</v>
      </c>
      <c r="CN167">
        <v>9557.8987500000003</v>
      </c>
      <c r="CO167">
        <v>43.561999999999998</v>
      </c>
      <c r="CP167">
        <v>45.242125000000001</v>
      </c>
      <c r="CQ167">
        <v>44.436999999999998</v>
      </c>
      <c r="CR167">
        <v>44.257750000000001</v>
      </c>
      <c r="CS167">
        <v>44.890500000000003</v>
      </c>
      <c r="CT167">
        <v>597.51874999999995</v>
      </c>
      <c r="CU167">
        <v>597.47874999999999</v>
      </c>
      <c r="CV167">
        <v>0</v>
      </c>
      <c r="CW167">
        <v>1669842065.5999999</v>
      </c>
      <c r="CX167">
        <v>0</v>
      </c>
      <c r="CY167">
        <v>1669837671.5999999</v>
      </c>
      <c r="CZ167" t="s">
        <v>356</v>
      </c>
      <c r="DA167">
        <v>1669837671.5999999</v>
      </c>
      <c r="DB167">
        <v>1669837668.5999999</v>
      </c>
      <c r="DC167">
        <v>3</v>
      </c>
      <c r="DD167">
        <v>-1.2E-2</v>
      </c>
      <c r="DE167">
        <v>-1E-3</v>
      </c>
      <c r="DF167">
        <v>-3.61</v>
      </c>
      <c r="DG167">
        <v>0.13400000000000001</v>
      </c>
      <c r="DH167">
        <v>415</v>
      </c>
      <c r="DI167">
        <v>36</v>
      </c>
      <c r="DJ167">
        <v>0.51</v>
      </c>
      <c r="DK167">
        <v>0.24</v>
      </c>
      <c r="DL167">
        <v>-19.417482926829269</v>
      </c>
      <c r="DM167">
        <v>-9.0566550522631503E-2</v>
      </c>
      <c r="DN167">
        <v>5.8690967861391073E-2</v>
      </c>
      <c r="DO167">
        <v>1</v>
      </c>
      <c r="DP167">
        <v>0.47982499999999989</v>
      </c>
      <c r="DQ167">
        <v>1.1465038327526531E-2</v>
      </c>
      <c r="DR167">
        <v>4.6068887244551722E-2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556</v>
      </c>
      <c r="EA167">
        <v>3.2949899999999999</v>
      </c>
      <c r="EB167">
        <v>2.6249099999999999</v>
      </c>
      <c r="EC167">
        <v>0.183646</v>
      </c>
      <c r="ED167">
        <v>0.184137</v>
      </c>
      <c r="EE167">
        <v>0.14249600000000001</v>
      </c>
      <c r="EF167">
        <v>0.13925299999999999</v>
      </c>
      <c r="EG167">
        <v>24661.5</v>
      </c>
      <c r="EH167">
        <v>25080.6</v>
      </c>
      <c r="EI167">
        <v>28116.799999999999</v>
      </c>
      <c r="EJ167">
        <v>29602.799999999999</v>
      </c>
      <c r="EK167">
        <v>33173.5</v>
      </c>
      <c r="EL167">
        <v>35373</v>
      </c>
      <c r="EM167">
        <v>39681.300000000003</v>
      </c>
      <c r="EN167">
        <v>42308.2</v>
      </c>
      <c r="EO167">
        <v>2.1899199999999999</v>
      </c>
      <c r="EP167">
        <v>2.1497000000000002</v>
      </c>
      <c r="EQ167">
        <v>0.153862</v>
      </c>
      <c r="ER167">
        <v>0</v>
      </c>
      <c r="ES167">
        <v>31.374700000000001</v>
      </c>
      <c r="ET167">
        <v>999.9</v>
      </c>
      <c r="EU167">
        <v>68.400000000000006</v>
      </c>
      <c r="EV167">
        <v>36.700000000000003</v>
      </c>
      <c r="EW167">
        <v>42.166800000000002</v>
      </c>
      <c r="EX167">
        <v>57.386299999999999</v>
      </c>
      <c r="EY167">
        <v>-2.88862</v>
      </c>
      <c r="EZ167">
        <v>2</v>
      </c>
      <c r="FA167">
        <v>0.58842499999999998</v>
      </c>
      <c r="FB167">
        <v>0.57257400000000003</v>
      </c>
      <c r="FC167">
        <v>20.271999999999998</v>
      </c>
      <c r="FD167">
        <v>5.2193899999999998</v>
      </c>
      <c r="FE167">
        <v>12.009499999999999</v>
      </c>
      <c r="FF167">
        <v>4.9861500000000003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1.86219</v>
      </c>
      <c r="FN167">
        <v>1.86425</v>
      </c>
      <c r="FO167">
        <v>1.86033</v>
      </c>
      <c r="FP167">
        <v>1.86107</v>
      </c>
      <c r="FQ167">
        <v>1.86016</v>
      </c>
      <c r="FR167">
        <v>1.86188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-4.351</v>
      </c>
      <c r="GH167">
        <v>0.13439999999999999</v>
      </c>
      <c r="GI167">
        <v>-2.8021434710705861</v>
      </c>
      <c r="GJ167">
        <v>-2.3075681364705448E-3</v>
      </c>
      <c r="GK167">
        <v>1.0095546511955911E-6</v>
      </c>
      <c r="GL167">
        <v>-2.6335145029951209E-10</v>
      </c>
      <c r="GM167">
        <v>0.1343800000000073</v>
      </c>
      <c r="GN167">
        <v>0</v>
      </c>
      <c r="GO167">
        <v>0</v>
      </c>
      <c r="GP167">
        <v>0</v>
      </c>
      <c r="GQ167">
        <v>4</v>
      </c>
      <c r="GR167">
        <v>2088</v>
      </c>
      <c r="GS167">
        <v>5</v>
      </c>
      <c r="GT167">
        <v>35</v>
      </c>
      <c r="GU167">
        <v>73.099999999999994</v>
      </c>
      <c r="GV167">
        <v>73.099999999999994</v>
      </c>
      <c r="GW167">
        <v>2.8125</v>
      </c>
      <c r="GX167">
        <v>2.5476100000000002</v>
      </c>
      <c r="GY167">
        <v>2.04834</v>
      </c>
      <c r="GZ167">
        <v>2.6159699999999999</v>
      </c>
      <c r="HA167">
        <v>2.1972700000000001</v>
      </c>
      <c r="HB167">
        <v>2.34253</v>
      </c>
      <c r="HC167">
        <v>41.248199999999997</v>
      </c>
      <c r="HD167">
        <v>13.8431</v>
      </c>
      <c r="HE167">
        <v>18</v>
      </c>
      <c r="HF167">
        <v>693.89300000000003</v>
      </c>
      <c r="HG167">
        <v>734.32799999999997</v>
      </c>
      <c r="HH167">
        <v>30.999600000000001</v>
      </c>
      <c r="HI167">
        <v>34.690899999999999</v>
      </c>
      <c r="HJ167">
        <v>29.999099999999999</v>
      </c>
      <c r="HK167">
        <v>34.711199999999998</v>
      </c>
      <c r="HL167">
        <v>34.7211</v>
      </c>
      <c r="HM167">
        <v>56.2532</v>
      </c>
      <c r="HN167">
        <v>22.6753</v>
      </c>
      <c r="HO167">
        <v>100</v>
      </c>
      <c r="HP167">
        <v>31</v>
      </c>
      <c r="HQ167">
        <v>1016.55</v>
      </c>
      <c r="HR167">
        <v>34.9801</v>
      </c>
      <c r="HS167">
        <v>99.065799999999996</v>
      </c>
      <c r="HT167">
        <v>98.113500000000002</v>
      </c>
    </row>
    <row r="168" spans="1:228" x14ac:dyDescent="0.2">
      <c r="A168">
        <v>153</v>
      </c>
      <c r="B168">
        <v>1669842060</v>
      </c>
      <c r="C168">
        <v>607</v>
      </c>
      <c r="D168" t="s">
        <v>665</v>
      </c>
      <c r="E168" t="s">
        <v>666</v>
      </c>
      <c r="F168">
        <v>4</v>
      </c>
      <c r="G168">
        <v>1669842058</v>
      </c>
      <c r="H168">
        <f t="shared" si="68"/>
        <v>1.2848769198504331E-3</v>
      </c>
      <c r="I168">
        <f t="shared" si="69"/>
        <v>1.2848769198504331</v>
      </c>
      <c r="J168">
        <f t="shared" si="70"/>
        <v>22.154953715372951</v>
      </c>
      <c r="K168">
        <f t="shared" si="71"/>
        <v>988.31057142857128</v>
      </c>
      <c r="L168">
        <f t="shared" si="72"/>
        <v>474.00154905242539</v>
      </c>
      <c r="M168">
        <f t="shared" si="73"/>
        <v>47.737902183268723</v>
      </c>
      <c r="N168">
        <f t="shared" si="74"/>
        <v>99.535272574245056</v>
      </c>
      <c r="O168">
        <f t="shared" si="75"/>
        <v>7.2521398707253396E-2</v>
      </c>
      <c r="P168">
        <f t="shared" si="76"/>
        <v>3.6669331116340453</v>
      </c>
      <c r="Q168">
        <f t="shared" si="77"/>
        <v>7.173392386239652E-2</v>
      </c>
      <c r="R168">
        <f t="shared" si="78"/>
        <v>4.4903741247405898E-2</v>
      </c>
      <c r="S168">
        <f t="shared" si="79"/>
        <v>226.11434623384167</v>
      </c>
      <c r="T168">
        <f t="shared" si="80"/>
        <v>34.015479361452201</v>
      </c>
      <c r="U168">
        <f t="shared" si="81"/>
        <v>33.863514285714288</v>
      </c>
      <c r="V168">
        <f t="shared" si="82"/>
        <v>5.3024670618235072</v>
      </c>
      <c r="W168">
        <f t="shared" si="83"/>
        <v>69.997770309506919</v>
      </c>
      <c r="X168">
        <f t="shared" si="84"/>
        <v>3.5780663695648163</v>
      </c>
      <c r="Y168">
        <f t="shared" si="85"/>
        <v>5.1116862062088462</v>
      </c>
      <c r="Z168">
        <f t="shared" si="86"/>
        <v>1.724400692258691</v>
      </c>
      <c r="AA168">
        <f t="shared" si="87"/>
        <v>-56.663072165404103</v>
      </c>
      <c r="AB168">
        <f t="shared" si="88"/>
        <v>-129.42875462456834</v>
      </c>
      <c r="AC168">
        <f t="shared" si="89"/>
        <v>-8.1261464242760102</v>
      </c>
      <c r="AD168">
        <f t="shared" si="90"/>
        <v>31.896373019593227</v>
      </c>
      <c r="AE168">
        <f t="shared" si="91"/>
        <v>45.699202233447714</v>
      </c>
      <c r="AF168">
        <f t="shared" si="92"/>
        <v>1.6000325295724167</v>
      </c>
      <c r="AG168">
        <f t="shared" si="93"/>
        <v>22.154953715372951</v>
      </c>
      <c r="AH168">
        <v>1043.7478796150331</v>
      </c>
      <c r="AI168">
        <v>1027.327757575757</v>
      </c>
      <c r="AJ168">
        <v>1.742483975832914</v>
      </c>
      <c r="AK168">
        <v>65.005134469624949</v>
      </c>
      <c r="AL168">
        <f t="shared" si="94"/>
        <v>1.2848769198504331</v>
      </c>
      <c r="AM168">
        <v>34.976106507125422</v>
      </c>
      <c r="AN168">
        <v>35.495747647058799</v>
      </c>
      <c r="AO168">
        <v>-8.9960001417029446E-4</v>
      </c>
      <c r="AP168">
        <v>88.433336690688336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47060.12793623568</v>
      </c>
      <c r="AV168">
        <f t="shared" si="98"/>
        <v>1200.0014285714281</v>
      </c>
      <c r="AW168">
        <f t="shared" si="99"/>
        <v>1025.9256135926637</v>
      </c>
      <c r="AX168">
        <f t="shared" si="100"/>
        <v>0.85493699354508501</v>
      </c>
      <c r="AY168">
        <f t="shared" si="101"/>
        <v>0.18842839754201393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1669842058</v>
      </c>
      <c r="BF168">
        <v>988.31057142857128</v>
      </c>
      <c r="BG168">
        <v>1007.951428571429</v>
      </c>
      <c r="BH168">
        <v>35.52751428571429</v>
      </c>
      <c r="BI168">
        <v>34.88645714285714</v>
      </c>
      <c r="BJ168">
        <v>992.66614285714275</v>
      </c>
      <c r="BK168">
        <v>35.393157142857127</v>
      </c>
      <c r="BL168">
        <v>649.95857142857142</v>
      </c>
      <c r="BM168">
        <v>100.6125714285714</v>
      </c>
      <c r="BN168">
        <v>9.9973242857142861E-2</v>
      </c>
      <c r="BO168">
        <v>33.208814285714283</v>
      </c>
      <c r="BP168">
        <v>33.863514285714288</v>
      </c>
      <c r="BQ168">
        <v>999.89999999999986</v>
      </c>
      <c r="BR168">
        <v>0</v>
      </c>
      <c r="BS168">
        <v>0</v>
      </c>
      <c r="BT168">
        <v>9002.1400000000012</v>
      </c>
      <c r="BU168">
        <v>0</v>
      </c>
      <c r="BV168">
        <v>103.8911428571429</v>
      </c>
      <c r="BW168">
        <v>-19.640528571428568</v>
      </c>
      <c r="BX168">
        <v>1024.7157142857141</v>
      </c>
      <c r="BY168">
        <v>1044.3857142857139</v>
      </c>
      <c r="BZ168">
        <v>0.64106814285714286</v>
      </c>
      <c r="CA168">
        <v>1007.951428571429</v>
      </c>
      <c r="CB168">
        <v>34.88645714285714</v>
      </c>
      <c r="CC168">
        <v>3.5745142857142862</v>
      </c>
      <c r="CD168">
        <v>3.510014285714286</v>
      </c>
      <c r="CE168">
        <v>26.977885714285708</v>
      </c>
      <c r="CF168">
        <v>26.66827142857143</v>
      </c>
      <c r="CG168">
        <v>1200.0014285714281</v>
      </c>
      <c r="CH168">
        <v>0.50001671428571426</v>
      </c>
      <c r="CI168">
        <v>0.49998328571428569</v>
      </c>
      <c r="CJ168">
        <v>0</v>
      </c>
      <c r="CK168">
        <v>977.13142857142861</v>
      </c>
      <c r="CL168">
        <v>4.9990899999999998</v>
      </c>
      <c r="CM168">
        <v>10075.028571428569</v>
      </c>
      <c r="CN168">
        <v>9557.935714285717</v>
      </c>
      <c r="CO168">
        <v>43.561999999999998</v>
      </c>
      <c r="CP168">
        <v>45.186999999999998</v>
      </c>
      <c r="CQ168">
        <v>44.436999999999998</v>
      </c>
      <c r="CR168">
        <v>44.25</v>
      </c>
      <c r="CS168">
        <v>44.875</v>
      </c>
      <c r="CT168">
        <v>597.52142857142849</v>
      </c>
      <c r="CU168">
        <v>597.48000000000013</v>
      </c>
      <c r="CV168">
        <v>0</v>
      </c>
      <c r="CW168">
        <v>1669842069.8</v>
      </c>
      <c r="CX168">
        <v>0</v>
      </c>
      <c r="CY168">
        <v>1669837671.5999999</v>
      </c>
      <c r="CZ168" t="s">
        <v>356</v>
      </c>
      <c r="DA168">
        <v>1669837671.5999999</v>
      </c>
      <c r="DB168">
        <v>1669837668.5999999</v>
      </c>
      <c r="DC168">
        <v>3</v>
      </c>
      <c r="DD168">
        <v>-1.2E-2</v>
      </c>
      <c r="DE168">
        <v>-1E-3</v>
      </c>
      <c r="DF168">
        <v>-3.61</v>
      </c>
      <c r="DG168">
        <v>0.13400000000000001</v>
      </c>
      <c r="DH168">
        <v>415</v>
      </c>
      <c r="DI168">
        <v>36</v>
      </c>
      <c r="DJ168">
        <v>0.51</v>
      </c>
      <c r="DK168">
        <v>0.24</v>
      </c>
      <c r="DL168">
        <v>-19.457725</v>
      </c>
      <c r="DM168">
        <v>-0.97293208255156105</v>
      </c>
      <c r="DN168">
        <v>0.1098976518174981</v>
      </c>
      <c r="DO168">
        <v>0</v>
      </c>
      <c r="DP168">
        <v>0.50565949999999993</v>
      </c>
      <c r="DQ168">
        <v>0.64313074671669768</v>
      </c>
      <c r="DR168">
        <v>7.9154375930203635E-2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3.2954400000000001</v>
      </c>
      <c r="EB168">
        <v>2.6255799999999998</v>
      </c>
      <c r="EC168">
        <v>0.18445300000000001</v>
      </c>
      <c r="ED168">
        <v>0.18492</v>
      </c>
      <c r="EE168">
        <v>0.142295</v>
      </c>
      <c r="EF168">
        <v>0.13902600000000001</v>
      </c>
      <c r="EG168">
        <v>24637.4</v>
      </c>
      <c r="EH168">
        <v>25056.7</v>
      </c>
      <c r="EI168">
        <v>28117.1</v>
      </c>
      <c r="EJ168">
        <v>29603.200000000001</v>
      </c>
      <c r="EK168">
        <v>33181.4</v>
      </c>
      <c r="EL168">
        <v>35383</v>
      </c>
      <c r="EM168">
        <v>39681.4</v>
      </c>
      <c r="EN168">
        <v>42308.9</v>
      </c>
      <c r="EO168">
        <v>2.1905299999999999</v>
      </c>
      <c r="EP168">
        <v>2.1497799999999998</v>
      </c>
      <c r="EQ168">
        <v>0.15354899999999999</v>
      </c>
      <c r="ER168">
        <v>0</v>
      </c>
      <c r="ES168">
        <v>31.3749</v>
      </c>
      <c r="ET168">
        <v>999.9</v>
      </c>
      <c r="EU168">
        <v>68.400000000000006</v>
      </c>
      <c r="EV168">
        <v>36.700000000000003</v>
      </c>
      <c r="EW168">
        <v>42.163600000000002</v>
      </c>
      <c r="EX168">
        <v>57.326300000000003</v>
      </c>
      <c r="EY168">
        <v>-2.8725999999999998</v>
      </c>
      <c r="EZ168">
        <v>2</v>
      </c>
      <c r="FA168">
        <v>0.58770800000000001</v>
      </c>
      <c r="FB168">
        <v>0.57036799999999999</v>
      </c>
      <c r="FC168">
        <v>20.271999999999998</v>
      </c>
      <c r="FD168">
        <v>5.2181899999999999</v>
      </c>
      <c r="FE168">
        <v>12.008900000000001</v>
      </c>
      <c r="FF168">
        <v>4.9867999999999997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1.86426</v>
      </c>
      <c r="FO168">
        <v>1.8603400000000001</v>
      </c>
      <c r="FP168">
        <v>1.8610800000000001</v>
      </c>
      <c r="FQ168">
        <v>1.8601700000000001</v>
      </c>
      <c r="FR168">
        <v>1.86188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-4.359</v>
      </c>
      <c r="GH168">
        <v>0.13439999999999999</v>
      </c>
      <c r="GI168">
        <v>-2.8021434710705861</v>
      </c>
      <c r="GJ168">
        <v>-2.3075681364705448E-3</v>
      </c>
      <c r="GK168">
        <v>1.0095546511955911E-6</v>
      </c>
      <c r="GL168">
        <v>-2.6335145029951209E-10</v>
      </c>
      <c r="GM168">
        <v>0.1343800000000073</v>
      </c>
      <c r="GN168">
        <v>0</v>
      </c>
      <c r="GO168">
        <v>0</v>
      </c>
      <c r="GP168">
        <v>0</v>
      </c>
      <c r="GQ168">
        <v>4</v>
      </c>
      <c r="GR168">
        <v>2088</v>
      </c>
      <c r="GS168">
        <v>5</v>
      </c>
      <c r="GT168">
        <v>35</v>
      </c>
      <c r="GU168">
        <v>73.099999999999994</v>
      </c>
      <c r="GV168">
        <v>73.2</v>
      </c>
      <c r="GW168">
        <v>2.8271500000000001</v>
      </c>
      <c r="GX168">
        <v>2.5488300000000002</v>
      </c>
      <c r="GY168">
        <v>2.04834</v>
      </c>
      <c r="GZ168">
        <v>2.6159699999999999</v>
      </c>
      <c r="HA168">
        <v>2.1972700000000001</v>
      </c>
      <c r="HB168">
        <v>2.36694</v>
      </c>
      <c r="HC168">
        <v>41.248199999999997</v>
      </c>
      <c r="HD168">
        <v>13.8431</v>
      </c>
      <c r="HE168">
        <v>18</v>
      </c>
      <c r="HF168">
        <v>694.30200000000002</v>
      </c>
      <c r="HG168">
        <v>734.30700000000002</v>
      </c>
      <c r="HH168">
        <v>30.999500000000001</v>
      </c>
      <c r="HI168">
        <v>34.683399999999999</v>
      </c>
      <c r="HJ168">
        <v>29.999099999999999</v>
      </c>
      <c r="HK168">
        <v>34.702800000000003</v>
      </c>
      <c r="HL168">
        <v>34.7134</v>
      </c>
      <c r="HM168">
        <v>56.5486</v>
      </c>
      <c r="HN168">
        <v>22.391100000000002</v>
      </c>
      <c r="HO168">
        <v>100</v>
      </c>
      <c r="HP168">
        <v>31</v>
      </c>
      <c r="HQ168">
        <v>1023.23</v>
      </c>
      <c r="HR168">
        <v>35.002899999999997</v>
      </c>
      <c r="HS168">
        <v>99.066500000000005</v>
      </c>
      <c r="HT168">
        <v>98.114900000000006</v>
      </c>
    </row>
    <row r="169" spans="1:228" x14ac:dyDescent="0.2">
      <c r="A169">
        <v>154</v>
      </c>
      <c r="B169">
        <v>1669842064</v>
      </c>
      <c r="C169">
        <v>611</v>
      </c>
      <c r="D169" t="s">
        <v>667</v>
      </c>
      <c r="E169" t="s">
        <v>668</v>
      </c>
      <c r="F169">
        <v>4</v>
      </c>
      <c r="G169">
        <v>1669842061.6875</v>
      </c>
      <c r="H169">
        <f t="shared" si="68"/>
        <v>1.1421660221397182E-3</v>
      </c>
      <c r="I169">
        <f t="shared" si="69"/>
        <v>1.1421660221397183</v>
      </c>
      <c r="J169">
        <f t="shared" si="70"/>
        <v>22.196915822042371</v>
      </c>
      <c r="K169">
        <f t="shared" si="71"/>
        <v>994.48987499999998</v>
      </c>
      <c r="L169">
        <f t="shared" si="72"/>
        <v>415.70835306178043</v>
      </c>
      <c r="M169">
        <f t="shared" si="73"/>
        <v>41.867458540136788</v>
      </c>
      <c r="N169">
        <f t="shared" si="74"/>
        <v>100.15859268519552</v>
      </c>
      <c r="O169">
        <f t="shared" si="75"/>
        <v>6.4115968308368451E-2</v>
      </c>
      <c r="P169">
        <f t="shared" si="76"/>
        <v>3.6715282561513272</v>
      </c>
      <c r="Q169">
        <f t="shared" si="77"/>
        <v>6.3500382550423229E-2</v>
      </c>
      <c r="R169">
        <f t="shared" si="78"/>
        <v>3.9742554315313101E-2</v>
      </c>
      <c r="S169">
        <f t="shared" si="79"/>
        <v>226.11295835870786</v>
      </c>
      <c r="T169">
        <f t="shared" si="80"/>
        <v>34.049205854996487</v>
      </c>
      <c r="U169">
        <f t="shared" si="81"/>
        <v>33.867037500000002</v>
      </c>
      <c r="V169">
        <f t="shared" si="82"/>
        <v>5.3035102567412213</v>
      </c>
      <c r="W169">
        <f t="shared" si="83"/>
        <v>69.856901253048008</v>
      </c>
      <c r="X169">
        <f t="shared" si="84"/>
        <v>3.5718194329398809</v>
      </c>
      <c r="Y169">
        <f t="shared" si="85"/>
        <v>5.1130516368045091</v>
      </c>
      <c r="Z169">
        <f t="shared" si="86"/>
        <v>1.7316908238013404</v>
      </c>
      <c r="AA169">
        <f t="shared" si="87"/>
        <v>-50.369521576361578</v>
      </c>
      <c r="AB169">
        <f t="shared" si="88"/>
        <v>-129.34599565569465</v>
      </c>
      <c r="AC169">
        <f t="shared" si="89"/>
        <v>-8.1111153072115556</v>
      </c>
      <c r="AD169">
        <f t="shared" si="90"/>
        <v>38.286325819440094</v>
      </c>
      <c r="AE169">
        <f t="shared" si="91"/>
        <v>45.432137780153255</v>
      </c>
      <c r="AF169">
        <f t="shared" si="92"/>
        <v>1.4846717106187106</v>
      </c>
      <c r="AG169">
        <f t="shared" si="93"/>
        <v>22.196915822042371</v>
      </c>
      <c r="AH169">
        <v>1050.4636386045161</v>
      </c>
      <c r="AI169">
        <v>1034.1553333333329</v>
      </c>
      <c r="AJ169">
        <v>1.7101857184720799</v>
      </c>
      <c r="AK169">
        <v>65.005134469624949</v>
      </c>
      <c r="AL169">
        <f t="shared" si="94"/>
        <v>1.1421660221397183</v>
      </c>
      <c r="AM169">
        <v>34.867877704910498</v>
      </c>
      <c r="AN169">
        <v>35.442641176470588</v>
      </c>
      <c r="AO169">
        <v>-2.1803773216159929E-2</v>
      </c>
      <c r="AP169">
        <v>88.433336690688336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47141.350515384809</v>
      </c>
      <c r="AV169">
        <f t="shared" si="98"/>
        <v>1199.9949999999999</v>
      </c>
      <c r="AW169">
        <f t="shared" si="99"/>
        <v>1025.9200260925948</v>
      </c>
      <c r="AX169">
        <f t="shared" si="100"/>
        <v>0.85493691731431776</v>
      </c>
      <c r="AY169">
        <f t="shared" si="101"/>
        <v>0.1884282504166333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1669842061.6875</v>
      </c>
      <c r="BF169">
        <v>994.48987499999998</v>
      </c>
      <c r="BG169">
        <v>1013.97375</v>
      </c>
      <c r="BH169">
        <v>35.465137499999997</v>
      </c>
      <c r="BI169">
        <v>34.870337499999998</v>
      </c>
      <c r="BJ169">
        <v>998.85124999999994</v>
      </c>
      <c r="BK169">
        <v>35.330762500000013</v>
      </c>
      <c r="BL169">
        <v>650.04162500000007</v>
      </c>
      <c r="BM169">
        <v>100.613625</v>
      </c>
      <c r="BN169">
        <v>9.9911862500000004E-2</v>
      </c>
      <c r="BO169">
        <v>33.213574999999999</v>
      </c>
      <c r="BP169">
        <v>33.867037500000002</v>
      </c>
      <c r="BQ169">
        <v>999.9</v>
      </c>
      <c r="BR169">
        <v>0</v>
      </c>
      <c r="BS169">
        <v>0</v>
      </c>
      <c r="BT169">
        <v>9017.9675000000007</v>
      </c>
      <c r="BU169">
        <v>0</v>
      </c>
      <c r="BV169">
        <v>103.66862500000001</v>
      </c>
      <c r="BW169">
        <v>-19.4833</v>
      </c>
      <c r="BX169">
        <v>1031.0562500000001</v>
      </c>
      <c r="BY169">
        <v>1050.6087500000001</v>
      </c>
      <c r="BZ169">
        <v>0.59480137500000008</v>
      </c>
      <c r="CA169">
        <v>1013.97375</v>
      </c>
      <c r="CB169">
        <v>34.870337499999998</v>
      </c>
      <c r="CC169">
        <v>3.56827125</v>
      </c>
      <c r="CD169">
        <v>3.5084249999999999</v>
      </c>
      <c r="CE169">
        <v>26.948125000000001</v>
      </c>
      <c r="CF169">
        <v>26.660550000000001</v>
      </c>
      <c r="CG169">
        <v>1199.9949999999999</v>
      </c>
      <c r="CH169">
        <v>0.50001899999999999</v>
      </c>
      <c r="CI169">
        <v>0.49998100000000001</v>
      </c>
      <c r="CJ169">
        <v>0</v>
      </c>
      <c r="CK169">
        <v>977.1423749999999</v>
      </c>
      <c r="CL169">
        <v>4.9990899999999998</v>
      </c>
      <c r="CM169">
        <v>10076.424999999999</v>
      </c>
      <c r="CN169">
        <v>9557.8887500000001</v>
      </c>
      <c r="CO169">
        <v>43.561999999999998</v>
      </c>
      <c r="CP169">
        <v>45.186999999999998</v>
      </c>
      <c r="CQ169">
        <v>44.398249999999997</v>
      </c>
      <c r="CR169">
        <v>44.25</v>
      </c>
      <c r="CS169">
        <v>44.875</v>
      </c>
      <c r="CT169">
        <v>597.52125000000001</v>
      </c>
      <c r="CU169">
        <v>597.47375000000011</v>
      </c>
      <c r="CV169">
        <v>0</v>
      </c>
      <c r="CW169">
        <v>1669842073.4000001</v>
      </c>
      <c r="CX169">
        <v>0</v>
      </c>
      <c r="CY169">
        <v>1669837671.5999999</v>
      </c>
      <c r="CZ169" t="s">
        <v>356</v>
      </c>
      <c r="DA169">
        <v>1669837671.5999999</v>
      </c>
      <c r="DB169">
        <v>1669837668.5999999</v>
      </c>
      <c r="DC169">
        <v>3</v>
      </c>
      <c r="DD169">
        <v>-1.2E-2</v>
      </c>
      <c r="DE169">
        <v>-1E-3</v>
      </c>
      <c r="DF169">
        <v>-3.61</v>
      </c>
      <c r="DG169">
        <v>0.13400000000000001</v>
      </c>
      <c r="DH169">
        <v>415</v>
      </c>
      <c r="DI169">
        <v>36</v>
      </c>
      <c r="DJ169">
        <v>0.51</v>
      </c>
      <c r="DK169">
        <v>0.24</v>
      </c>
      <c r="DL169">
        <v>-19.486767499999999</v>
      </c>
      <c r="DM169">
        <v>-0.5762600375233925</v>
      </c>
      <c r="DN169">
        <v>9.6130461840927328E-2</v>
      </c>
      <c r="DO169">
        <v>0</v>
      </c>
      <c r="DP169">
        <v>0.5304968000000001</v>
      </c>
      <c r="DQ169">
        <v>0.8046175384615375</v>
      </c>
      <c r="DR169">
        <v>8.5626335991095648E-2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3.29522</v>
      </c>
      <c r="EB169">
        <v>2.6251799999999998</v>
      </c>
      <c r="EC169">
        <v>0.185249</v>
      </c>
      <c r="ED169">
        <v>0.1857</v>
      </c>
      <c r="EE169">
        <v>0.14216500000000001</v>
      </c>
      <c r="EF169">
        <v>0.13908899999999999</v>
      </c>
      <c r="EG169">
        <v>24614</v>
      </c>
      <c r="EH169">
        <v>25033</v>
      </c>
      <c r="EI169">
        <v>28117.9</v>
      </c>
      <c r="EJ169">
        <v>29603.5</v>
      </c>
      <c r="EK169">
        <v>33187.9</v>
      </c>
      <c r="EL169">
        <v>35380.699999999997</v>
      </c>
      <c r="EM169">
        <v>39683.1</v>
      </c>
      <c r="EN169">
        <v>42309.2</v>
      </c>
      <c r="EO169">
        <v>2.1901799999999998</v>
      </c>
      <c r="EP169">
        <v>2.15015</v>
      </c>
      <c r="EQ169">
        <v>0.15376500000000001</v>
      </c>
      <c r="ER169">
        <v>0</v>
      </c>
      <c r="ES169">
        <v>31.377600000000001</v>
      </c>
      <c r="ET169">
        <v>999.9</v>
      </c>
      <c r="EU169">
        <v>68.400000000000006</v>
      </c>
      <c r="EV169">
        <v>36.700000000000003</v>
      </c>
      <c r="EW169">
        <v>42.161099999999998</v>
      </c>
      <c r="EX169">
        <v>57.2363</v>
      </c>
      <c r="EY169">
        <v>-3.0168300000000001</v>
      </c>
      <c r="EZ169">
        <v>2</v>
      </c>
      <c r="FA169">
        <v>0.58713899999999997</v>
      </c>
      <c r="FB169">
        <v>0.56845900000000005</v>
      </c>
      <c r="FC169">
        <v>20.272200000000002</v>
      </c>
      <c r="FD169">
        <v>5.2193899999999998</v>
      </c>
      <c r="FE169">
        <v>12.0091</v>
      </c>
      <c r="FF169">
        <v>4.9869500000000002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1.8642300000000001</v>
      </c>
      <c r="FO169">
        <v>1.86033</v>
      </c>
      <c r="FP169">
        <v>1.8611</v>
      </c>
      <c r="FQ169">
        <v>1.86019</v>
      </c>
      <c r="FR169">
        <v>1.86188</v>
      </c>
      <c r="FS169">
        <v>1.8584000000000001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-4.3680000000000003</v>
      </c>
      <c r="GH169">
        <v>0.13439999999999999</v>
      </c>
      <c r="GI169">
        <v>-2.8021434710705861</v>
      </c>
      <c r="GJ169">
        <v>-2.3075681364705448E-3</v>
      </c>
      <c r="GK169">
        <v>1.0095546511955911E-6</v>
      </c>
      <c r="GL169">
        <v>-2.6335145029951209E-10</v>
      </c>
      <c r="GM169">
        <v>0.1343800000000073</v>
      </c>
      <c r="GN169">
        <v>0</v>
      </c>
      <c r="GO169">
        <v>0</v>
      </c>
      <c r="GP169">
        <v>0</v>
      </c>
      <c r="GQ169">
        <v>4</v>
      </c>
      <c r="GR169">
        <v>2088</v>
      </c>
      <c r="GS169">
        <v>5</v>
      </c>
      <c r="GT169">
        <v>35</v>
      </c>
      <c r="GU169">
        <v>73.2</v>
      </c>
      <c r="GV169">
        <v>73.3</v>
      </c>
      <c r="GW169">
        <v>2.8418000000000001</v>
      </c>
      <c r="GX169">
        <v>2.5512700000000001</v>
      </c>
      <c r="GY169">
        <v>2.04834</v>
      </c>
      <c r="GZ169">
        <v>2.6171899999999999</v>
      </c>
      <c r="HA169">
        <v>2.1972700000000001</v>
      </c>
      <c r="HB169">
        <v>2.32178</v>
      </c>
      <c r="HC169">
        <v>41.248199999999997</v>
      </c>
      <c r="HD169">
        <v>13.834300000000001</v>
      </c>
      <c r="HE169">
        <v>18</v>
      </c>
      <c r="HF169">
        <v>693.93200000000002</v>
      </c>
      <c r="HG169">
        <v>734.58900000000006</v>
      </c>
      <c r="HH169">
        <v>30.999500000000001</v>
      </c>
      <c r="HI169">
        <v>34.6751</v>
      </c>
      <c r="HJ169">
        <v>29.999300000000002</v>
      </c>
      <c r="HK169">
        <v>34.695399999999999</v>
      </c>
      <c r="HL169">
        <v>34.707000000000001</v>
      </c>
      <c r="HM169">
        <v>56.842399999999998</v>
      </c>
      <c r="HN169">
        <v>22.391100000000002</v>
      </c>
      <c r="HO169">
        <v>100</v>
      </c>
      <c r="HP169">
        <v>31</v>
      </c>
      <c r="HQ169">
        <v>1029.9100000000001</v>
      </c>
      <c r="HR169">
        <v>35.0471</v>
      </c>
      <c r="HS169">
        <v>99.070099999999996</v>
      </c>
      <c r="HT169">
        <v>98.115600000000001</v>
      </c>
    </row>
    <row r="170" spans="1:228" x14ac:dyDescent="0.2">
      <c r="A170">
        <v>155</v>
      </c>
      <c r="B170">
        <v>1669842068</v>
      </c>
      <c r="C170">
        <v>615</v>
      </c>
      <c r="D170" t="s">
        <v>669</v>
      </c>
      <c r="E170" t="s">
        <v>670</v>
      </c>
      <c r="F170">
        <v>4</v>
      </c>
      <c r="G170">
        <v>1669842066</v>
      </c>
      <c r="H170">
        <f t="shared" si="68"/>
        <v>1.1549243947527937E-3</v>
      </c>
      <c r="I170">
        <f t="shared" si="69"/>
        <v>1.1549243947527936</v>
      </c>
      <c r="J170">
        <f t="shared" si="70"/>
        <v>22.100197771024067</v>
      </c>
      <c r="K170">
        <f t="shared" si="71"/>
        <v>1001.717714285714</v>
      </c>
      <c r="L170">
        <f t="shared" si="72"/>
        <v>428.53469193187408</v>
      </c>
      <c r="M170">
        <f t="shared" si="73"/>
        <v>43.158850979281389</v>
      </c>
      <c r="N170">
        <f t="shared" si="74"/>
        <v>100.88561408941061</v>
      </c>
      <c r="O170">
        <f t="shared" si="75"/>
        <v>6.4532677158589458E-2</v>
      </c>
      <c r="P170">
        <f t="shared" si="76"/>
        <v>3.6624728890157012</v>
      </c>
      <c r="Q170">
        <f t="shared" si="77"/>
        <v>6.3907579975246889E-2</v>
      </c>
      <c r="R170">
        <f t="shared" si="78"/>
        <v>3.9997895217085647E-2</v>
      </c>
      <c r="S170">
        <f t="shared" si="79"/>
        <v>226.11447047893452</v>
      </c>
      <c r="T170">
        <f t="shared" si="80"/>
        <v>34.058495965020107</v>
      </c>
      <c r="U170">
        <f t="shared" si="81"/>
        <v>33.881228571428572</v>
      </c>
      <c r="V170">
        <f t="shared" si="82"/>
        <v>5.3077139244003559</v>
      </c>
      <c r="W170">
        <f t="shared" si="83"/>
        <v>69.740139442210648</v>
      </c>
      <c r="X170">
        <f t="shared" si="84"/>
        <v>3.5678552972793716</v>
      </c>
      <c r="Y170">
        <f t="shared" si="85"/>
        <v>5.1159279660400356</v>
      </c>
      <c r="Z170">
        <f t="shared" si="86"/>
        <v>1.7398586271209844</v>
      </c>
      <c r="AA170">
        <f t="shared" si="87"/>
        <v>-50.932165808598199</v>
      </c>
      <c r="AB170">
        <f t="shared" si="88"/>
        <v>-129.84957583093799</v>
      </c>
      <c r="AC170">
        <f t="shared" si="89"/>
        <v>-8.1637941720829623</v>
      </c>
      <c r="AD170">
        <f t="shared" si="90"/>
        <v>37.168934667315369</v>
      </c>
      <c r="AE170">
        <f t="shared" si="91"/>
        <v>45.541317169435118</v>
      </c>
      <c r="AF170">
        <f t="shared" si="92"/>
        <v>1.3053032660437807</v>
      </c>
      <c r="AG170">
        <f t="shared" si="93"/>
        <v>22.100197771024067</v>
      </c>
      <c r="AH170">
        <v>1057.46795163304</v>
      </c>
      <c r="AI170">
        <v>1041.1071515151509</v>
      </c>
      <c r="AJ170">
        <v>1.733924888032053</v>
      </c>
      <c r="AK170">
        <v>65.005134469624949</v>
      </c>
      <c r="AL170">
        <f t="shared" si="94"/>
        <v>1.1549243947527936</v>
      </c>
      <c r="AM170">
        <v>34.883507152478508</v>
      </c>
      <c r="AN170">
        <v>35.41980176470588</v>
      </c>
      <c r="AO170">
        <v>-1.369066431627306E-2</v>
      </c>
      <c r="AP170">
        <v>88.433336690688336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46978.333192540944</v>
      </c>
      <c r="AV170">
        <f t="shared" si="98"/>
        <v>1200.001428571429</v>
      </c>
      <c r="AW170">
        <f t="shared" si="99"/>
        <v>1025.9256779683601</v>
      </c>
      <c r="AX170">
        <f t="shared" si="100"/>
        <v>0.85493704719143415</v>
      </c>
      <c r="AY170">
        <f t="shared" si="101"/>
        <v>0.1884285010794679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1669842066</v>
      </c>
      <c r="BF170">
        <v>1001.717714285714</v>
      </c>
      <c r="BG170">
        <v>1021.1771428571431</v>
      </c>
      <c r="BH170">
        <v>35.426099999999998</v>
      </c>
      <c r="BI170">
        <v>34.903128571428567</v>
      </c>
      <c r="BJ170">
        <v>1006.088571428571</v>
      </c>
      <c r="BK170">
        <v>35.291714285714278</v>
      </c>
      <c r="BL170">
        <v>650.02899999999988</v>
      </c>
      <c r="BM170">
        <v>100.6125714285714</v>
      </c>
      <c r="BN170">
        <v>0.1000471571428572</v>
      </c>
      <c r="BO170">
        <v>33.223599999999998</v>
      </c>
      <c r="BP170">
        <v>33.881228571428572</v>
      </c>
      <c r="BQ170">
        <v>999.89999999999986</v>
      </c>
      <c r="BR170">
        <v>0</v>
      </c>
      <c r="BS170">
        <v>0</v>
      </c>
      <c r="BT170">
        <v>8986.6957142857154</v>
      </c>
      <c r="BU170">
        <v>0</v>
      </c>
      <c r="BV170">
        <v>103.75314285714281</v>
      </c>
      <c r="BW170">
        <v>-19.460128571428569</v>
      </c>
      <c r="BX170">
        <v>1038.508571428571</v>
      </c>
      <c r="BY170">
        <v>1058.1099999999999</v>
      </c>
      <c r="BZ170">
        <v>0.52298357142857133</v>
      </c>
      <c r="CA170">
        <v>1021.1771428571431</v>
      </c>
      <c r="CB170">
        <v>34.903128571428567</v>
      </c>
      <c r="CC170">
        <v>3.564314285714286</v>
      </c>
      <c r="CD170">
        <v>3.511697142857142</v>
      </c>
      <c r="CE170">
        <v>26.929271428571418</v>
      </c>
      <c r="CF170">
        <v>26.676400000000001</v>
      </c>
      <c r="CG170">
        <v>1200.001428571429</v>
      </c>
      <c r="CH170">
        <v>0.50001685714285715</v>
      </c>
      <c r="CI170">
        <v>0.49998314285714279</v>
      </c>
      <c r="CJ170">
        <v>0</v>
      </c>
      <c r="CK170">
        <v>977.2791428571428</v>
      </c>
      <c r="CL170">
        <v>4.9990899999999998</v>
      </c>
      <c r="CM170">
        <v>10077.82857142857</v>
      </c>
      <c r="CN170">
        <v>9557.9185714285704</v>
      </c>
      <c r="CO170">
        <v>43.561999999999998</v>
      </c>
      <c r="CP170">
        <v>45.186999999999998</v>
      </c>
      <c r="CQ170">
        <v>44.392714285714291</v>
      </c>
      <c r="CR170">
        <v>44.25</v>
      </c>
      <c r="CS170">
        <v>44.875</v>
      </c>
      <c r="CT170">
        <v>597.51999999999987</v>
      </c>
      <c r="CU170">
        <v>597.48285714285714</v>
      </c>
      <c r="CV170">
        <v>0</v>
      </c>
      <c r="CW170">
        <v>1669842077.5999999</v>
      </c>
      <c r="CX170">
        <v>0</v>
      </c>
      <c r="CY170">
        <v>1669837671.5999999</v>
      </c>
      <c r="CZ170" t="s">
        <v>356</v>
      </c>
      <c r="DA170">
        <v>1669837671.5999999</v>
      </c>
      <c r="DB170">
        <v>1669837668.5999999</v>
      </c>
      <c r="DC170">
        <v>3</v>
      </c>
      <c r="DD170">
        <v>-1.2E-2</v>
      </c>
      <c r="DE170">
        <v>-1E-3</v>
      </c>
      <c r="DF170">
        <v>-3.61</v>
      </c>
      <c r="DG170">
        <v>0.13400000000000001</v>
      </c>
      <c r="DH170">
        <v>415</v>
      </c>
      <c r="DI170">
        <v>36</v>
      </c>
      <c r="DJ170">
        <v>0.51</v>
      </c>
      <c r="DK170">
        <v>0.24</v>
      </c>
      <c r="DL170">
        <v>-19.503965000000001</v>
      </c>
      <c r="DM170">
        <v>-6.1891181988744673E-2</v>
      </c>
      <c r="DN170">
        <v>7.9329431959393182E-2</v>
      </c>
      <c r="DO170">
        <v>1</v>
      </c>
      <c r="DP170">
        <v>0.55759300000000001</v>
      </c>
      <c r="DQ170">
        <v>0.22480162851782229</v>
      </c>
      <c r="DR170">
        <v>5.4833157766537577E-2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3.2951600000000001</v>
      </c>
      <c r="EB170">
        <v>2.6251600000000002</v>
      </c>
      <c r="EC170">
        <v>0.18604299999999999</v>
      </c>
      <c r="ED170">
        <v>0.186476</v>
      </c>
      <c r="EE170">
        <v>0.14210999999999999</v>
      </c>
      <c r="EF170">
        <v>0.139158</v>
      </c>
      <c r="EG170">
        <v>24589.8</v>
      </c>
      <c r="EH170">
        <v>25009.200000000001</v>
      </c>
      <c r="EI170">
        <v>28117.8</v>
      </c>
      <c r="EJ170">
        <v>29603.7</v>
      </c>
      <c r="EK170">
        <v>33189.599999999999</v>
      </c>
      <c r="EL170">
        <v>35378.199999999997</v>
      </c>
      <c r="EM170">
        <v>39682.400000000001</v>
      </c>
      <c r="EN170">
        <v>42309.5</v>
      </c>
      <c r="EO170">
        <v>2.1903299999999999</v>
      </c>
      <c r="EP170">
        <v>2.1503700000000001</v>
      </c>
      <c r="EQ170">
        <v>0.15485299999999999</v>
      </c>
      <c r="ER170">
        <v>0</v>
      </c>
      <c r="ES170">
        <v>31.381</v>
      </c>
      <c r="ET170">
        <v>999.9</v>
      </c>
      <c r="EU170">
        <v>68.400000000000006</v>
      </c>
      <c r="EV170">
        <v>36.700000000000003</v>
      </c>
      <c r="EW170">
        <v>42.165900000000001</v>
      </c>
      <c r="EX170">
        <v>57.356299999999997</v>
      </c>
      <c r="EY170">
        <v>-3.0168300000000001</v>
      </c>
      <c r="EZ170">
        <v>2</v>
      </c>
      <c r="FA170">
        <v>0.58628599999999997</v>
      </c>
      <c r="FB170">
        <v>0.56597799999999998</v>
      </c>
      <c r="FC170">
        <v>20.272300000000001</v>
      </c>
      <c r="FD170">
        <v>5.2187900000000003</v>
      </c>
      <c r="FE170">
        <v>12.009499999999999</v>
      </c>
      <c r="FF170">
        <v>4.9868499999999996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1.8621799999999999</v>
      </c>
      <c r="FN170">
        <v>1.8642000000000001</v>
      </c>
      <c r="FO170">
        <v>1.8603499999999999</v>
      </c>
      <c r="FP170">
        <v>1.86107</v>
      </c>
      <c r="FQ170">
        <v>1.86019</v>
      </c>
      <c r="FR170">
        <v>1.86188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-4.38</v>
      </c>
      <c r="GH170">
        <v>0.13439999999999999</v>
      </c>
      <c r="GI170">
        <v>-2.8021434710705861</v>
      </c>
      <c r="GJ170">
        <v>-2.3075681364705448E-3</v>
      </c>
      <c r="GK170">
        <v>1.0095546511955911E-6</v>
      </c>
      <c r="GL170">
        <v>-2.6335145029951209E-10</v>
      </c>
      <c r="GM170">
        <v>0.1343800000000073</v>
      </c>
      <c r="GN170">
        <v>0</v>
      </c>
      <c r="GO170">
        <v>0</v>
      </c>
      <c r="GP170">
        <v>0</v>
      </c>
      <c r="GQ170">
        <v>4</v>
      </c>
      <c r="GR170">
        <v>2088</v>
      </c>
      <c r="GS170">
        <v>5</v>
      </c>
      <c r="GT170">
        <v>35</v>
      </c>
      <c r="GU170">
        <v>73.3</v>
      </c>
      <c r="GV170">
        <v>73.3</v>
      </c>
      <c r="GW170">
        <v>2.8564500000000002</v>
      </c>
      <c r="GX170">
        <v>2.5573700000000001</v>
      </c>
      <c r="GY170">
        <v>2.04834</v>
      </c>
      <c r="GZ170">
        <v>2.6159699999999999</v>
      </c>
      <c r="HA170">
        <v>2.1972700000000001</v>
      </c>
      <c r="HB170">
        <v>2.31934</v>
      </c>
      <c r="HC170">
        <v>41.248199999999997</v>
      </c>
      <c r="HD170">
        <v>13.8256</v>
      </c>
      <c r="HE170">
        <v>18</v>
      </c>
      <c r="HF170">
        <v>693.97500000000002</v>
      </c>
      <c r="HG170">
        <v>734.71100000000001</v>
      </c>
      <c r="HH170">
        <v>30.999400000000001</v>
      </c>
      <c r="HI170">
        <v>34.667700000000004</v>
      </c>
      <c r="HJ170">
        <v>29.999199999999998</v>
      </c>
      <c r="HK170">
        <v>34.687800000000003</v>
      </c>
      <c r="HL170">
        <v>34.699300000000001</v>
      </c>
      <c r="HM170">
        <v>57.140300000000003</v>
      </c>
      <c r="HN170">
        <v>22.108000000000001</v>
      </c>
      <c r="HO170">
        <v>100</v>
      </c>
      <c r="HP170">
        <v>31</v>
      </c>
      <c r="HQ170">
        <v>1036.5899999999999</v>
      </c>
      <c r="HR170">
        <v>35.082999999999998</v>
      </c>
      <c r="HS170">
        <v>99.069000000000003</v>
      </c>
      <c r="HT170">
        <v>98.116299999999995</v>
      </c>
    </row>
    <row r="171" spans="1:228" x14ac:dyDescent="0.2">
      <c r="A171">
        <v>156</v>
      </c>
      <c r="B171">
        <v>1669842072</v>
      </c>
      <c r="C171">
        <v>619</v>
      </c>
      <c r="D171" t="s">
        <v>671</v>
      </c>
      <c r="E171" t="s">
        <v>672</v>
      </c>
      <c r="F171">
        <v>4</v>
      </c>
      <c r="G171">
        <v>1669842069.6875</v>
      </c>
      <c r="H171">
        <f t="shared" si="68"/>
        <v>1.1830186109169447E-3</v>
      </c>
      <c r="I171">
        <f t="shared" si="69"/>
        <v>1.1830186109169447</v>
      </c>
      <c r="J171">
        <f t="shared" si="70"/>
        <v>22.072678348313143</v>
      </c>
      <c r="K171">
        <f t="shared" si="71"/>
        <v>1007.88</v>
      </c>
      <c r="L171">
        <f t="shared" si="72"/>
        <v>446.80979867950646</v>
      </c>
      <c r="M171">
        <f t="shared" si="73"/>
        <v>44.999765573366496</v>
      </c>
      <c r="N171">
        <f t="shared" si="74"/>
        <v>101.5070928617145</v>
      </c>
      <c r="O171">
        <f t="shared" si="75"/>
        <v>6.5957217911520691E-2</v>
      </c>
      <c r="P171">
        <f t="shared" si="76"/>
        <v>3.6685714779212018</v>
      </c>
      <c r="Q171">
        <f t="shared" si="77"/>
        <v>6.530544275736283E-2</v>
      </c>
      <c r="R171">
        <f t="shared" si="78"/>
        <v>4.0873924237669071E-2</v>
      </c>
      <c r="S171">
        <f t="shared" si="79"/>
        <v>226.11381032335368</v>
      </c>
      <c r="T171">
        <f t="shared" si="80"/>
        <v>34.055963933431023</v>
      </c>
      <c r="U171">
        <f t="shared" si="81"/>
        <v>33.891887500000003</v>
      </c>
      <c r="V171">
        <f t="shared" si="82"/>
        <v>5.3108732088408033</v>
      </c>
      <c r="W171">
        <f t="shared" si="83"/>
        <v>69.702072691731161</v>
      </c>
      <c r="X171">
        <f t="shared" si="84"/>
        <v>3.566843100386222</v>
      </c>
      <c r="Y171">
        <f t="shared" si="85"/>
        <v>5.1172697778460199</v>
      </c>
      <c r="Z171">
        <f t="shared" si="86"/>
        <v>1.7440301084545813</v>
      </c>
      <c r="AA171">
        <f t="shared" si="87"/>
        <v>-52.171120741437264</v>
      </c>
      <c r="AB171">
        <f t="shared" si="88"/>
        <v>-131.24929718385789</v>
      </c>
      <c r="AC171">
        <f t="shared" si="89"/>
        <v>-8.238696896883873</v>
      </c>
      <c r="AD171">
        <f t="shared" si="90"/>
        <v>34.454695501174626</v>
      </c>
      <c r="AE171">
        <f t="shared" si="91"/>
        <v>45.360079391304694</v>
      </c>
      <c r="AF171">
        <f t="shared" si="92"/>
        <v>1.1949671529469812</v>
      </c>
      <c r="AG171">
        <f t="shared" si="93"/>
        <v>22.072678348313143</v>
      </c>
      <c r="AH171">
        <v>1064.2745715284871</v>
      </c>
      <c r="AI171">
        <v>1047.994848484848</v>
      </c>
      <c r="AJ171">
        <v>1.7160679614349921</v>
      </c>
      <c r="AK171">
        <v>65.005134469624949</v>
      </c>
      <c r="AL171">
        <f t="shared" si="94"/>
        <v>1.1830186109169447</v>
      </c>
      <c r="AM171">
        <v>34.910224816622467</v>
      </c>
      <c r="AN171">
        <v>35.414925882352946</v>
      </c>
      <c r="AO171">
        <v>-5.7104851458419136E-3</v>
      </c>
      <c r="AP171">
        <v>88.433336690688336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47086.358165728852</v>
      </c>
      <c r="AV171">
        <f t="shared" si="98"/>
        <v>1199.99875</v>
      </c>
      <c r="AW171">
        <f t="shared" si="99"/>
        <v>1025.9233074214267</v>
      </c>
      <c r="AX171">
        <f t="shared" si="100"/>
        <v>0.85493698007720986</v>
      </c>
      <c r="AY171">
        <f t="shared" si="101"/>
        <v>0.18842837154901509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1669842069.6875</v>
      </c>
      <c r="BF171">
        <v>1007.88</v>
      </c>
      <c r="BG171">
        <v>1027.2225000000001</v>
      </c>
      <c r="BH171">
        <v>35.415750000000003</v>
      </c>
      <c r="BI171">
        <v>34.936950000000003</v>
      </c>
      <c r="BJ171">
        <v>1012.2575000000001</v>
      </c>
      <c r="BK171">
        <v>35.2813625</v>
      </c>
      <c r="BL171">
        <v>649.98862499999996</v>
      </c>
      <c r="BM171">
        <v>100.6135</v>
      </c>
      <c r="BN171">
        <v>9.9970712500000003E-2</v>
      </c>
      <c r="BO171">
        <v>33.228274999999996</v>
      </c>
      <c r="BP171">
        <v>33.891887500000003</v>
      </c>
      <c r="BQ171">
        <v>999.9</v>
      </c>
      <c r="BR171">
        <v>0</v>
      </c>
      <c r="BS171">
        <v>0</v>
      </c>
      <c r="BT171">
        <v>9007.7325000000019</v>
      </c>
      <c r="BU171">
        <v>0</v>
      </c>
      <c r="BV171">
        <v>103.769875</v>
      </c>
      <c r="BW171">
        <v>-19.3413875</v>
      </c>
      <c r="BX171">
        <v>1044.885</v>
      </c>
      <c r="BY171">
        <v>1064.4087500000001</v>
      </c>
      <c r="BZ171">
        <v>0.47880499999999998</v>
      </c>
      <c r="CA171">
        <v>1027.2225000000001</v>
      </c>
      <c r="CB171">
        <v>34.936950000000003</v>
      </c>
      <c r="CC171">
        <v>3.5632950000000001</v>
      </c>
      <c r="CD171">
        <v>3.51512125</v>
      </c>
      <c r="CE171">
        <v>26.924387500000002</v>
      </c>
      <c r="CF171">
        <v>26.6929625</v>
      </c>
      <c r="CG171">
        <v>1199.99875</v>
      </c>
      <c r="CH171">
        <v>0.50001699999999993</v>
      </c>
      <c r="CI171">
        <v>0.49998300000000001</v>
      </c>
      <c r="CJ171">
        <v>0</v>
      </c>
      <c r="CK171">
        <v>977.48749999999995</v>
      </c>
      <c r="CL171">
        <v>4.9990899999999998</v>
      </c>
      <c r="CM171">
        <v>10079.025</v>
      </c>
      <c r="CN171">
        <v>9557.8987500000003</v>
      </c>
      <c r="CO171">
        <v>43.561999999999998</v>
      </c>
      <c r="CP171">
        <v>45.186999999999998</v>
      </c>
      <c r="CQ171">
        <v>44.382750000000001</v>
      </c>
      <c r="CR171">
        <v>44.25</v>
      </c>
      <c r="CS171">
        <v>44.875</v>
      </c>
      <c r="CT171">
        <v>597.52125000000001</v>
      </c>
      <c r="CU171">
        <v>597.47874999999999</v>
      </c>
      <c r="CV171">
        <v>0</v>
      </c>
      <c r="CW171">
        <v>1669842081.8</v>
      </c>
      <c r="CX171">
        <v>0</v>
      </c>
      <c r="CY171">
        <v>1669837671.5999999</v>
      </c>
      <c r="CZ171" t="s">
        <v>356</v>
      </c>
      <c r="DA171">
        <v>1669837671.5999999</v>
      </c>
      <c r="DB171">
        <v>1669837668.5999999</v>
      </c>
      <c r="DC171">
        <v>3</v>
      </c>
      <c r="DD171">
        <v>-1.2E-2</v>
      </c>
      <c r="DE171">
        <v>-1E-3</v>
      </c>
      <c r="DF171">
        <v>-3.61</v>
      </c>
      <c r="DG171">
        <v>0.13400000000000001</v>
      </c>
      <c r="DH171">
        <v>415</v>
      </c>
      <c r="DI171">
        <v>36</v>
      </c>
      <c r="DJ171">
        <v>0.51</v>
      </c>
      <c r="DK171">
        <v>0.24</v>
      </c>
      <c r="DL171">
        <v>-19.4800425</v>
      </c>
      <c r="DM171">
        <v>0.54507579737335998</v>
      </c>
      <c r="DN171">
        <v>0.1023366818093592</v>
      </c>
      <c r="DO171">
        <v>0</v>
      </c>
      <c r="DP171">
        <v>0.55526897499999994</v>
      </c>
      <c r="DQ171">
        <v>-0.26292482926829408</v>
      </c>
      <c r="DR171">
        <v>5.7438195591212438E-2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3.2953000000000001</v>
      </c>
      <c r="EB171">
        <v>2.6254300000000002</v>
      </c>
      <c r="EC171">
        <v>0.186834</v>
      </c>
      <c r="ED171">
        <v>0.187251</v>
      </c>
      <c r="EE171">
        <v>0.14210700000000001</v>
      </c>
      <c r="EF171">
        <v>0.139288</v>
      </c>
      <c r="EG171">
        <v>24566.7</v>
      </c>
      <c r="EH171">
        <v>24986.1</v>
      </c>
      <c r="EI171">
        <v>28118.7</v>
      </c>
      <c r="EJ171">
        <v>29604.5</v>
      </c>
      <c r="EK171">
        <v>33190.800000000003</v>
      </c>
      <c r="EL171">
        <v>35373.699999999997</v>
      </c>
      <c r="EM171">
        <v>39683.599999999999</v>
      </c>
      <c r="EN171">
        <v>42310.400000000001</v>
      </c>
      <c r="EO171">
        <v>2.1903700000000002</v>
      </c>
      <c r="EP171">
        <v>2.1504500000000002</v>
      </c>
      <c r="EQ171">
        <v>0.155054</v>
      </c>
      <c r="ER171">
        <v>0</v>
      </c>
      <c r="ES171">
        <v>31.384599999999999</v>
      </c>
      <c r="ET171">
        <v>999.9</v>
      </c>
      <c r="EU171">
        <v>68.400000000000006</v>
      </c>
      <c r="EV171">
        <v>36.700000000000003</v>
      </c>
      <c r="EW171">
        <v>42.165199999999999</v>
      </c>
      <c r="EX171">
        <v>57.326300000000003</v>
      </c>
      <c r="EY171">
        <v>-3.0128200000000001</v>
      </c>
      <c r="EZ171">
        <v>2</v>
      </c>
      <c r="FA171">
        <v>0.58575699999999997</v>
      </c>
      <c r="FB171">
        <v>0.56526399999999999</v>
      </c>
      <c r="FC171">
        <v>20.272300000000001</v>
      </c>
      <c r="FD171">
        <v>5.2187900000000003</v>
      </c>
      <c r="FE171">
        <v>12.0091</v>
      </c>
      <c r="FF171">
        <v>4.9865500000000003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1.8642399999999999</v>
      </c>
      <c r="FO171">
        <v>1.8603400000000001</v>
      </c>
      <c r="FP171">
        <v>1.8610500000000001</v>
      </c>
      <c r="FQ171">
        <v>1.86019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-4.38</v>
      </c>
      <c r="GH171">
        <v>0.13439999999999999</v>
      </c>
      <c r="GI171">
        <v>-2.8021434710705861</v>
      </c>
      <c r="GJ171">
        <v>-2.3075681364705448E-3</v>
      </c>
      <c r="GK171">
        <v>1.0095546511955911E-6</v>
      </c>
      <c r="GL171">
        <v>-2.6335145029951209E-10</v>
      </c>
      <c r="GM171">
        <v>0.1343800000000073</v>
      </c>
      <c r="GN171">
        <v>0</v>
      </c>
      <c r="GO171">
        <v>0</v>
      </c>
      <c r="GP171">
        <v>0</v>
      </c>
      <c r="GQ171">
        <v>4</v>
      </c>
      <c r="GR171">
        <v>2088</v>
      </c>
      <c r="GS171">
        <v>5</v>
      </c>
      <c r="GT171">
        <v>35</v>
      </c>
      <c r="GU171">
        <v>73.3</v>
      </c>
      <c r="GV171">
        <v>73.400000000000006</v>
      </c>
      <c r="GW171">
        <v>2.8723100000000001</v>
      </c>
      <c r="GX171">
        <v>2.5573700000000001</v>
      </c>
      <c r="GY171">
        <v>2.04834</v>
      </c>
      <c r="GZ171">
        <v>2.6159699999999999</v>
      </c>
      <c r="HA171">
        <v>2.1972700000000001</v>
      </c>
      <c r="HB171">
        <v>2.32056</v>
      </c>
      <c r="HC171">
        <v>41.248199999999997</v>
      </c>
      <c r="HD171">
        <v>13.8431</v>
      </c>
      <c r="HE171">
        <v>18</v>
      </c>
      <c r="HF171">
        <v>693.93200000000002</v>
      </c>
      <c r="HG171">
        <v>734.69899999999996</v>
      </c>
      <c r="HH171">
        <v>30.999600000000001</v>
      </c>
      <c r="HI171">
        <v>34.6601</v>
      </c>
      <c r="HJ171">
        <v>29.999300000000002</v>
      </c>
      <c r="HK171">
        <v>34.68</v>
      </c>
      <c r="HL171">
        <v>34.6922</v>
      </c>
      <c r="HM171">
        <v>57.441200000000002</v>
      </c>
      <c r="HN171">
        <v>22.108000000000001</v>
      </c>
      <c r="HO171">
        <v>100</v>
      </c>
      <c r="HP171">
        <v>31</v>
      </c>
      <c r="HQ171">
        <v>1043.26</v>
      </c>
      <c r="HR171">
        <v>35.102600000000002</v>
      </c>
      <c r="HS171">
        <v>99.072100000000006</v>
      </c>
      <c r="HT171">
        <v>98.118700000000004</v>
      </c>
    </row>
    <row r="172" spans="1:228" x14ac:dyDescent="0.2">
      <c r="A172">
        <v>157</v>
      </c>
      <c r="B172">
        <v>1669842076</v>
      </c>
      <c r="C172">
        <v>623</v>
      </c>
      <c r="D172" t="s">
        <v>673</v>
      </c>
      <c r="E172" t="s">
        <v>674</v>
      </c>
      <c r="F172">
        <v>4</v>
      </c>
      <c r="G172">
        <v>1669842074</v>
      </c>
      <c r="H172">
        <f t="shared" si="68"/>
        <v>1.1788897482774522E-3</v>
      </c>
      <c r="I172">
        <f t="shared" si="69"/>
        <v>1.1788897482774521</v>
      </c>
      <c r="J172">
        <f t="shared" si="70"/>
        <v>22.329845782831526</v>
      </c>
      <c r="K172">
        <f t="shared" si="71"/>
        <v>1015.007142857143</v>
      </c>
      <c r="L172">
        <f t="shared" si="72"/>
        <v>445.30170202078079</v>
      </c>
      <c r="M172">
        <f t="shared" si="73"/>
        <v>44.847531476909651</v>
      </c>
      <c r="N172">
        <f t="shared" si="74"/>
        <v>102.22409791384437</v>
      </c>
      <c r="O172">
        <f t="shared" si="75"/>
        <v>6.5685175946578883E-2</v>
      </c>
      <c r="P172">
        <f t="shared" si="76"/>
        <v>3.6639687526874947</v>
      </c>
      <c r="Q172">
        <f t="shared" si="77"/>
        <v>6.5037934369676628E-2</v>
      </c>
      <c r="R172">
        <f t="shared" si="78"/>
        <v>4.0706329418337711E-2</v>
      </c>
      <c r="S172">
        <f t="shared" si="79"/>
        <v>226.11602405027318</v>
      </c>
      <c r="T172">
        <f t="shared" si="80"/>
        <v>34.060786819130932</v>
      </c>
      <c r="U172">
        <f t="shared" si="81"/>
        <v>33.897642857142863</v>
      </c>
      <c r="V172">
        <f t="shared" si="82"/>
        <v>5.3125797646416419</v>
      </c>
      <c r="W172">
        <f t="shared" si="83"/>
        <v>69.703772904527497</v>
      </c>
      <c r="X172">
        <f t="shared" si="84"/>
        <v>3.5675239733243109</v>
      </c>
      <c r="Y172">
        <f t="shared" si="85"/>
        <v>5.1181217668241716</v>
      </c>
      <c r="Z172">
        <f t="shared" si="86"/>
        <v>1.745055791317331</v>
      </c>
      <c r="AA172">
        <f t="shared" si="87"/>
        <v>-51.989037899035644</v>
      </c>
      <c r="AB172">
        <f t="shared" si="88"/>
        <v>-131.63524709435552</v>
      </c>
      <c r="AC172">
        <f t="shared" si="89"/>
        <v>-8.2736567032669441</v>
      </c>
      <c r="AD172">
        <f t="shared" si="90"/>
        <v>34.218082353615074</v>
      </c>
      <c r="AE172">
        <f t="shared" si="91"/>
        <v>45.572160096194466</v>
      </c>
      <c r="AF172">
        <f t="shared" si="92"/>
        <v>1.1248367347141099</v>
      </c>
      <c r="AG172">
        <f t="shared" si="93"/>
        <v>22.329845782831526</v>
      </c>
      <c r="AH172">
        <v>1071.2469332116441</v>
      </c>
      <c r="AI172">
        <v>1054.8578787878789</v>
      </c>
      <c r="AJ172">
        <v>1.71603246689806</v>
      </c>
      <c r="AK172">
        <v>65.005134469624949</v>
      </c>
      <c r="AL172">
        <f t="shared" si="94"/>
        <v>1.1788897482774521</v>
      </c>
      <c r="AM172">
        <v>34.954649322082311</v>
      </c>
      <c r="AN172">
        <v>35.429138823529392</v>
      </c>
      <c r="AO172">
        <v>-4.0561522026815941E-4</v>
      </c>
      <c r="AP172">
        <v>88.433336690688336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47003.828524581244</v>
      </c>
      <c r="AV172">
        <f t="shared" si="98"/>
        <v>1200.008571428571</v>
      </c>
      <c r="AW172">
        <f t="shared" si="99"/>
        <v>1025.9318922540272</v>
      </c>
      <c r="AX172">
        <f t="shared" si="100"/>
        <v>0.85493713685118822</v>
      </c>
      <c r="AY172">
        <f t="shared" si="101"/>
        <v>0.18842867412279352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1669842074</v>
      </c>
      <c r="BF172">
        <v>1015.007142857143</v>
      </c>
      <c r="BG172">
        <v>1034.4100000000001</v>
      </c>
      <c r="BH172">
        <v>35.422785714285723</v>
      </c>
      <c r="BI172">
        <v>34.97212857142857</v>
      </c>
      <c r="BJ172">
        <v>1019.392857142857</v>
      </c>
      <c r="BK172">
        <v>35.288385714285717</v>
      </c>
      <c r="BL172">
        <v>650.04585714285724</v>
      </c>
      <c r="BM172">
        <v>100.6125714285714</v>
      </c>
      <c r="BN172">
        <v>0.1001167857142857</v>
      </c>
      <c r="BO172">
        <v>33.231242857142853</v>
      </c>
      <c r="BP172">
        <v>33.897642857142863</v>
      </c>
      <c r="BQ172">
        <v>999.89999999999986</v>
      </c>
      <c r="BR172">
        <v>0</v>
      </c>
      <c r="BS172">
        <v>0</v>
      </c>
      <c r="BT172">
        <v>8991.8742857142861</v>
      </c>
      <c r="BU172">
        <v>0</v>
      </c>
      <c r="BV172">
        <v>103.8511428571428</v>
      </c>
      <c r="BW172">
        <v>-19.402557142857141</v>
      </c>
      <c r="BX172">
        <v>1052.282857142857</v>
      </c>
      <c r="BY172">
        <v>1071.8957142857139</v>
      </c>
      <c r="BZ172">
        <v>0.45066299999999998</v>
      </c>
      <c r="CA172">
        <v>1034.4100000000001</v>
      </c>
      <c r="CB172">
        <v>34.97212857142857</v>
      </c>
      <c r="CC172">
        <v>3.5639814285714282</v>
      </c>
      <c r="CD172">
        <v>3.518637142857143</v>
      </c>
      <c r="CE172">
        <v>26.92765714285715</v>
      </c>
      <c r="CF172">
        <v>26.70992857142857</v>
      </c>
      <c r="CG172">
        <v>1200.008571428571</v>
      </c>
      <c r="CH172">
        <v>0.50001285714285715</v>
      </c>
      <c r="CI172">
        <v>0.49998714285714291</v>
      </c>
      <c r="CJ172">
        <v>0</v>
      </c>
      <c r="CK172">
        <v>977.60185714285706</v>
      </c>
      <c r="CL172">
        <v>4.9990899999999998</v>
      </c>
      <c r="CM172">
        <v>10080.642857142861</v>
      </c>
      <c r="CN172">
        <v>9557.9442857142858</v>
      </c>
      <c r="CO172">
        <v>43.561999999999998</v>
      </c>
      <c r="CP172">
        <v>45.186999999999998</v>
      </c>
      <c r="CQ172">
        <v>44.375</v>
      </c>
      <c r="CR172">
        <v>44.214000000000013</v>
      </c>
      <c r="CS172">
        <v>44.875</v>
      </c>
      <c r="CT172">
        <v>597.51999999999987</v>
      </c>
      <c r="CU172">
        <v>597.49</v>
      </c>
      <c r="CV172">
        <v>0</v>
      </c>
      <c r="CW172">
        <v>1669842085.4000001</v>
      </c>
      <c r="CX172">
        <v>0</v>
      </c>
      <c r="CY172">
        <v>1669837671.5999999</v>
      </c>
      <c r="CZ172" t="s">
        <v>356</v>
      </c>
      <c r="DA172">
        <v>1669837671.5999999</v>
      </c>
      <c r="DB172">
        <v>1669837668.5999999</v>
      </c>
      <c r="DC172">
        <v>3</v>
      </c>
      <c r="DD172">
        <v>-1.2E-2</v>
      </c>
      <c r="DE172">
        <v>-1E-3</v>
      </c>
      <c r="DF172">
        <v>-3.61</v>
      </c>
      <c r="DG172">
        <v>0.13400000000000001</v>
      </c>
      <c r="DH172">
        <v>415</v>
      </c>
      <c r="DI172">
        <v>36</v>
      </c>
      <c r="DJ172">
        <v>0.51</v>
      </c>
      <c r="DK172">
        <v>0.24</v>
      </c>
      <c r="DL172">
        <v>-19.468669999999999</v>
      </c>
      <c r="DM172">
        <v>0.97218461538460488</v>
      </c>
      <c r="DN172">
        <v>0.10759462161279271</v>
      </c>
      <c r="DO172">
        <v>0</v>
      </c>
      <c r="DP172">
        <v>0.54131702500000001</v>
      </c>
      <c r="DQ172">
        <v>-0.70016495684803182</v>
      </c>
      <c r="DR172">
        <v>6.9665758934173511E-2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3.2952900000000001</v>
      </c>
      <c r="EB172">
        <v>2.62534</v>
      </c>
      <c r="EC172">
        <v>0.18760299999999999</v>
      </c>
      <c r="ED172">
        <v>0.188023</v>
      </c>
      <c r="EE172">
        <v>0.14214399999999999</v>
      </c>
      <c r="EF172">
        <v>0.13940900000000001</v>
      </c>
      <c r="EG172">
        <v>24543.8</v>
      </c>
      <c r="EH172">
        <v>24962.7</v>
      </c>
      <c r="EI172">
        <v>28119.1</v>
      </c>
      <c r="EJ172">
        <v>29604.9</v>
      </c>
      <c r="EK172">
        <v>33190.199999999997</v>
      </c>
      <c r="EL172">
        <v>35369.4</v>
      </c>
      <c r="EM172">
        <v>39684.6</v>
      </c>
      <c r="EN172">
        <v>42311.1</v>
      </c>
      <c r="EO172">
        <v>2.1904699999999999</v>
      </c>
      <c r="EP172">
        <v>2.1507000000000001</v>
      </c>
      <c r="EQ172">
        <v>0.154749</v>
      </c>
      <c r="ER172">
        <v>0</v>
      </c>
      <c r="ES172">
        <v>31.389299999999999</v>
      </c>
      <c r="ET172">
        <v>999.9</v>
      </c>
      <c r="EU172">
        <v>68.400000000000006</v>
      </c>
      <c r="EV172">
        <v>36.700000000000003</v>
      </c>
      <c r="EW172">
        <v>42.170400000000001</v>
      </c>
      <c r="EX172">
        <v>57.116300000000003</v>
      </c>
      <c r="EY172">
        <v>-2.9006400000000001</v>
      </c>
      <c r="EZ172">
        <v>2</v>
      </c>
      <c r="FA172">
        <v>0.58493600000000001</v>
      </c>
      <c r="FB172">
        <v>0.56395399999999996</v>
      </c>
      <c r="FC172">
        <v>20.271999999999998</v>
      </c>
      <c r="FD172">
        <v>5.2183400000000004</v>
      </c>
      <c r="FE172">
        <v>12.0092</v>
      </c>
      <c r="FF172">
        <v>4.9867499999999998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1.8642300000000001</v>
      </c>
      <c r="FO172">
        <v>1.8603400000000001</v>
      </c>
      <c r="FP172">
        <v>1.86104</v>
      </c>
      <c r="FQ172">
        <v>1.8601799999999999</v>
      </c>
      <c r="FR172">
        <v>1.86188</v>
      </c>
      <c r="FS172">
        <v>1.8584000000000001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-4.3899999999999997</v>
      </c>
      <c r="GH172">
        <v>0.13439999999999999</v>
      </c>
      <c r="GI172">
        <v>-2.8021434710705861</v>
      </c>
      <c r="GJ172">
        <v>-2.3075681364705448E-3</v>
      </c>
      <c r="GK172">
        <v>1.0095546511955911E-6</v>
      </c>
      <c r="GL172">
        <v>-2.6335145029951209E-10</v>
      </c>
      <c r="GM172">
        <v>0.1343800000000073</v>
      </c>
      <c r="GN172">
        <v>0</v>
      </c>
      <c r="GO172">
        <v>0</v>
      </c>
      <c r="GP172">
        <v>0</v>
      </c>
      <c r="GQ172">
        <v>4</v>
      </c>
      <c r="GR172">
        <v>2088</v>
      </c>
      <c r="GS172">
        <v>5</v>
      </c>
      <c r="GT172">
        <v>35</v>
      </c>
      <c r="GU172">
        <v>73.400000000000006</v>
      </c>
      <c r="GV172">
        <v>73.5</v>
      </c>
      <c r="GW172">
        <v>2.8869600000000002</v>
      </c>
      <c r="GX172">
        <v>2.5439500000000002</v>
      </c>
      <c r="GY172">
        <v>2.04834</v>
      </c>
      <c r="GZ172">
        <v>2.6159699999999999</v>
      </c>
      <c r="HA172">
        <v>2.1972700000000001</v>
      </c>
      <c r="HB172">
        <v>2.36084</v>
      </c>
      <c r="HC172">
        <v>41.248199999999997</v>
      </c>
      <c r="HD172">
        <v>13.851800000000001</v>
      </c>
      <c r="HE172">
        <v>18</v>
      </c>
      <c r="HF172">
        <v>693.93700000000001</v>
      </c>
      <c r="HG172">
        <v>734.85299999999995</v>
      </c>
      <c r="HH172">
        <v>30.999700000000001</v>
      </c>
      <c r="HI172">
        <v>34.652700000000003</v>
      </c>
      <c r="HJ172">
        <v>29.999199999999998</v>
      </c>
      <c r="HK172">
        <v>34.672600000000003</v>
      </c>
      <c r="HL172">
        <v>34.685200000000002</v>
      </c>
      <c r="HM172">
        <v>57.74</v>
      </c>
      <c r="HN172">
        <v>21.834199999999999</v>
      </c>
      <c r="HO172">
        <v>100</v>
      </c>
      <c r="HP172">
        <v>31</v>
      </c>
      <c r="HQ172">
        <v>1049.94</v>
      </c>
      <c r="HR172">
        <v>35.112499999999997</v>
      </c>
      <c r="HS172">
        <v>99.074100000000001</v>
      </c>
      <c r="HT172">
        <v>98.1203</v>
      </c>
    </row>
    <row r="173" spans="1:228" x14ac:dyDescent="0.2">
      <c r="A173">
        <v>158</v>
      </c>
      <c r="B173">
        <v>1669842080</v>
      </c>
      <c r="C173">
        <v>627</v>
      </c>
      <c r="D173" t="s">
        <v>675</v>
      </c>
      <c r="E173" t="s">
        <v>676</v>
      </c>
      <c r="F173">
        <v>4</v>
      </c>
      <c r="G173">
        <v>1669842077.6875</v>
      </c>
      <c r="H173">
        <f t="shared" si="68"/>
        <v>1.1302203284704246E-3</v>
      </c>
      <c r="I173">
        <f t="shared" si="69"/>
        <v>1.1302203284704246</v>
      </c>
      <c r="J173">
        <f t="shared" si="70"/>
        <v>22.827113406132934</v>
      </c>
      <c r="K173">
        <f t="shared" si="71"/>
        <v>1021.05375</v>
      </c>
      <c r="L173">
        <f t="shared" si="72"/>
        <v>415.06232747948962</v>
      </c>
      <c r="M173">
        <f t="shared" si="73"/>
        <v>41.801830959514142</v>
      </c>
      <c r="N173">
        <f t="shared" si="74"/>
        <v>102.83254690269897</v>
      </c>
      <c r="O173">
        <f t="shared" si="75"/>
        <v>6.2922102343023589E-2</v>
      </c>
      <c r="P173">
        <f t="shared" si="76"/>
        <v>3.6687617978098732</v>
      </c>
      <c r="Q173">
        <f t="shared" si="77"/>
        <v>6.2328671098989437E-2</v>
      </c>
      <c r="R173">
        <f t="shared" si="78"/>
        <v>3.9008270282469421E-2</v>
      </c>
      <c r="S173">
        <f t="shared" si="79"/>
        <v>226.11435407333309</v>
      </c>
      <c r="T173">
        <f t="shared" si="80"/>
        <v>34.071402921486346</v>
      </c>
      <c r="U173">
        <f t="shared" si="81"/>
        <v>33.904512500000003</v>
      </c>
      <c r="V173">
        <f t="shared" si="82"/>
        <v>5.3146173483575145</v>
      </c>
      <c r="W173">
        <f t="shared" si="83"/>
        <v>69.725517882837963</v>
      </c>
      <c r="X173">
        <f t="shared" si="84"/>
        <v>3.5689235998748776</v>
      </c>
      <c r="Y173">
        <f t="shared" si="85"/>
        <v>5.1185329392201222</v>
      </c>
      <c r="Z173">
        <f t="shared" si="86"/>
        <v>1.7456937484826369</v>
      </c>
      <c r="AA173">
        <f t="shared" si="87"/>
        <v>-49.842716485545722</v>
      </c>
      <c r="AB173">
        <f t="shared" si="88"/>
        <v>-132.88293129976779</v>
      </c>
      <c r="AC173">
        <f t="shared" si="89"/>
        <v>-8.3415047041315091</v>
      </c>
      <c r="AD173">
        <f t="shared" si="90"/>
        <v>35.047201583888068</v>
      </c>
      <c r="AE173">
        <f t="shared" si="91"/>
        <v>46.002550247700952</v>
      </c>
      <c r="AF173">
        <f t="shared" si="92"/>
        <v>1.0093856259499197</v>
      </c>
      <c r="AG173">
        <f t="shared" si="93"/>
        <v>22.827113406132934</v>
      </c>
      <c r="AH173">
        <v>1078.2519563310091</v>
      </c>
      <c r="AI173">
        <v>1061.663454545454</v>
      </c>
      <c r="AJ173">
        <v>1.7120365897915151</v>
      </c>
      <c r="AK173">
        <v>65.005134469624949</v>
      </c>
      <c r="AL173">
        <f t="shared" si="94"/>
        <v>1.1302203284704246</v>
      </c>
      <c r="AM173">
        <v>34.995963616680378</v>
      </c>
      <c r="AN173">
        <v>35.445835882352952</v>
      </c>
      <c r="AO173">
        <v>5.4873898649669456E-4</v>
      </c>
      <c r="AP173">
        <v>88.433336690688336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47089.06545381913</v>
      </c>
      <c r="AV173">
        <f t="shared" si="98"/>
        <v>1200.00125</v>
      </c>
      <c r="AW173">
        <f t="shared" si="99"/>
        <v>1025.9254824214161</v>
      </c>
      <c r="AX173">
        <f t="shared" si="100"/>
        <v>0.85493701145845979</v>
      </c>
      <c r="AY173">
        <f t="shared" si="101"/>
        <v>0.18842843211482746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1669842077.6875</v>
      </c>
      <c r="BF173">
        <v>1021.05375</v>
      </c>
      <c r="BG173">
        <v>1040.5899999999999</v>
      </c>
      <c r="BH173">
        <v>35.436862499999997</v>
      </c>
      <c r="BI173">
        <v>35.032449999999997</v>
      </c>
      <c r="BJ173">
        <v>1025.4425000000001</v>
      </c>
      <c r="BK173">
        <v>35.302475000000001</v>
      </c>
      <c r="BL173">
        <v>650.02037500000006</v>
      </c>
      <c r="BM173">
        <v>100.61212500000001</v>
      </c>
      <c r="BN173">
        <v>0.10005288750000001</v>
      </c>
      <c r="BO173">
        <v>33.232675</v>
      </c>
      <c r="BP173">
        <v>33.904512500000003</v>
      </c>
      <c r="BQ173">
        <v>999.9</v>
      </c>
      <c r="BR173">
        <v>0</v>
      </c>
      <c r="BS173">
        <v>0</v>
      </c>
      <c r="BT173">
        <v>9008.5149999999994</v>
      </c>
      <c r="BU173">
        <v>0</v>
      </c>
      <c r="BV173">
        <v>103.81225000000001</v>
      </c>
      <c r="BW173">
        <v>-19.538025000000001</v>
      </c>
      <c r="BX173">
        <v>1058.5650000000001</v>
      </c>
      <c r="BY173">
        <v>1078.3687500000001</v>
      </c>
      <c r="BZ173">
        <v>0.40438987500000001</v>
      </c>
      <c r="CA173">
        <v>1040.5899999999999</v>
      </c>
      <c r="CB173">
        <v>35.032449999999997</v>
      </c>
      <c r="CC173">
        <v>3.5653774999999999</v>
      </c>
      <c r="CD173">
        <v>3.5246900000000001</v>
      </c>
      <c r="CE173">
        <v>26.934312500000001</v>
      </c>
      <c r="CF173">
        <v>26.739149999999999</v>
      </c>
      <c r="CG173">
        <v>1200.00125</v>
      </c>
      <c r="CH173">
        <v>0.50001712500000006</v>
      </c>
      <c r="CI173">
        <v>0.49998287499999999</v>
      </c>
      <c r="CJ173">
        <v>0</v>
      </c>
      <c r="CK173">
        <v>977.76512500000001</v>
      </c>
      <c r="CL173">
        <v>4.9990899999999998</v>
      </c>
      <c r="CM173">
        <v>10081.3125</v>
      </c>
      <c r="CN173">
        <v>9557.9112499999992</v>
      </c>
      <c r="CO173">
        <v>43.546499999999988</v>
      </c>
      <c r="CP173">
        <v>45.186999999999998</v>
      </c>
      <c r="CQ173">
        <v>44.375</v>
      </c>
      <c r="CR173">
        <v>44.186999999999998</v>
      </c>
      <c r="CS173">
        <v>44.875</v>
      </c>
      <c r="CT173">
        <v>597.52125000000001</v>
      </c>
      <c r="CU173">
        <v>597.48125000000005</v>
      </c>
      <c r="CV173">
        <v>0</v>
      </c>
      <c r="CW173">
        <v>1669842089.5999999</v>
      </c>
      <c r="CX173">
        <v>0</v>
      </c>
      <c r="CY173">
        <v>1669837671.5999999</v>
      </c>
      <c r="CZ173" t="s">
        <v>356</v>
      </c>
      <c r="DA173">
        <v>1669837671.5999999</v>
      </c>
      <c r="DB173">
        <v>1669837668.5999999</v>
      </c>
      <c r="DC173">
        <v>3</v>
      </c>
      <c r="DD173">
        <v>-1.2E-2</v>
      </c>
      <c r="DE173">
        <v>-1E-3</v>
      </c>
      <c r="DF173">
        <v>-3.61</v>
      </c>
      <c r="DG173">
        <v>0.13400000000000001</v>
      </c>
      <c r="DH173">
        <v>415</v>
      </c>
      <c r="DI173">
        <v>36</v>
      </c>
      <c r="DJ173">
        <v>0.51</v>
      </c>
      <c r="DK173">
        <v>0.24</v>
      </c>
      <c r="DL173">
        <v>-19.442982499999999</v>
      </c>
      <c r="DM173">
        <v>3.8058911819910321E-2</v>
      </c>
      <c r="DN173">
        <v>7.6680492589380339E-2</v>
      </c>
      <c r="DO173">
        <v>1</v>
      </c>
      <c r="DP173">
        <v>0.49626427499999998</v>
      </c>
      <c r="DQ173">
        <v>-0.70270064915572317</v>
      </c>
      <c r="DR173">
        <v>6.8566548406270064E-2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3.2953600000000001</v>
      </c>
      <c r="EB173">
        <v>2.6254</v>
      </c>
      <c r="EC173">
        <v>0.18837999999999999</v>
      </c>
      <c r="ED173">
        <v>0.188806</v>
      </c>
      <c r="EE173">
        <v>0.142207</v>
      </c>
      <c r="EF173">
        <v>0.13952300000000001</v>
      </c>
      <c r="EG173">
        <v>24520.5</v>
      </c>
      <c r="EH173">
        <v>24938.7</v>
      </c>
      <c r="EI173">
        <v>28119.4</v>
      </c>
      <c r="EJ173">
        <v>29605.1</v>
      </c>
      <c r="EK173">
        <v>33188</v>
      </c>
      <c r="EL173">
        <v>35365</v>
      </c>
      <c r="EM173">
        <v>39684.800000000003</v>
      </c>
      <c r="EN173">
        <v>42311.4</v>
      </c>
      <c r="EO173">
        <v>2.19055</v>
      </c>
      <c r="EP173">
        <v>2.1508500000000002</v>
      </c>
      <c r="EQ173">
        <v>0.15570200000000001</v>
      </c>
      <c r="ER173">
        <v>0</v>
      </c>
      <c r="ES173">
        <v>31.394300000000001</v>
      </c>
      <c r="ET173">
        <v>999.9</v>
      </c>
      <c r="EU173">
        <v>68.400000000000006</v>
      </c>
      <c r="EV173">
        <v>36.700000000000003</v>
      </c>
      <c r="EW173">
        <v>42.167099999999998</v>
      </c>
      <c r="EX173">
        <v>57.386299999999999</v>
      </c>
      <c r="EY173">
        <v>-2.9126599999999998</v>
      </c>
      <c r="EZ173">
        <v>2</v>
      </c>
      <c r="FA173">
        <v>0.584144</v>
      </c>
      <c r="FB173">
        <v>0.56210000000000004</v>
      </c>
      <c r="FC173">
        <v>20.272099999999998</v>
      </c>
      <c r="FD173">
        <v>5.2189399999999999</v>
      </c>
      <c r="FE173">
        <v>12.009499999999999</v>
      </c>
      <c r="FF173">
        <v>4.9864499999999996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1.8658300000000001</v>
      </c>
      <c r="FM173">
        <v>1.8621799999999999</v>
      </c>
      <c r="FN173">
        <v>1.8642099999999999</v>
      </c>
      <c r="FO173">
        <v>1.8603400000000001</v>
      </c>
      <c r="FP173">
        <v>1.8610800000000001</v>
      </c>
      <c r="FQ173">
        <v>1.86019</v>
      </c>
      <c r="FR173">
        <v>1.86188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-4.3899999999999997</v>
      </c>
      <c r="GH173">
        <v>0.13439999999999999</v>
      </c>
      <c r="GI173">
        <v>-2.8021434710705861</v>
      </c>
      <c r="GJ173">
        <v>-2.3075681364705448E-3</v>
      </c>
      <c r="GK173">
        <v>1.0095546511955911E-6</v>
      </c>
      <c r="GL173">
        <v>-2.6335145029951209E-10</v>
      </c>
      <c r="GM173">
        <v>0.1343800000000073</v>
      </c>
      <c r="GN173">
        <v>0</v>
      </c>
      <c r="GO173">
        <v>0</v>
      </c>
      <c r="GP173">
        <v>0</v>
      </c>
      <c r="GQ173">
        <v>4</v>
      </c>
      <c r="GR173">
        <v>2088</v>
      </c>
      <c r="GS173">
        <v>5</v>
      </c>
      <c r="GT173">
        <v>35</v>
      </c>
      <c r="GU173">
        <v>73.5</v>
      </c>
      <c r="GV173">
        <v>73.5</v>
      </c>
      <c r="GW173">
        <v>2.9016099999999998</v>
      </c>
      <c r="GX173">
        <v>2.5451700000000002</v>
      </c>
      <c r="GY173">
        <v>2.04834</v>
      </c>
      <c r="GZ173">
        <v>2.6159699999999999</v>
      </c>
      <c r="HA173">
        <v>2.1972700000000001</v>
      </c>
      <c r="HB173">
        <v>2.3596200000000001</v>
      </c>
      <c r="HC173">
        <v>41.222299999999997</v>
      </c>
      <c r="HD173">
        <v>13.8606</v>
      </c>
      <c r="HE173">
        <v>18</v>
      </c>
      <c r="HF173">
        <v>693.92600000000004</v>
      </c>
      <c r="HG173">
        <v>734.91099999999994</v>
      </c>
      <c r="HH173">
        <v>30.999600000000001</v>
      </c>
      <c r="HI173">
        <v>34.645099999999999</v>
      </c>
      <c r="HJ173">
        <v>29.999099999999999</v>
      </c>
      <c r="HK173">
        <v>34.665799999999997</v>
      </c>
      <c r="HL173">
        <v>34.677900000000001</v>
      </c>
      <c r="HM173">
        <v>58.038699999999999</v>
      </c>
      <c r="HN173">
        <v>21.834199999999999</v>
      </c>
      <c r="HO173">
        <v>100</v>
      </c>
      <c r="HP173">
        <v>31</v>
      </c>
      <c r="HQ173">
        <v>1056.6199999999999</v>
      </c>
      <c r="HR173">
        <v>35.104399999999998</v>
      </c>
      <c r="HS173">
        <v>99.074700000000007</v>
      </c>
      <c r="HT173">
        <v>98.120900000000006</v>
      </c>
    </row>
    <row r="174" spans="1:228" x14ac:dyDescent="0.2">
      <c r="A174">
        <v>159</v>
      </c>
      <c r="B174">
        <v>1669842084</v>
      </c>
      <c r="C174">
        <v>631</v>
      </c>
      <c r="D174" t="s">
        <v>677</v>
      </c>
      <c r="E174" t="s">
        <v>678</v>
      </c>
      <c r="F174">
        <v>4</v>
      </c>
      <c r="G174">
        <v>1669842082</v>
      </c>
      <c r="H174">
        <f t="shared" si="68"/>
        <v>1.1434164275732257E-3</v>
      </c>
      <c r="I174">
        <f t="shared" si="69"/>
        <v>1.1434164275732257</v>
      </c>
      <c r="J174">
        <f t="shared" si="70"/>
        <v>22.124014536909627</v>
      </c>
      <c r="K174">
        <f t="shared" si="71"/>
        <v>1028.2157142857141</v>
      </c>
      <c r="L174">
        <f t="shared" si="72"/>
        <v>445.96335254630981</v>
      </c>
      <c r="M174">
        <f t="shared" si="73"/>
        <v>44.914542236875953</v>
      </c>
      <c r="N174">
        <f t="shared" si="74"/>
        <v>103.55523130818169</v>
      </c>
      <c r="O174">
        <f t="shared" si="75"/>
        <v>6.3633919790083149E-2</v>
      </c>
      <c r="P174">
        <f t="shared" si="76"/>
        <v>3.6554458508659557</v>
      </c>
      <c r="Q174">
        <f t="shared" si="77"/>
        <v>6.3024868027559355E-2</v>
      </c>
      <c r="R174">
        <f t="shared" si="78"/>
        <v>3.9444777431901459E-2</v>
      </c>
      <c r="S174">
        <f t="shared" si="79"/>
        <v>226.11633566228878</v>
      </c>
      <c r="T174">
        <f t="shared" si="80"/>
        <v>34.068820683702235</v>
      </c>
      <c r="U174">
        <f t="shared" si="81"/>
        <v>33.916285714285713</v>
      </c>
      <c r="V174">
        <f t="shared" si="82"/>
        <v>5.3181109458367137</v>
      </c>
      <c r="W174">
        <f t="shared" si="83"/>
        <v>69.787845441007832</v>
      </c>
      <c r="X174">
        <f t="shared" si="84"/>
        <v>3.5715750398001127</v>
      </c>
      <c r="Y174">
        <f t="shared" si="85"/>
        <v>5.1177608611218561</v>
      </c>
      <c r="Z174">
        <f t="shared" si="86"/>
        <v>1.746535906036601</v>
      </c>
      <c r="AA174">
        <f t="shared" si="87"/>
        <v>-50.424664455979254</v>
      </c>
      <c r="AB174">
        <f t="shared" si="88"/>
        <v>-135.25078586336753</v>
      </c>
      <c r="AC174">
        <f t="shared" si="89"/>
        <v>-8.5214496469318348</v>
      </c>
      <c r="AD174">
        <f t="shared" si="90"/>
        <v>31.919435696010169</v>
      </c>
      <c r="AE174">
        <f t="shared" si="91"/>
        <v>46.16566450029125</v>
      </c>
      <c r="AF174">
        <f t="shared" si="92"/>
        <v>1.0422776531459572</v>
      </c>
      <c r="AG174">
        <f t="shared" si="93"/>
        <v>22.124014536909627</v>
      </c>
      <c r="AH174">
        <v>1085.2234175186909</v>
      </c>
      <c r="AI174">
        <v>1068.689878787879</v>
      </c>
      <c r="AJ174">
        <v>1.7748991531021729</v>
      </c>
      <c r="AK174">
        <v>65.005134469624949</v>
      </c>
      <c r="AL174">
        <f t="shared" si="94"/>
        <v>1.1434164275732257</v>
      </c>
      <c r="AM174">
        <v>35.046121265018037</v>
      </c>
      <c r="AN174">
        <v>35.470881764705872</v>
      </c>
      <c r="AO174">
        <v>6.1992137040956553E-3</v>
      </c>
      <c r="AP174">
        <v>88.433336690688336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46852.104400417549</v>
      </c>
      <c r="AV174">
        <f t="shared" si="98"/>
        <v>1200.012857142857</v>
      </c>
      <c r="AW174">
        <f t="shared" si="99"/>
        <v>1025.9352993068851</v>
      </c>
      <c r="AX174">
        <f t="shared" si="100"/>
        <v>0.85493692271728006</v>
      </c>
      <c r="AY174">
        <f t="shared" si="101"/>
        <v>0.18842826084435066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1669842082</v>
      </c>
      <c r="BF174">
        <v>1028.2157142857141</v>
      </c>
      <c r="BG174">
        <v>1047.8357142857139</v>
      </c>
      <c r="BH174">
        <v>35.462714285714277</v>
      </c>
      <c r="BI174">
        <v>35.045157142857143</v>
      </c>
      <c r="BJ174">
        <v>1032.611428571428</v>
      </c>
      <c r="BK174">
        <v>35.328328571428571</v>
      </c>
      <c r="BL174">
        <v>650.05528571428579</v>
      </c>
      <c r="BM174">
        <v>100.61328571428569</v>
      </c>
      <c r="BN174">
        <v>0.10024148571428571</v>
      </c>
      <c r="BO174">
        <v>33.229985714285711</v>
      </c>
      <c r="BP174">
        <v>33.916285714285713</v>
      </c>
      <c r="BQ174">
        <v>999.89999999999986</v>
      </c>
      <c r="BR174">
        <v>0</v>
      </c>
      <c r="BS174">
        <v>0</v>
      </c>
      <c r="BT174">
        <v>8962.3200000000015</v>
      </c>
      <c r="BU174">
        <v>0</v>
      </c>
      <c r="BV174">
        <v>103.65171428571431</v>
      </c>
      <c r="BW174">
        <v>-19.621471428571429</v>
      </c>
      <c r="BX174">
        <v>1066.017142857143</v>
      </c>
      <c r="BY174">
        <v>1085.8900000000001</v>
      </c>
      <c r="BZ174">
        <v>0.41755471428571422</v>
      </c>
      <c r="CA174">
        <v>1047.8357142857139</v>
      </c>
      <c r="CB174">
        <v>35.045157142857143</v>
      </c>
      <c r="CC174">
        <v>3.568018571428571</v>
      </c>
      <c r="CD174">
        <v>3.5260071428571429</v>
      </c>
      <c r="CE174">
        <v>26.946928571428568</v>
      </c>
      <c r="CF174">
        <v>26.74548571428571</v>
      </c>
      <c r="CG174">
        <v>1200.012857142857</v>
      </c>
      <c r="CH174">
        <v>0.50001899999999999</v>
      </c>
      <c r="CI174">
        <v>0.49998100000000001</v>
      </c>
      <c r="CJ174">
        <v>0</v>
      </c>
      <c r="CK174">
        <v>977.94628571428586</v>
      </c>
      <c r="CL174">
        <v>4.9990899999999998</v>
      </c>
      <c r="CM174">
        <v>10082.357142857139</v>
      </c>
      <c r="CN174">
        <v>9558.0071428571428</v>
      </c>
      <c r="CO174">
        <v>43.544285714285721</v>
      </c>
      <c r="CP174">
        <v>45.186999999999998</v>
      </c>
      <c r="CQ174">
        <v>44.375</v>
      </c>
      <c r="CR174">
        <v>44.186999999999998</v>
      </c>
      <c r="CS174">
        <v>44.857000000000014</v>
      </c>
      <c r="CT174">
        <v>597.52999999999986</v>
      </c>
      <c r="CU174">
        <v>597.48285714285714</v>
      </c>
      <c r="CV174">
        <v>0</v>
      </c>
      <c r="CW174">
        <v>1669842093.8</v>
      </c>
      <c r="CX174">
        <v>0</v>
      </c>
      <c r="CY174">
        <v>1669837671.5999999</v>
      </c>
      <c r="CZ174" t="s">
        <v>356</v>
      </c>
      <c r="DA174">
        <v>1669837671.5999999</v>
      </c>
      <c r="DB174">
        <v>1669837668.5999999</v>
      </c>
      <c r="DC174">
        <v>3</v>
      </c>
      <c r="DD174">
        <v>-1.2E-2</v>
      </c>
      <c r="DE174">
        <v>-1E-3</v>
      </c>
      <c r="DF174">
        <v>-3.61</v>
      </c>
      <c r="DG174">
        <v>0.13400000000000001</v>
      </c>
      <c r="DH174">
        <v>415</v>
      </c>
      <c r="DI174">
        <v>36</v>
      </c>
      <c r="DJ174">
        <v>0.51</v>
      </c>
      <c r="DK174">
        <v>0.24</v>
      </c>
      <c r="DL174">
        <v>-19.4694325</v>
      </c>
      <c r="DM174">
        <v>-0.70678761726076622</v>
      </c>
      <c r="DN174">
        <v>0.10442991283032869</v>
      </c>
      <c r="DO174">
        <v>0</v>
      </c>
      <c r="DP174">
        <v>0.45833534999999997</v>
      </c>
      <c r="DQ174">
        <v>-0.47374878799249548</v>
      </c>
      <c r="DR174">
        <v>4.8410229294308237E-2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3.2952400000000002</v>
      </c>
      <c r="EB174">
        <v>2.6250300000000002</v>
      </c>
      <c r="EC174">
        <v>0.18917400000000001</v>
      </c>
      <c r="ED174">
        <v>0.189584</v>
      </c>
      <c r="EE174">
        <v>0.142261</v>
      </c>
      <c r="EF174">
        <v>0.139519</v>
      </c>
      <c r="EG174">
        <v>24496.7</v>
      </c>
      <c r="EH174">
        <v>24915.599999999999</v>
      </c>
      <c r="EI174">
        <v>28119.7</v>
      </c>
      <c r="EJ174">
        <v>29606.1</v>
      </c>
      <c r="EK174">
        <v>33186</v>
      </c>
      <c r="EL174">
        <v>35366.400000000001</v>
      </c>
      <c r="EM174">
        <v>39684.800000000003</v>
      </c>
      <c r="EN174">
        <v>42312.800000000003</v>
      </c>
      <c r="EO174">
        <v>2.19055</v>
      </c>
      <c r="EP174">
        <v>2.1510500000000001</v>
      </c>
      <c r="EQ174">
        <v>0.155143</v>
      </c>
      <c r="ER174">
        <v>0</v>
      </c>
      <c r="ES174">
        <v>31.398299999999999</v>
      </c>
      <c r="ET174">
        <v>999.9</v>
      </c>
      <c r="EU174">
        <v>68.400000000000006</v>
      </c>
      <c r="EV174">
        <v>36.700000000000003</v>
      </c>
      <c r="EW174">
        <v>42.168900000000001</v>
      </c>
      <c r="EX174">
        <v>57.476300000000002</v>
      </c>
      <c r="EY174">
        <v>-2.9086500000000002</v>
      </c>
      <c r="EZ174">
        <v>2</v>
      </c>
      <c r="FA174">
        <v>0.58349099999999998</v>
      </c>
      <c r="FB174">
        <v>0.55962199999999995</v>
      </c>
      <c r="FC174">
        <v>20.271999999999998</v>
      </c>
      <c r="FD174">
        <v>5.2186399999999997</v>
      </c>
      <c r="FE174">
        <v>12.009399999999999</v>
      </c>
      <c r="FF174">
        <v>4.9865500000000003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1.86422</v>
      </c>
      <c r="FO174">
        <v>1.8603499999999999</v>
      </c>
      <c r="FP174">
        <v>1.8610599999999999</v>
      </c>
      <c r="FQ174">
        <v>1.86019</v>
      </c>
      <c r="FR174">
        <v>1.86188</v>
      </c>
      <c r="FS174">
        <v>1.8584000000000001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-4.4000000000000004</v>
      </c>
      <c r="GH174">
        <v>0.13439999999999999</v>
      </c>
      <c r="GI174">
        <v>-2.8021434710705861</v>
      </c>
      <c r="GJ174">
        <v>-2.3075681364705448E-3</v>
      </c>
      <c r="GK174">
        <v>1.0095546511955911E-6</v>
      </c>
      <c r="GL174">
        <v>-2.6335145029951209E-10</v>
      </c>
      <c r="GM174">
        <v>0.1343800000000073</v>
      </c>
      <c r="GN174">
        <v>0</v>
      </c>
      <c r="GO174">
        <v>0</v>
      </c>
      <c r="GP174">
        <v>0</v>
      </c>
      <c r="GQ174">
        <v>4</v>
      </c>
      <c r="GR174">
        <v>2088</v>
      </c>
      <c r="GS174">
        <v>5</v>
      </c>
      <c r="GT174">
        <v>35</v>
      </c>
      <c r="GU174">
        <v>73.5</v>
      </c>
      <c r="GV174">
        <v>73.599999999999994</v>
      </c>
      <c r="GW174">
        <v>2.9162599999999999</v>
      </c>
      <c r="GX174">
        <v>2.5476100000000002</v>
      </c>
      <c r="GY174">
        <v>2.04834</v>
      </c>
      <c r="GZ174">
        <v>2.6159699999999999</v>
      </c>
      <c r="HA174">
        <v>2.1972700000000001</v>
      </c>
      <c r="HB174">
        <v>2.36206</v>
      </c>
      <c r="HC174">
        <v>41.222299999999997</v>
      </c>
      <c r="HD174">
        <v>13.851800000000001</v>
      </c>
      <c r="HE174">
        <v>18</v>
      </c>
      <c r="HF174">
        <v>693.84100000000001</v>
      </c>
      <c r="HG174">
        <v>735.01</v>
      </c>
      <c r="HH174">
        <v>30.999500000000001</v>
      </c>
      <c r="HI174">
        <v>34.6372</v>
      </c>
      <c r="HJ174">
        <v>29.999300000000002</v>
      </c>
      <c r="HK174">
        <v>34.657899999999998</v>
      </c>
      <c r="HL174">
        <v>34.670200000000001</v>
      </c>
      <c r="HM174">
        <v>58.334200000000003</v>
      </c>
      <c r="HN174">
        <v>21.834199999999999</v>
      </c>
      <c r="HO174">
        <v>100</v>
      </c>
      <c r="HP174">
        <v>31</v>
      </c>
      <c r="HQ174">
        <v>1063.3</v>
      </c>
      <c r="HR174">
        <v>35.108800000000002</v>
      </c>
      <c r="HS174">
        <v>99.075199999999995</v>
      </c>
      <c r="HT174">
        <v>98.124099999999999</v>
      </c>
    </row>
    <row r="175" spans="1:228" x14ac:dyDescent="0.2">
      <c r="A175">
        <v>160</v>
      </c>
      <c r="B175">
        <v>1669842088</v>
      </c>
      <c r="C175">
        <v>635</v>
      </c>
      <c r="D175" t="s">
        <v>679</v>
      </c>
      <c r="E175" t="s">
        <v>680</v>
      </c>
      <c r="F175">
        <v>4</v>
      </c>
      <c r="G175">
        <v>1669842085.6875</v>
      </c>
      <c r="H175">
        <f t="shared" si="68"/>
        <v>1.139741492670578E-3</v>
      </c>
      <c r="I175">
        <f t="shared" si="69"/>
        <v>1.139741492670578</v>
      </c>
      <c r="J175">
        <f t="shared" si="70"/>
        <v>22.942627315071721</v>
      </c>
      <c r="K175">
        <f t="shared" si="71"/>
        <v>1034.4949999999999</v>
      </c>
      <c r="L175">
        <f t="shared" si="72"/>
        <v>430.77468302828549</v>
      </c>
      <c r="M175">
        <f t="shared" si="73"/>
        <v>43.383993244013269</v>
      </c>
      <c r="N175">
        <f t="shared" si="74"/>
        <v>104.18561224504124</v>
      </c>
      <c r="O175">
        <f t="shared" si="75"/>
        <v>6.3535434799273149E-2</v>
      </c>
      <c r="P175">
        <f t="shared" si="76"/>
        <v>3.6664066505983661</v>
      </c>
      <c r="Q175">
        <f t="shared" si="77"/>
        <v>6.2930053619845008E-2</v>
      </c>
      <c r="R175">
        <f t="shared" si="78"/>
        <v>3.9385193730419973E-2</v>
      </c>
      <c r="S175">
        <f t="shared" si="79"/>
        <v>226.11658460859999</v>
      </c>
      <c r="T175">
        <f t="shared" si="80"/>
        <v>34.062462589975752</v>
      </c>
      <c r="U175">
        <f t="shared" si="81"/>
        <v>33.909149999999997</v>
      </c>
      <c r="V175">
        <f t="shared" si="82"/>
        <v>5.3159932472478326</v>
      </c>
      <c r="W175">
        <f t="shared" si="83"/>
        <v>69.824068243638564</v>
      </c>
      <c r="X175">
        <f t="shared" si="84"/>
        <v>3.5724721681206097</v>
      </c>
      <c r="Y175">
        <f t="shared" si="85"/>
        <v>5.116390748896368</v>
      </c>
      <c r="Z175">
        <f t="shared" si="86"/>
        <v>1.7435210791272229</v>
      </c>
      <c r="AA175">
        <f t="shared" si="87"/>
        <v>-50.262599826772494</v>
      </c>
      <c r="AB175">
        <f t="shared" si="88"/>
        <v>-135.18935374017906</v>
      </c>
      <c r="AC175">
        <f t="shared" si="89"/>
        <v>-8.4916207646728221</v>
      </c>
      <c r="AD175">
        <f t="shared" si="90"/>
        <v>32.173010276975617</v>
      </c>
      <c r="AE175">
        <f t="shared" si="91"/>
        <v>46.060328464031024</v>
      </c>
      <c r="AF175">
        <f t="shared" si="92"/>
        <v>1.0697525401519479</v>
      </c>
      <c r="AG175">
        <f t="shared" si="93"/>
        <v>22.942627315071721</v>
      </c>
      <c r="AH175">
        <v>1092.270685299982</v>
      </c>
      <c r="AI175">
        <v>1075.644060606061</v>
      </c>
      <c r="AJ175">
        <v>1.7086218310875041</v>
      </c>
      <c r="AK175">
        <v>65.005134469624949</v>
      </c>
      <c r="AL175">
        <f t="shared" si="94"/>
        <v>1.139741492670578</v>
      </c>
      <c r="AM175">
        <v>35.044973375534752</v>
      </c>
      <c r="AN175">
        <v>35.473274411764692</v>
      </c>
      <c r="AO175">
        <v>5.2782299457849197E-3</v>
      </c>
      <c r="AP175">
        <v>88.433336690688336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47048.214911798386</v>
      </c>
      <c r="AV175">
        <f t="shared" si="98"/>
        <v>1200.0150000000001</v>
      </c>
      <c r="AW175">
        <f t="shared" si="99"/>
        <v>1025.9370510925389</v>
      </c>
      <c r="AX175">
        <f t="shared" si="100"/>
        <v>0.85493685586641743</v>
      </c>
      <c r="AY175">
        <f t="shared" si="101"/>
        <v>0.18842813182218554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1669842085.6875</v>
      </c>
      <c r="BF175">
        <v>1034.4949999999999</v>
      </c>
      <c r="BG175">
        <v>1054.0887499999999</v>
      </c>
      <c r="BH175">
        <v>35.472312500000001</v>
      </c>
      <c r="BI175">
        <v>35.043687499999997</v>
      </c>
      <c r="BJ175">
        <v>1038.9000000000001</v>
      </c>
      <c r="BK175">
        <v>35.337912500000002</v>
      </c>
      <c r="BL175">
        <v>649.95650000000001</v>
      </c>
      <c r="BM175">
        <v>100.61175</v>
      </c>
      <c r="BN175">
        <v>9.9816749999999996E-2</v>
      </c>
      <c r="BO175">
        <v>33.225212499999998</v>
      </c>
      <c r="BP175">
        <v>33.909149999999997</v>
      </c>
      <c r="BQ175">
        <v>999.9</v>
      </c>
      <c r="BR175">
        <v>0</v>
      </c>
      <c r="BS175">
        <v>0</v>
      </c>
      <c r="BT175">
        <v>9000.39</v>
      </c>
      <c r="BU175">
        <v>0</v>
      </c>
      <c r="BV175">
        <v>103.550375</v>
      </c>
      <c r="BW175">
        <v>-19.591787499999999</v>
      </c>
      <c r="BX175">
        <v>1072.54125</v>
      </c>
      <c r="BY175">
        <v>1092.3687500000001</v>
      </c>
      <c r="BZ175">
        <v>0.428631125</v>
      </c>
      <c r="CA175">
        <v>1054.0887499999999</v>
      </c>
      <c r="CB175">
        <v>35.043687499999997</v>
      </c>
      <c r="CC175">
        <v>3.56892875</v>
      </c>
      <c r="CD175">
        <v>3.5258037500000001</v>
      </c>
      <c r="CE175">
        <v>26.951274999999999</v>
      </c>
      <c r="CF175">
        <v>26.744512499999999</v>
      </c>
      <c r="CG175">
        <v>1200.0150000000001</v>
      </c>
      <c r="CH175">
        <v>0.50002250000000004</v>
      </c>
      <c r="CI175">
        <v>0.49997750000000002</v>
      </c>
      <c r="CJ175">
        <v>0</v>
      </c>
      <c r="CK175">
        <v>978.03787499999999</v>
      </c>
      <c r="CL175">
        <v>4.9990899999999998</v>
      </c>
      <c r="CM175">
        <v>10083.512500000001</v>
      </c>
      <c r="CN175">
        <v>9558.0424999999996</v>
      </c>
      <c r="CO175">
        <v>43.530999999999999</v>
      </c>
      <c r="CP175">
        <v>45.186999999999998</v>
      </c>
      <c r="CQ175">
        <v>44.375</v>
      </c>
      <c r="CR175">
        <v>44.186999999999998</v>
      </c>
      <c r="CS175">
        <v>44.819875000000003</v>
      </c>
      <c r="CT175">
        <v>597.53375000000005</v>
      </c>
      <c r="CU175">
        <v>597.48125000000005</v>
      </c>
      <c r="CV175">
        <v>0</v>
      </c>
      <c r="CW175">
        <v>1669842097.4000001</v>
      </c>
      <c r="CX175">
        <v>0</v>
      </c>
      <c r="CY175">
        <v>1669837671.5999999</v>
      </c>
      <c r="CZ175" t="s">
        <v>356</v>
      </c>
      <c r="DA175">
        <v>1669837671.5999999</v>
      </c>
      <c r="DB175">
        <v>1669837668.5999999</v>
      </c>
      <c r="DC175">
        <v>3</v>
      </c>
      <c r="DD175">
        <v>-1.2E-2</v>
      </c>
      <c r="DE175">
        <v>-1E-3</v>
      </c>
      <c r="DF175">
        <v>-3.61</v>
      </c>
      <c r="DG175">
        <v>0.13400000000000001</v>
      </c>
      <c r="DH175">
        <v>415</v>
      </c>
      <c r="DI175">
        <v>36</v>
      </c>
      <c r="DJ175">
        <v>0.51</v>
      </c>
      <c r="DK175">
        <v>0.24</v>
      </c>
      <c r="DL175">
        <v>-19.492217499999999</v>
      </c>
      <c r="DM175">
        <v>-1.0420851782363221</v>
      </c>
      <c r="DN175">
        <v>0.11411822572994219</v>
      </c>
      <c r="DO175">
        <v>0</v>
      </c>
      <c r="DP175">
        <v>0.43735875000000002</v>
      </c>
      <c r="DQ175">
        <v>-0.2343035121951216</v>
      </c>
      <c r="DR175">
        <v>3.0708110219248269E-2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3.2952900000000001</v>
      </c>
      <c r="EB175">
        <v>2.6252399999999998</v>
      </c>
      <c r="EC175">
        <v>0.18994800000000001</v>
      </c>
      <c r="ED175">
        <v>0.190358</v>
      </c>
      <c r="EE175">
        <v>0.14227400000000001</v>
      </c>
      <c r="EF175">
        <v>0.13950899999999999</v>
      </c>
      <c r="EG175">
        <v>24473.200000000001</v>
      </c>
      <c r="EH175">
        <v>24891.7</v>
      </c>
      <c r="EI175">
        <v>28119.599999999999</v>
      </c>
      <c r="EJ175">
        <v>29606</v>
      </c>
      <c r="EK175">
        <v>33186</v>
      </c>
      <c r="EL175">
        <v>35366.6</v>
      </c>
      <c r="EM175">
        <v>39685.300000000003</v>
      </c>
      <c r="EN175">
        <v>42312.4</v>
      </c>
      <c r="EO175">
        <v>2.19062</v>
      </c>
      <c r="EP175">
        <v>2.1511</v>
      </c>
      <c r="EQ175">
        <v>0.154361</v>
      </c>
      <c r="ER175">
        <v>0</v>
      </c>
      <c r="ES175">
        <v>31.401700000000002</v>
      </c>
      <c r="ET175">
        <v>999.9</v>
      </c>
      <c r="EU175">
        <v>68.400000000000006</v>
      </c>
      <c r="EV175">
        <v>36.700000000000003</v>
      </c>
      <c r="EW175">
        <v>42.163200000000003</v>
      </c>
      <c r="EX175">
        <v>57.656300000000002</v>
      </c>
      <c r="EY175">
        <v>-2.9887800000000002</v>
      </c>
      <c r="EZ175">
        <v>2</v>
      </c>
      <c r="FA175">
        <v>0.58289400000000002</v>
      </c>
      <c r="FB175">
        <v>0.55649499999999996</v>
      </c>
      <c r="FC175">
        <v>20.272099999999998</v>
      </c>
      <c r="FD175">
        <v>5.2187900000000003</v>
      </c>
      <c r="FE175">
        <v>12.009499999999999</v>
      </c>
      <c r="FF175">
        <v>4.9866999999999999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1.8642099999999999</v>
      </c>
      <c r="FO175">
        <v>1.8603499999999999</v>
      </c>
      <c r="FP175">
        <v>1.8610899999999999</v>
      </c>
      <c r="FQ175">
        <v>1.86019</v>
      </c>
      <c r="FR175">
        <v>1.86188</v>
      </c>
      <c r="FS175">
        <v>1.85839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-4.41</v>
      </c>
      <c r="GH175">
        <v>0.1343</v>
      </c>
      <c r="GI175">
        <v>-2.8021434710705861</v>
      </c>
      <c r="GJ175">
        <v>-2.3075681364705448E-3</v>
      </c>
      <c r="GK175">
        <v>1.0095546511955911E-6</v>
      </c>
      <c r="GL175">
        <v>-2.6335145029951209E-10</v>
      </c>
      <c r="GM175">
        <v>0.1343800000000073</v>
      </c>
      <c r="GN175">
        <v>0</v>
      </c>
      <c r="GO175">
        <v>0</v>
      </c>
      <c r="GP175">
        <v>0</v>
      </c>
      <c r="GQ175">
        <v>4</v>
      </c>
      <c r="GR175">
        <v>2088</v>
      </c>
      <c r="GS175">
        <v>5</v>
      </c>
      <c r="GT175">
        <v>35</v>
      </c>
      <c r="GU175">
        <v>73.599999999999994</v>
      </c>
      <c r="GV175">
        <v>73.7</v>
      </c>
      <c r="GW175">
        <v>2.9309099999999999</v>
      </c>
      <c r="GX175">
        <v>2.5537100000000001</v>
      </c>
      <c r="GY175">
        <v>2.04834</v>
      </c>
      <c r="GZ175">
        <v>2.6159699999999999</v>
      </c>
      <c r="HA175">
        <v>2.1972700000000001</v>
      </c>
      <c r="HB175">
        <v>2.3535200000000001</v>
      </c>
      <c r="HC175">
        <v>41.222299999999997</v>
      </c>
      <c r="HD175">
        <v>13.8431</v>
      </c>
      <c r="HE175">
        <v>18</v>
      </c>
      <c r="HF175">
        <v>693.82500000000005</v>
      </c>
      <c r="HG175">
        <v>734.97299999999996</v>
      </c>
      <c r="HH175">
        <v>30.999199999999998</v>
      </c>
      <c r="HI175">
        <v>34.630600000000001</v>
      </c>
      <c r="HJ175">
        <v>29.999300000000002</v>
      </c>
      <c r="HK175">
        <v>34.650500000000001</v>
      </c>
      <c r="HL175">
        <v>34.663200000000003</v>
      </c>
      <c r="HM175">
        <v>58.6297</v>
      </c>
      <c r="HN175">
        <v>21.834199999999999</v>
      </c>
      <c r="HO175">
        <v>100</v>
      </c>
      <c r="HP175">
        <v>31</v>
      </c>
      <c r="HQ175">
        <v>1069.98</v>
      </c>
      <c r="HR175">
        <v>35.108600000000003</v>
      </c>
      <c r="HS175">
        <v>99.075800000000001</v>
      </c>
      <c r="HT175">
        <v>98.123500000000007</v>
      </c>
    </row>
    <row r="176" spans="1:228" x14ac:dyDescent="0.2">
      <c r="A176">
        <v>161</v>
      </c>
      <c r="B176">
        <v>1669842092</v>
      </c>
      <c r="C176">
        <v>639</v>
      </c>
      <c r="D176" t="s">
        <v>681</v>
      </c>
      <c r="E176" t="s">
        <v>682</v>
      </c>
      <c r="F176">
        <v>4</v>
      </c>
      <c r="G176">
        <v>1669842090</v>
      </c>
      <c r="H176">
        <f t="shared" si="68"/>
        <v>1.1066563750422081E-3</v>
      </c>
      <c r="I176">
        <f t="shared" si="69"/>
        <v>1.106656375042208</v>
      </c>
      <c r="J176">
        <f t="shared" si="70"/>
        <v>22.082063658532849</v>
      </c>
      <c r="K176">
        <f t="shared" si="71"/>
        <v>1041.6757142857141</v>
      </c>
      <c r="L176">
        <f t="shared" si="72"/>
        <v>443.51178129723388</v>
      </c>
      <c r="M176">
        <f t="shared" si="73"/>
        <v>44.667287850848169</v>
      </c>
      <c r="N176">
        <f t="shared" si="74"/>
        <v>104.91001804088503</v>
      </c>
      <c r="O176">
        <f t="shared" si="75"/>
        <v>6.1753775634885294E-2</v>
      </c>
      <c r="P176">
        <f t="shared" si="76"/>
        <v>3.6754716862693191</v>
      </c>
      <c r="Q176">
        <f t="shared" si="77"/>
        <v>6.1183102530098669E-2</v>
      </c>
      <c r="R176">
        <f t="shared" si="78"/>
        <v>3.8290272115142486E-2</v>
      </c>
      <c r="S176">
        <f t="shared" si="79"/>
        <v>226.11424337641677</v>
      </c>
      <c r="T176">
        <f t="shared" si="80"/>
        <v>34.066583446226659</v>
      </c>
      <c r="U176">
        <f t="shared" si="81"/>
        <v>33.904285714285713</v>
      </c>
      <c r="V176">
        <f t="shared" si="82"/>
        <v>5.3145500712955647</v>
      </c>
      <c r="W176">
        <f t="shared" si="83"/>
        <v>69.843141951205297</v>
      </c>
      <c r="X176">
        <f t="shared" si="84"/>
        <v>3.5732765958997068</v>
      </c>
      <c r="Y176">
        <f t="shared" si="85"/>
        <v>5.1161452593242656</v>
      </c>
      <c r="Z176">
        <f t="shared" si="86"/>
        <v>1.7412734753958579</v>
      </c>
      <c r="AA176">
        <f t="shared" si="87"/>
        <v>-48.80354613936138</v>
      </c>
      <c r="AB176">
        <f t="shared" si="88"/>
        <v>-134.7292263777075</v>
      </c>
      <c r="AC176">
        <f t="shared" si="89"/>
        <v>-8.4416104000918537</v>
      </c>
      <c r="AD176">
        <f t="shared" si="90"/>
        <v>34.139860459256028</v>
      </c>
      <c r="AE176">
        <f t="shared" si="91"/>
        <v>45.824651566514071</v>
      </c>
      <c r="AF176">
        <f t="shared" si="92"/>
        <v>1.1020187445539296</v>
      </c>
      <c r="AG176">
        <f t="shared" si="93"/>
        <v>22.082063658532849</v>
      </c>
      <c r="AH176">
        <v>1099.0631008766129</v>
      </c>
      <c r="AI176">
        <v>1082.628424242424</v>
      </c>
      <c r="AJ176">
        <v>1.754133990486092</v>
      </c>
      <c r="AK176">
        <v>65.005134469624949</v>
      </c>
      <c r="AL176">
        <f t="shared" si="94"/>
        <v>1.106656375042208</v>
      </c>
      <c r="AM176">
        <v>35.041576210513071</v>
      </c>
      <c r="AN176">
        <v>35.48275411764704</v>
      </c>
      <c r="AO176">
        <v>4.0810073679288918E-4</v>
      </c>
      <c r="AP176">
        <v>88.433336690688336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47210.020776317455</v>
      </c>
      <c r="AV176">
        <f t="shared" si="98"/>
        <v>1200.002857142857</v>
      </c>
      <c r="AW176">
        <f t="shared" si="99"/>
        <v>1025.9266421639466</v>
      </c>
      <c r="AX176">
        <f t="shared" si="100"/>
        <v>0.85493683290606759</v>
      </c>
      <c r="AY176">
        <f t="shared" si="101"/>
        <v>0.1884280875087104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1669842090</v>
      </c>
      <c r="BF176">
        <v>1041.6757142857141</v>
      </c>
      <c r="BG176">
        <v>1061.187142857143</v>
      </c>
      <c r="BH176">
        <v>35.479885714285707</v>
      </c>
      <c r="BI176">
        <v>35.03837142857143</v>
      </c>
      <c r="BJ176">
        <v>1046.0899999999999</v>
      </c>
      <c r="BK176">
        <v>35.34551428571428</v>
      </c>
      <c r="BL176">
        <v>650.0088571428571</v>
      </c>
      <c r="BM176">
        <v>100.613</v>
      </c>
      <c r="BN176">
        <v>9.9742557142857138E-2</v>
      </c>
      <c r="BO176">
        <v>33.224357142857137</v>
      </c>
      <c r="BP176">
        <v>33.904285714285713</v>
      </c>
      <c r="BQ176">
        <v>999.89999999999986</v>
      </c>
      <c r="BR176">
        <v>0</v>
      </c>
      <c r="BS176">
        <v>0</v>
      </c>
      <c r="BT176">
        <v>9031.6957142857154</v>
      </c>
      <c r="BU176">
        <v>0</v>
      </c>
      <c r="BV176">
        <v>103.4378571428571</v>
      </c>
      <c r="BW176">
        <v>-19.510557142857149</v>
      </c>
      <c r="BX176">
        <v>1079.995714285714</v>
      </c>
      <c r="BY176">
        <v>1099.72</v>
      </c>
      <c r="BZ176">
        <v>0.44153428571428571</v>
      </c>
      <c r="CA176">
        <v>1061.187142857143</v>
      </c>
      <c r="CB176">
        <v>35.03837142857143</v>
      </c>
      <c r="CC176">
        <v>3.5697385714285721</v>
      </c>
      <c r="CD176">
        <v>3.525314285714285</v>
      </c>
      <c r="CE176">
        <v>26.95512857142857</v>
      </c>
      <c r="CF176">
        <v>26.742128571428569</v>
      </c>
      <c r="CG176">
        <v>1200.002857142857</v>
      </c>
      <c r="CH176">
        <v>0.50002499999999994</v>
      </c>
      <c r="CI176">
        <v>0.499975</v>
      </c>
      <c r="CJ176">
        <v>0</v>
      </c>
      <c r="CK176">
        <v>978.00699999999995</v>
      </c>
      <c r="CL176">
        <v>4.9990899999999998</v>
      </c>
      <c r="CM176">
        <v>10084.657142857141</v>
      </c>
      <c r="CN176">
        <v>9557.98</v>
      </c>
      <c r="CO176">
        <v>43.5</v>
      </c>
      <c r="CP176">
        <v>45.125</v>
      </c>
      <c r="CQ176">
        <v>44.375</v>
      </c>
      <c r="CR176">
        <v>44.186999999999998</v>
      </c>
      <c r="CS176">
        <v>44.839000000000013</v>
      </c>
      <c r="CT176">
        <v>597.52857142857124</v>
      </c>
      <c r="CU176">
        <v>597.47428571428566</v>
      </c>
      <c r="CV176">
        <v>0</v>
      </c>
      <c r="CW176">
        <v>1669842101.5999999</v>
      </c>
      <c r="CX176">
        <v>0</v>
      </c>
      <c r="CY176">
        <v>1669837671.5999999</v>
      </c>
      <c r="CZ176" t="s">
        <v>356</v>
      </c>
      <c r="DA176">
        <v>1669837671.5999999</v>
      </c>
      <c r="DB176">
        <v>1669837668.5999999</v>
      </c>
      <c r="DC176">
        <v>3</v>
      </c>
      <c r="DD176">
        <v>-1.2E-2</v>
      </c>
      <c r="DE176">
        <v>-1E-3</v>
      </c>
      <c r="DF176">
        <v>-3.61</v>
      </c>
      <c r="DG176">
        <v>0.13400000000000001</v>
      </c>
      <c r="DH176">
        <v>415</v>
      </c>
      <c r="DI176">
        <v>36</v>
      </c>
      <c r="DJ176">
        <v>0.51</v>
      </c>
      <c r="DK176">
        <v>0.24</v>
      </c>
      <c r="DL176">
        <v>-19.523260975609759</v>
      </c>
      <c r="DM176">
        <v>-0.74868083623694537</v>
      </c>
      <c r="DN176">
        <v>0.1014244759944834</v>
      </c>
      <c r="DO176">
        <v>0</v>
      </c>
      <c r="DP176">
        <v>0.4295048292682927</v>
      </c>
      <c r="DQ176">
        <v>-4.8184369337979087E-2</v>
      </c>
      <c r="DR176">
        <v>1.978667114548658E-2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3.29521</v>
      </c>
      <c r="EB176">
        <v>2.62534</v>
      </c>
      <c r="EC176">
        <v>0.19073399999999999</v>
      </c>
      <c r="ED176">
        <v>0.191111</v>
      </c>
      <c r="EE176">
        <v>0.142293</v>
      </c>
      <c r="EF176">
        <v>0.13950000000000001</v>
      </c>
      <c r="EG176">
        <v>24449.8</v>
      </c>
      <c r="EH176">
        <v>24868.9</v>
      </c>
      <c r="EI176">
        <v>28120.1</v>
      </c>
      <c r="EJ176">
        <v>29606.5</v>
      </c>
      <c r="EK176">
        <v>33185.9</v>
      </c>
      <c r="EL176">
        <v>35367.699999999997</v>
      </c>
      <c r="EM176">
        <v>39686.1</v>
      </c>
      <c r="EN176">
        <v>42313.2</v>
      </c>
      <c r="EO176">
        <v>2.19062</v>
      </c>
      <c r="EP176">
        <v>2.1514199999999999</v>
      </c>
      <c r="EQ176">
        <v>0.15459999999999999</v>
      </c>
      <c r="ER176">
        <v>0</v>
      </c>
      <c r="ES176">
        <v>31.404399999999999</v>
      </c>
      <c r="ET176">
        <v>999.9</v>
      </c>
      <c r="EU176">
        <v>68.400000000000006</v>
      </c>
      <c r="EV176">
        <v>36.700000000000003</v>
      </c>
      <c r="EW176">
        <v>42.164400000000001</v>
      </c>
      <c r="EX176">
        <v>57.626300000000001</v>
      </c>
      <c r="EY176">
        <v>-2.9647399999999999</v>
      </c>
      <c r="EZ176">
        <v>2</v>
      </c>
      <c r="FA176">
        <v>0.58210099999999998</v>
      </c>
      <c r="FB176">
        <v>0.55137499999999995</v>
      </c>
      <c r="FC176">
        <v>20.271999999999998</v>
      </c>
      <c r="FD176">
        <v>5.2196899999999999</v>
      </c>
      <c r="FE176">
        <v>12.008900000000001</v>
      </c>
      <c r="FF176">
        <v>4.9870999999999999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1.8642099999999999</v>
      </c>
      <c r="FO176">
        <v>1.8603499999999999</v>
      </c>
      <c r="FP176">
        <v>1.86107</v>
      </c>
      <c r="FQ176">
        <v>1.86019</v>
      </c>
      <c r="FR176">
        <v>1.86188</v>
      </c>
      <c r="FS176">
        <v>1.8584000000000001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-4.41</v>
      </c>
      <c r="GH176">
        <v>0.1343</v>
      </c>
      <c r="GI176">
        <v>-2.8021434710705861</v>
      </c>
      <c r="GJ176">
        <v>-2.3075681364705448E-3</v>
      </c>
      <c r="GK176">
        <v>1.0095546511955911E-6</v>
      </c>
      <c r="GL176">
        <v>-2.6335145029951209E-10</v>
      </c>
      <c r="GM176">
        <v>0.1343800000000073</v>
      </c>
      <c r="GN176">
        <v>0</v>
      </c>
      <c r="GO176">
        <v>0</v>
      </c>
      <c r="GP176">
        <v>0</v>
      </c>
      <c r="GQ176">
        <v>4</v>
      </c>
      <c r="GR176">
        <v>2088</v>
      </c>
      <c r="GS176">
        <v>5</v>
      </c>
      <c r="GT176">
        <v>35</v>
      </c>
      <c r="GU176">
        <v>73.7</v>
      </c>
      <c r="GV176">
        <v>73.7</v>
      </c>
      <c r="GW176">
        <v>2.94678</v>
      </c>
      <c r="GX176">
        <v>2.5573700000000001</v>
      </c>
      <c r="GY176">
        <v>2.04834</v>
      </c>
      <c r="GZ176">
        <v>2.6159699999999999</v>
      </c>
      <c r="HA176">
        <v>2.1972700000000001</v>
      </c>
      <c r="HB176">
        <v>2.323</v>
      </c>
      <c r="HC176">
        <v>41.222299999999997</v>
      </c>
      <c r="HD176">
        <v>13.834300000000001</v>
      </c>
      <c r="HE176">
        <v>18</v>
      </c>
      <c r="HF176">
        <v>693.75199999999995</v>
      </c>
      <c r="HG176">
        <v>735.19899999999996</v>
      </c>
      <c r="HH176">
        <v>30.998899999999999</v>
      </c>
      <c r="HI176">
        <v>34.623100000000001</v>
      </c>
      <c r="HJ176">
        <v>29.999300000000002</v>
      </c>
      <c r="HK176">
        <v>34.643799999999999</v>
      </c>
      <c r="HL176">
        <v>34.655900000000003</v>
      </c>
      <c r="HM176">
        <v>58.927100000000003</v>
      </c>
      <c r="HN176">
        <v>21.834199999999999</v>
      </c>
      <c r="HO176">
        <v>100</v>
      </c>
      <c r="HP176">
        <v>31</v>
      </c>
      <c r="HQ176">
        <v>1076.68</v>
      </c>
      <c r="HR176">
        <v>35.118899999999996</v>
      </c>
      <c r="HS176">
        <v>99.077600000000004</v>
      </c>
      <c r="HT176">
        <v>98.125299999999996</v>
      </c>
    </row>
    <row r="177" spans="1:228" x14ac:dyDescent="0.2">
      <c r="A177">
        <v>162</v>
      </c>
      <c r="B177">
        <v>1669842096</v>
      </c>
      <c r="C177">
        <v>643</v>
      </c>
      <c r="D177" t="s">
        <v>683</v>
      </c>
      <c r="E177" t="s">
        <v>684</v>
      </c>
      <c r="F177">
        <v>4</v>
      </c>
      <c r="G177">
        <v>1669842093.6875</v>
      </c>
      <c r="H177">
        <f t="shared" si="68"/>
        <v>1.0935529915751167E-3</v>
      </c>
      <c r="I177">
        <f t="shared" si="69"/>
        <v>1.0935529915751168</v>
      </c>
      <c r="J177">
        <f t="shared" si="70"/>
        <v>22.53141537115587</v>
      </c>
      <c r="K177">
        <f t="shared" si="71"/>
        <v>1047.8399999999999</v>
      </c>
      <c r="L177">
        <f t="shared" si="72"/>
        <v>430.70115963638972</v>
      </c>
      <c r="M177">
        <f t="shared" si="73"/>
        <v>43.37749513320724</v>
      </c>
      <c r="N177">
        <f t="shared" si="74"/>
        <v>105.53181361004998</v>
      </c>
      <c r="O177">
        <f t="shared" si="75"/>
        <v>6.0987442014886928E-2</v>
      </c>
      <c r="P177">
        <f t="shared" si="76"/>
        <v>3.6831555301934458</v>
      </c>
      <c r="Q177">
        <f t="shared" si="77"/>
        <v>6.0431925601501651E-2</v>
      </c>
      <c r="R177">
        <f t="shared" si="78"/>
        <v>3.7819442561009428E-2</v>
      </c>
      <c r="S177">
        <f t="shared" si="79"/>
        <v>226.114681483407</v>
      </c>
      <c r="T177">
        <f t="shared" si="80"/>
        <v>34.069875263765574</v>
      </c>
      <c r="U177">
        <f t="shared" si="81"/>
        <v>33.9061375</v>
      </c>
      <c r="V177">
        <f t="shared" si="82"/>
        <v>5.3150994340118469</v>
      </c>
      <c r="W177">
        <f t="shared" si="83"/>
        <v>69.82990919024023</v>
      </c>
      <c r="X177">
        <f t="shared" si="84"/>
        <v>3.5730415865989134</v>
      </c>
      <c r="Y177">
        <f t="shared" si="85"/>
        <v>5.1167782230172207</v>
      </c>
      <c r="Z177">
        <f t="shared" si="86"/>
        <v>1.7420578474129336</v>
      </c>
      <c r="AA177">
        <f t="shared" si="87"/>
        <v>-48.22568692846265</v>
      </c>
      <c r="AB177">
        <f t="shared" si="88"/>
        <v>-134.9406803723754</v>
      </c>
      <c r="AC177">
        <f t="shared" si="89"/>
        <v>-8.43738813663097</v>
      </c>
      <c r="AD177">
        <f t="shared" si="90"/>
        <v>34.510926045937964</v>
      </c>
      <c r="AE177">
        <f t="shared" si="91"/>
        <v>45.887586963797304</v>
      </c>
      <c r="AF177">
        <f t="shared" si="92"/>
        <v>1.1074460188907751</v>
      </c>
      <c r="AG177">
        <f t="shared" si="93"/>
        <v>22.53141537115587</v>
      </c>
      <c r="AH177">
        <v>1105.994825159552</v>
      </c>
      <c r="AI177">
        <v>1089.499636363636</v>
      </c>
      <c r="AJ177">
        <v>1.720283119166629</v>
      </c>
      <c r="AK177">
        <v>65.005134469624949</v>
      </c>
      <c r="AL177">
        <f t="shared" si="94"/>
        <v>1.0935529915751168</v>
      </c>
      <c r="AM177">
        <v>35.036765475214018</v>
      </c>
      <c r="AN177">
        <v>35.473182941176468</v>
      </c>
      <c r="AO177">
        <v>3.2199407512351839E-4</v>
      </c>
      <c r="AP177">
        <v>88.433336690688336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47346.769209450249</v>
      </c>
      <c r="AV177">
        <f t="shared" si="98"/>
        <v>1200.0062499999999</v>
      </c>
      <c r="AW177">
        <f t="shared" si="99"/>
        <v>1025.9294385924386</v>
      </c>
      <c r="AX177">
        <f t="shared" si="100"/>
        <v>0.85493674603148007</v>
      </c>
      <c r="AY177">
        <f t="shared" si="101"/>
        <v>0.18842791984075669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1669842093.6875</v>
      </c>
      <c r="BF177">
        <v>1047.8399999999999</v>
      </c>
      <c r="BG177">
        <v>1067.38375</v>
      </c>
      <c r="BH177">
        <v>35.477224999999997</v>
      </c>
      <c r="BI177">
        <v>35.033512500000001</v>
      </c>
      <c r="BJ177">
        <v>1052.25875</v>
      </c>
      <c r="BK177">
        <v>35.342849999999999</v>
      </c>
      <c r="BL177">
        <v>649.97575000000006</v>
      </c>
      <c r="BM177">
        <v>100.61387499999999</v>
      </c>
      <c r="BN177">
        <v>9.9796562499999991E-2</v>
      </c>
      <c r="BO177">
        <v>33.2265625</v>
      </c>
      <c r="BP177">
        <v>33.9061375</v>
      </c>
      <c r="BQ177">
        <v>999.9</v>
      </c>
      <c r="BR177">
        <v>0</v>
      </c>
      <c r="BS177">
        <v>0</v>
      </c>
      <c r="BT177">
        <v>9058.2800000000007</v>
      </c>
      <c r="BU177">
        <v>0</v>
      </c>
      <c r="BV177">
        <v>103.307125</v>
      </c>
      <c r="BW177">
        <v>-19.543949999999999</v>
      </c>
      <c r="BX177">
        <v>1086.3812499999999</v>
      </c>
      <c r="BY177">
        <v>1106.13625</v>
      </c>
      <c r="BZ177">
        <v>0.44370362499999999</v>
      </c>
      <c r="CA177">
        <v>1067.38375</v>
      </c>
      <c r="CB177">
        <v>35.033512500000001</v>
      </c>
      <c r="CC177">
        <v>3.5695062499999999</v>
      </c>
      <c r="CD177">
        <v>3.5248637500000002</v>
      </c>
      <c r="CE177">
        <v>26.954025000000001</v>
      </c>
      <c r="CF177">
        <v>26.739975000000001</v>
      </c>
      <c r="CG177">
        <v>1200.0062499999999</v>
      </c>
      <c r="CH177">
        <v>0.50002599999999997</v>
      </c>
      <c r="CI177">
        <v>0.49997399999999997</v>
      </c>
      <c r="CJ177">
        <v>0</v>
      </c>
      <c r="CK177">
        <v>978.18375000000003</v>
      </c>
      <c r="CL177">
        <v>4.9990899999999998</v>
      </c>
      <c r="CM177">
        <v>10085.125</v>
      </c>
      <c r="CN177">
        <v>9558.0012499999993</v>
      </c>
      <c r="CO177">
        <v>43.5</v>
      </c>
      <c r="CP177">
        <v>45.148249999999997</v>
      </c>
      <c r="CQ177">
        <v>44.351374999999997</v>
      </c>
      <c r="CR177">
        <v>44.186999999999998</v>
      </c>
      <c r="CS177">
        <v>44.811999999999998</v>
      </c>
      <c r="CT177">
        <v>597.53375000000005</v>
      </c>
      <c r="CU177">
        <v>597.47250000000008</v>
      </c>
      <c r="CV177">
        <v>0</v>
      </c>
      <c r="CW177">
        <v>1669842105.8</v>
      </c>
      <c r="CX177">
        <v>0</v>
      </c>
      <c r="CY177">
        <v>1669837671.5999999</v>
      </c>
      <c r="CZ177" t="s">
        <v>356</v>
      </c>
      <c r="DA177">
        <v>1669837671.5999999</v>
      </c>
      <c r="DB177">
        <v>1669837668.5999999</v>
      </c>
      <c r="DC177">
        <v>3</v>
      </c>
      <c r="DD177">
        <v>-1.2E-2</v>
      </c>
      <c r="DE177">
        <v>-1E-3</v>
      </c>
      <c r="DF177">
        <v>-3.61</v>
      </c>
      <c r="DG177">
        <v>0.13400000000000001</v>
      </c>
      <c r="DH177">
        <v>415</v>
      </c>
      <c r="DI177">
        <v>36</v>
      </c>
      <c r="DJ177">
        <v>0.51</v>
      </c>
      <c r="DK177">
        <v>0.24</v>
      </c>
      <c r="DL177">
        <v>-19.549007317073169</v>
      </c>
      <c r="DM177">
        <v>-4.038188153311021E-2</v>
      </c>
      <c r="DN177">
        <v>7.0392281971069934E-2</v>
      </c>
      <c r="DO177">
        <v>1</v>
      </c>
      <c r="DP177">
        <v>0.42673312195121949</v>
      </c>
      <c r="DQ177">
        <v>0.1094809965156803</v>
      </c>
      <c r="DR177">
        <v>1.6205195477023489E-2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3.2953399999999999</v>
      </c>
      <c r="EB177">
        <v>2.6257600000000001</v>
      </c>
      <c r="EC177">
        <v>0.19150700000000001</v>
      </c>
      <c r="ED177">
        <v>0.19189800000000001</v>
      </c>
      <c r="EE177">
        <v>0.14228199999999999</v>
      </c>
      <c r="EF177">
        <v>0.139491</v>
      </c>
      <c r="EG177">
        <v>24426.5</v>
      </c>
      <c r="EH177">
        <v>24845.1</v>
      </c>
      <c r="EI177">
        <v>28120.2</v>
      </c>
      <c r="EJ177">
        <v>29607</v>
      </c>
      <c r="EK177">
        <v>33186.199999999997</v>
      </c>
      <c r="EL177">
        <v>35368.6</v>
      </c>
      <c r="EM177">
        <v>39685.800000000003</v>
      </c>
      <c r="EN177">
        <v>42313.8</v>
      </c>
      <c r="EO177">
        <v>2.19062</v>
      </c>
      <c r="EP177">
        <v>2.1515</v>
      </c>
      <c r="EQ177">
        <v>0.153974</v>
      </c>
      <c r="ER177">
        <v>0</v>
      </c>
      <c r="ES177">
        <v>31.4072</v>
      </c>
      <c r="ET177">
        <v>999.9</v>
      </c>
      <c r="EU177">
        <v>68.400000000000006</v>
      </c>
      <c r="EV177">
        <v>36.700000000000003</v>
      </c>
      <c r="EW177">
        <v>42.168900000000001</v>
      </c>
      <c r="EX177">
        <v>57.536299999999997</v>
      </c>
      <c r="EY177">
        <v>-3.0729099999999998</v>
      </c>
      <c r="EZ177">
        <v>2</v>
      </c>
      <c r="FA177">
        <v>0.58153200000000005</v>
      </c>
      <c r="FB177">
        <v>0.547481</v>
      </c>
      <c r="FC177">
        <v>20.272099999999998</v>
      </c>
      <c r="FD177">
        <v>5.2192400000000001</v>
      </c>
      <c r="FE177">
        <v>12.009399999999999</v>
      </c>
      <c r="FF177">
        <v>4.9870000000000001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1.86219</v>
      </c>
      <c r="FN177">
        <v>1.86422</v>
      </c>
      <c r="FO177">
        <v>1.8603400000000001</v>
      </c>
      <c r="FP177">
        <v>1.8610599999999999</v>
      </c>
      <c r="FQ177">
        <v>1.86019</v>
      </c>
      <c r="FR177">
        <v>1.86188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-4.42</v>
      </c>
      <c r="GH177">
        <v>0.13439999999999999</v>
      </c>
      <c r="GI177">
        <v>-2.8021434710705861</v>
      </c>
      <c r="GJ177">
        <v>-2.3075681364705448E-3</v>
      </c>
      <c r="GK177">
        <v>1.0095546511955911E-6</v>
      </c>
      <c r="GL177">
        <v>-2.6335145029951209E-10</v>
      </c>
      <c r="GM177">
        <v>0.1343800000000073</v>
      </c>
      <c r="GN177">
        <v>0</v>
      </c>
      <c r="GO177">
        <v>0</v>
      </c>
      <c r="GP177">
        <v>0</v>
      </c>
      <c r="GQ177">
        <v>4</v>
      </c>
      <c r="GR177">
        <v>2088</v>
      </c>
      <c r="GS177">
        <v>5</v>
      </c>
      <c r="GT177">
        <v>35</v>
      </c>
      <c r="GU177">
        <v>73.7</v>
      </c>
      <c r="GV177">
        <v>73.8</v>
      </c>
      <c r="GW177">
        <v>2.96143</v>
      </c>
      <c r="GX177">
        <v>2.5585900000000001</v>
      </c>
      <c r="GY177">
        <v>2.04834</v>
      </c>
      <c r="GZ177">
        <v>2.6159699999999999</v>
      </c>
      <c r="HA177">
        <v>2.1972700000000001</v>
      </c>
      <c r="HB177">
        <v>2.3278799999999999</v>
      </c>
      <c r="HC177">
        <v>41.222299999999997</v>
      </c>
      <c r="HD177">
        <v>13.834300000000001</v>
      </c>
      <c r="HE177">
        <v>18</v>
      </c>
      <c r="HF177">
        <v>693.66800000000001</v>
      </c>
      <c r="HG177">
        <v>735.178</v>
      </c>
      <c r="HH177">
        <v>30.998899999999999</v>
      </c>
      <c r="HI177">
        <v>34.615200000000002</v>
      </c>
      <c r="HJ177">
        <v>29.999300000000002</v>
      </c>
      <c r="HK177">
        <v>34.635899999999999</v>
      </c>
      <c r="HL177">
        <v>34.648299999999999</v>
      </c>
      <c r="HM177">
        <v>59.219099999999997</v>
      </c>
      <c r="HN177">
        <v>21.551600000000001</v>
      </c>
      <c r="HO177">
        <v>100</v>
      </c>
      <c r="HP177">
        <v>31</v>
      </c>
      <c r="HQ177">
        <v>1083.3599999999999</v>
      </c>
      <c r="HR177">
        <v>35.128399999999999</v>
      </c>
      <c r="HS177">
        <v>99.077399999999997</v>
      </c>
      <c r="HT177">
        <v>98.126800000000003</v>
      </c>
    </row>
    <row r="178" spans="1:228" x14ac:dyDescent="0.2">
      <c r="A178">
        <v>163</v>
      </c>
      <c r="B178">
        <v>1669842100</v>
      </c>
      <c r="C178">
        <v>647</v>
      </c>
      <c r="D178" t="s">
        <v>685</v>
      </c>
      <c r="E178" t="s">
        <v>686</v>
      </c>
      <c r="F178">
        <v>4</v>
      </c>
      <c r="G178">
        <v>1669842098</v>
      </c>
      <c r="H178">
        <f t="shared" si="68"/>
        <v>1.1015306527024692E-3</v>
      </c>
      <c r="I178">
        <f t="shared" si="69"/>
        <v>1.1015306527024693</v>
      </c>
      <c r="J178">
        <f t="shared" si="70"/>
        <v>22.303316676957543</v>
      </c>
      <c r="K178">
        <f t="shared" si="71"/>
        <v>1055.0957142857139</v>
      </c>
      <c r="L178">
        <f t="shared" si="72"/>
        <v>447.72327485073527</v>
      </c>
      <c r="M178">
        <f t="shared" si="73"/>
        <v>45.092465616708765</v>
      </c>
      <c r="N178">
        <f t="shared" si="74"/>
        <v>106.26400254627551</v>
      </c>
      <c r="O178">
        <f t="shared" si="75"/>
        <v>6.1418446509237064E-2</v>
      </c>
      <c r="P178">
        <f t="shared" si="76"/>
        <v>3.6724778536234255</v>
      </c>
      <c r="Q178">
        <f t="shared" si="77"/>
        <v>6.0853468000789612E-2</v>
      </c>
      <c r="R178">
        <f t="shared" si="78"/>
        <v>3.8083745270816434E-2</v>
      </c>
      <c r="S178">
        <f t="shared" si="79"/>
        <v>226.11260709048224</v>
      </c>
      <c r="T178">
        <f t="shared" si="80"/>
        <v>34.079062595541124</v>
      </c>
      <c r="U178">
        <f t="shared" si="81"/>
        <v>33.906914285714279</v>
      </c>
      <c r="V178">
        <f t="shared" si="82"/>
        <v>5.3153298949840107</v>
      </c>
      <c r="W178">
        <f t="shared" si="83"/>
        <v>69.789559167860475</v>
      </c>
      <c r="X178">
        <f t="shared" si="84"/>
        <v>3.5726932376173486</v>
      </c>
      <c r="Y178">
        <f t="shared" si="85"/>
        <v>5.1192374335309561</v>
      </c>
      <c r="Z178">
        <f t="shared" si="86"/>
        <v>1.7426366573666621</v>
      </c>
      <c r="AA178">
        <f t="shared" si="87"/>
        <v>-48.577501784178892</v>
      </c>
      <c r="AB178">
        <f t="shared" si="88"/>
        <v>-133.00727413921058</v>
      </c>
      <c r="AC178">
        <f t="shared" si="89"/>
        <v>-8.34105988559857</v>
      </c>
      <c r="AD178">
        <f t="shared" si="90"/>
        <v>36.186771281494174</v>
      </c>
      <c r="AE178">
        <f t="shared" si="91"/>
        <v>46.094935802149436</v>
      </c>
      <c r="AF178">
        <f t="shared" si="92"/>
        <v>1.0938404134987638</v>
      </c>
      <c r="AG178">
        <f t="shared" si="93"/>
        <v>22.303316676957543</v>
      </c>
      <c r="AH178">
        <v>1113.0766230606571</v>
      </c>
      <c r="AI178">
        <v>1096.534363636363</v>
      </c>
      <c r="AJ178">
        <v>1.7574145005784361</v>
      </c>
      <c r="AK178">
        <v>65.005134469624949</v>
      </c>
      <c r="AL178">
        <f t="shared" si="94"/>
        <v>1.1015306527024693</v>
      </c>
      <c r="AM178">
        <v>35.030341459654217</v>
      </c>
      <c r="AN178">
        <v>35.47293441176469</v>
      </c>
      <c r="AO178">
        <v>-2.3880581642210229E-4</v>
      </c>
      <c r="AP178">
        <v>88.433336690688336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47154.975925128718</v>
      </c>
      <c r="AV178">
        <f t="shared" si="98"/>
        <v>1199.995714285714</v>
      </c>
      <c r="AW178">
        <f t="shared" si="99"/>
        <v>1025.9203850209751</v>
      </c>
      <c r="AX178">
        <f t="shared" si="100"/>
        <v>0.85493670752953022</v>
      </c>
      <c r="AY178">
        <f t="shared" si="101"/>
        <v>0.1884278455319931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1669842098</v>
      </c>
      <c r="BF178">
        <v>1055.0957142857139</v>
      </c>
      <c r="BG178">
        <v>1074.721428571429</v>
      </c>
      <c r="BH178">
        <v>35.473285714285723</v>
      </c>
      <c r="BI178">
        <v>35.035057142857148</v>
      </c>
      <c r="BJ178">
        <v>1059.521428571428</v>
      </c>
      <c r="BK178">
        <v>35.338885714285723</v>
      </c>
      <c r="BL178">
        <v>650.02685714285712</v>
      </c>
      <c r="BM178">
        <v>100.6147142857143</v>
      </c>
      <c r="BN178">
        <v>0.1003214285714286</v>
      </c>
      <c r="BO178">
        <v>33.235128571428568</v>
      </c>
      <c r="BP178">
        <v>33.906914285714279</v>
      </c>
      <c r="BQ178">
        <v>999.89999999999986</v>
      </c>
      <c r="BR178">
        <v>0</v>
      </c>
      <c r="BS178">
        <v>0</v>
      </c>
      <c r="BT178">
        <v>9021.1614285714277</v>
      </c>
      <c r="BU178">
        <v>0</v>
      </c>
      <c r="BV178">
        <v>103.09828571428569</v>
      </c>
      <c r="BW178">
        <v>-19.62584285714286</v>
      </c>
      <c r="BX178">
        <v>1093.9000000000001</v>
      </c>
      <c r="BY178">
        <v>1113.742857142857</v>
      </c>
      <c r="BZ178">
        <v>0.43823285714285709</v>
      </c>
      <c r="CA178">
        <v>1074.721428571429</v>
      </c>
      <c r="CB178">
        <v>35.035057142857148</v>
      </c>
      <c r="CC178">
        <v>3.569137142857143</v>
      </c>
      <c r="CD178">
        <v>3.5250442857142859</v>
      </c>
      <c r="CE178">
        <v>26.952257142857139</v>
      </c>
      <c r="CF178">
        <v>26.740842857142859</v>
      </c>
      <c r="CG178">
        <v>1199.995714285714</v>
      </c>
      <c r="CH178">
        <v>0.50002899999999995</v>
      </c>
      <c r="CI178">
        <v>0.499971</v>
      </c>
      <c r="CJ178">
        <v>0</v>
      </c>
      <c r="CK178">
        <v>978.19828571428559</v>
      </c>
      <c r="CL178">
        <v>4.9990899999999998</v>
      </c>
      <c r="CM178">
        <v>10085.185714285721</v>
      </c>
      <c r="CN178">
        <v>9557.9328571428578</v>
      </c>
      <c r="CO178">
        <v>43.5</v>
      </c>
      <c r="CP178">
        <v>45.125</v>
      </c>
      <c r="CQ178">
        <v>44.330000000000013</v>
      </c>
      <c r="CR178">
        <v>44.186999999999998</v>
      </c>
      <c r="CS178">
        <v>44.811999999999998</v>
      </c>
      <c r="CT178">
        <v>597.52999999999986</v>
      </c>
      <c r="CU178">
        <v>597.46571428571428</v>
      </c>
      <c r="CV178">
        <v>0</v>
      </c>
      <c r="CW178">
        <v>1669842109.4000001</v>
      </c>
      <c r="CX178">
        <v>0</v>
      </c>
      <c r="CY178">
        <v>1669837671.5999999</v>
      </c>
      <c r="CZ178" t="s">
        <v>356</v>
      </c>
      <c r="DA178">
        <v>1669837671.5999999</v>
      </c>
      <c r="DB178">
        <v>1669837668.5999999</v>
      </c>
      <c r="DC178">
        <v>3</v>
      </c>
      <c r="DD178">
        <v>-1.2E-2</v>
      </c>
      <c r="DE178">
        <v>-1E-3</v>
      </c>
      <c r="DF178">
        <v>-3.61</v>
      </c>
      <c r="DG178">
        <v>0.13400000000000001</v>
      </c>
      <c r="DH178">
        <v>415</v>
      </c>
      <c r="DI178">
        <v>36</v>
      </c>
      <c r="DJ178">
        <v>0.51</v>
      </c>
      <c r="DK178">
        <v>0.24</v>
      </c>
      <c r="DL178">
        <v>-19.582375609756099</v>
      </c>
      <c r="DM178">
        <v>9.0424390243880978E-2</v>
      </c>
      <c r="DN178">
        <v>5.7490324872072819E-2</v>
      </c>
      <c r="DO178">
        <v>1</v>
      </c>
      <c r="DP178">
        <v>0.43109570731707308</v>
      </c>
      <c r="DQ178">
        <v>0.13009599303135841</v>
      </c>
      <c r="DR178">
        <v>1.442095346166837E-2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3.2953700000000001</v>
      </c>
      <c r="EB178">
        <v>2.62561</v>
      </c>
      <c r="EC178">
        <v>0.19228999999999999</v>
      </c>
      <c r="ED178">
        <v>0.192665</v>
      </c>
      <c r="EE178">
        <v>0.14227799999999999</v>
      </c>
      <c r="EF178">
        <v>0.13953399999999999</v>
      </c>
      <c r="EG178">
        <v>24403.5</v>
      </c>
      <c r="EH178">
        <v>24821.7</v>
      </c>
      <c r="EI178">
        <v>28121</v>
      </c>
      <c r="EJ178">
        <v>29607.3</v>
      </c>
      <c r="EK178">
        <v>33187.199999999997</v>
      </c>
      <c r="EL178">
        <v>35367</v>
      </c>
      <c r="EM178">
        <v>39686.699999999997</v>
      </c>
      <c r="EN178">
        <v>42313.9</v>
      </c>
      <c r="EO178">
        <v>2.1909000000000001</v>
      </c>
      <c r="EP178">
        <v>2.15158</v>
      </c>
      <c r="EQ178">
        <v>0.15451000000000001</v>
      </c>
      <c r="ER178">
        <v>0</v>
      </c>
      <c r="ES178">
        <v>31.4086</v>
      </c>
      <c r="ET178">
        <v>999.9</v>
      </c>
      <c r="EU178">
        <v>68.5</v>
      </c>
      <c r="EV178">
        <v>36.700000000000003</v>
      </c>
      <c r="EW178">
        <v>42.228000000000002</v>
      </c>
      <c r="EX178">
        <v>57.716299999999997</v>
      </c>
      <c r="EY178">
        <v>-3.0809299999999999</v>
      </c>
      <c r="EZ178">
        <v>2</v>
      </c>
      <c r="FA178">
        <v>0.58083799999999997</v>
      </c>
      <c r="FB178">
        <v>0.54457800000000001</v>
      </c>
      <c r="FC178">
        <v>20.272200000000002</v>
      </c>
      <c r="FD178">
        <v>5.2193899999999998</v>
      </c>
      <c r="FE178">
        <v>12.009499999999999</v>
      </c>
      <c r="FF178">
        <v>4.9869000000000003</v>
      </c>
      <c r="FG178">
        <v>3.2846299999999999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1.86422</v>
      </c>
      <c r="FO178">
        <v>1.8603499999999999</v>
      </c>
      <c r="FP178">
        <v>1.86107</v>
      </c>
      <c r="FQ178">
        <v>1.8601700000000001</v>
      </c>
      <c r="FR178">
        <v>1.86188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-4.43</v>
      </c>
      <c r="GH178">
        <v>0.1343</v>
      </c>
      <c r="GI178">
        <v>-2.8021434710705861</v>
      </c>
      <c r="GJ178">
        <v>-2.3075681364705448E-3</v>
      </c>
      <c r="GK178">
        <v>1.0095546511955911E-6</v>
      </c>
      <c r="GL178">
        <v>-2.6335145029951209E-10</v>
      </c>
      <c r="GM178">
        <v>0.1343800000000073</v>
      </c>
      <c r="GN178">
        <v>0</v>
      </c>
      <c r="GO178">
        <v>0</v>
      </c>
      <c r="GP178">
        <v>0</v>
      </c>
      <c r="GQ178">
        <v>4</v>
      </c>
      <c r="GR178">
        <v>2088</v>
      </c>
      <c r="GS178">
        <v>5</v>
      </c>
      <c r="GT178">
        <v>35</v>
      </c>
      <c r="GU178">
        <v>73.8</v>
      </c>
      <c r="GV178">
        <v>73.900000000000006</v>
      </c>
      <c r="GW178">
        <v>2.97607</v>
      </c>
      <c r="GX178">
        <v>2.5549300000000001</v>
      </c>
      <c r="GY178">
        <v>2.04834</v>
      </c>
      <c r="GZ178">
        <v>2.6147499999999999</v>
      </c>
      <c r="HA178">
        <v>2.1972700000000001</v>
      </c>
      <c r="HB178">
        <v>2.3083499999999999</v>
      </c>
      <c r="HC178">
        <v>41.248199999999997</v>
      </c>
      <c r="HD178">
        <v>13.834300000000001</v>
      </c>
      <c r="HE178">
        <v>18</v>
      </c>
      <c r="HF178">
        <v>693.81799999999998</v>
      </c>
      <c r="HG178">
        <v>735.16499999999996</v>
      </c>
      <c r="HH178">
        <v>30.999099999999999</v>
      </c>
      <c r="HI178">
        <v>34.608600000000003</v>
      </c>
      <c r="HJ178">
        <v>29.999300000000002</v>
      </c>
      <c r="HK178">
        <v>34.628599999999999</v>
      </c>
      <c r="HL178">
        <v>34.641199999999998</v>
      </c>
      <c r="HM178">
        <v>59.509399999999999</v>
      </c>
      <c r="HN178">
        <v>21.551600000000001</v>
      </c>
      <c r="HO178">
        <v>100</v>
      </c>
      <c r="HP178">
        <v>31</v>
      </c>
      <c r="HQ178">
        <v>1090.03</v>
      </c>
      <c r="HR178">
        <v>35.123800000000003</v>
      </c>
      <c r="HS178">
        <v>99.079899999999995</v>
      </c>
      <c r="HT178">
        <v>98.127200000000002</v>
      </c>
    </row>
    <row r="179" spans="1:228" x14ac:dyDescent="0.2">
      <c r="A179">
        <v>164</v>
      </c>
      <c r="B179">
        <v>1669842104</v>
      </c>
      <c r="C179">
        <v>651</v>
      </c>
      <c r="D179" t="s">
        <v>687</v>
      </c>
      <c r="E179" t="s">
        <v>688</v>
      </c>
      <c r="F179">
        <v>4</v>
      </c>
      <c r="G179">
        <v>1669842101.6875</v>
      </c>
      <c r="H179">
        <f t="shared" si="68"/>
        <v>1.0854850793274677E-3</v>
      </c>
      <c r="I179">
        <f t="shared" si="69"/>
        <v>1.0854850793274677</v>
      </c>
      <c r="J179">
        <f t="shared" si="70"/>
        <v>22.757081518317456</v>
      </c>
      <c r="K179">
        <f t="shared" si="71"/>
        <v>1061.3074999999999</v>
      </c>
      <c r="L179">
        <f t="shared" si="72"/>
        <v>432.49640871592482</v>
      </c>
      <c r="M179">
        <f t="shared" si="73"/>
        <v>43.557753556736827</v>
      </c>
      <c r="N179">
        <f t="shared" si="74"/>
        <v>106.88683096853264</v>
      </c>
      <c r="O179">
        <f t="shared" si="75"/>
        <v>6.0437611601700782E-2</v>
      </c>
      <c r="P179">
        <f t="shared" si="76"/>
        <v>3.6688357238431575</v>
      </c>
      <c r="Q179">
        <f t="shared" si="77"/>
        <v>5.9889909497943782E-2</v>
      </c>
      <c r="R179">
        <f t="shared" si="78"/>
        <v>3.7479988461027992E-2</v>
      </c>
      <c r="S179">
        <f t="shared" si="79"/>
        <v>226.11439198318746</v>
      </c>
      <c r="T179">
        <f t="shared" si="80"/>
        <v>34.084247325150407</v>
      </c>
      <c r="U179">
        <f t="shared" si="81"/>
        <v>33.914837499999997</v>
      </c>
      <c r="V179">
        <f t="shared" si="82"/>
        <v>5.3176810933264091</v>
      </c>
      <c r="W179">
        <f t="shared" si="83"/>
        <v>69.789028509565085</v>
      </c>
      <c r="X179">
        <f t="shared" si="84"/>
        <v>3.5728707686216197</v>
      </c>
      <c r="Y179">
        <f t="shared" si="85"/>
        <v>5.1195307413283908</v>
      </c>
      <c r="Z179">
        <f t="shared" si="86"/>
        <v>1.7448103247047895</v>
      </c>
      <c r="AA179">
        <f t="shared" si="87"/>
        <v>-47.86989199834133</v>
      </c>
      <c r="AB179">
        <f t="shared" si="88"/>
        <v>-134.24049966840377</v>
      </c>
      <c r="AC179">
        <f t="shared" si="89"/>
        <v>-8.4271231954252688</v>
      </c>
      <c r="AD179">
        <f t="shared" si="90"/>
        <v>35.576877121017077</v>
      </c>
      <c r="AE179">
        <f t="shared" si="91"/>
        <v>46.123330631710672</v>
      </c>
      <c r="AF179">
        <f t="shared" si="92"/>
        <v>1.0540696833097332</v>
      </c>
      <c r="AG179">
        <f t="shared" si="93"/>
        <v>22.757081518317456</v>
      </c>
      <c r="AH179">
        <v>1120.101229137068</v>
      </c>
      <c r="AI179">
        <v>1103.4786060606059</v>
      </c>
      <c r="AJ179">
        <v>1.728373369328329</v>
      </c>
      <c r="AK179">
        <v>65.005134469624949</v>
      </c>
      <c r="AL179">
        <f t="shared" si="94"/>
        <v>1.0854850793274677</v>
      </c>
      <c r="AM179">
        <v>35.044000458004362</v>
      </c>
      <c r="AN179">
        <v>35.479257941176471</v>
      </c>
      <c r="AO179">
        <v>-7.1769166062988525E-5</v>
      </c>
      <c r="AP179">
        <v>88.433336690688336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47089.851136360441</v>
      </c>
      <c r="AV179">
        <f t="shared" si="98"/>
        <v>1200.0062499999999</v>
      </c>
      <c r="AW179">
        <f t="shared" si="99"/>
        <v>1025.9292885923251</v>
      </c>
      <c r="AX179">
        <f t="shared" si="100"/>
        <v>0.85493662103203638</v>
      </c>
      <c r="AY179">
        <f t="shared" si="101"/>
        <v>0.18842767859183024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1669842101.6875</v>
      </c>
      <c r="BF179">
        <v>1061.3074999999999</v>
      </c>
      <c r="BG179">
        <v>1080.93</v>
      </c>
      <c r="BH179">
        <v>35.475974999999998</v>
      </c>
      <c r="BI179">
        <v>35.053687500000002</v>
      </c>
      <c r="BJ179">
        <v>1065.74125</v>
      </c>
      <c r="BK179">
        <v>35.341587500000003</v>
      </c>
      <c r="BL179">
        <v>650.03674999999998</v>
      </c>
      <c r="BM179">
        <v>100.612375</v>
      </c>
      <c r="BN179">
        <v>0.10003018750000001</v>
      </c>
      <c r="BO179">
        <v>33.236150000000002</v>
      </c>
      <c r="BP179">
        <v>33.914837499999997</v>
      </c>
      <c r="BQ179">
        <v>999.9</v>
      </c>
      <c r="BR179">
        <v>0</v>
      </c>
      <c r="BS179">
        <v>0</v>
      </c>
      <c r="BT179">
        <v>9008.7487500000007</v>
      </c>
      <c r="BU179">
        <v>0</v>
      </c>
      <c r="BV179">
        <v>102.92725</v>
      </c>
      <c r="BW179">
        <v>-19.621874999999999</v>
      </c>
      <c r="BX179">
        <v>1100.34375</v>
      </c>
      <c r="BY179">
        <v>1120.1975</v>
      </c>
      <c r="BZ179">
        <v>0.42228349999999998</v>
      </c>
      <c r="CA179">
        <v>1080.93</v>
      </c>
      <c r="CB179">
        <v>35.053687500000002</v>
      </c>
      <c r="CC179">
        <v>3.5693174999999999</v>
      </c>
      <c r="CD179">
        <v>3.5268337500000002</v>
      </c>
      <c r="CE179">
        <v>26.9531125</v>
      </c>
      <c r="CF179">
        <v>26.749475</v>
      </c>
      <c r="CG179">
        <v>1200.0062499999999</v>
      </c>
      <c r="CH179">
        <v>0.50003124999999993</v>
      </c>
      <c r="CI179">
        <v>0.49996875000000002</v>
      </c>
      <c r="CJ179">
        <v>0</v>
      </c>
      <c r="CK179">
        <v>978.12687499999993</v>
      </c>
      <c r="CL179">
        <v>4.9990899999999998</v>
      </c>
      <c r="CM179">
        <v>10085.2125</v>
      </c>
      <c r="CN179">
        <v>9557.9975000000013</v>
      </c>
      <c r="CO179">
        <v>43.5</v>
      </c>
      <c r="CP179">
        <v>45.125</v>
      </c>
      <c r="CQ179">
        <v>44.335624999999993</v>
      </c>
      <c r="CR179">
        <v>44.186999999999998</v>
      </c>
      <c r="CS179">
        <v>44.811999999999998</v>
      </c>
      <c r="CT179">
        <v>597.53874999999994</v>
      </c>
      <c r="CU179">
        <v>597.46749999999997</v>
      </c>
      <c r="CV179">
        <v>0</v>
      </c>
      <c r="CW179">
        <v>1669842113.5999999</v>
      </c>
      <c r="CX179">
        <v>0</v>
      </c>
      <c r="CY179">
        <v>1669837671.5999999</v>
      </c>
      <c r="CZ179" t="s">
        <v>356</v>
      </c>
      <c r="DA179">
        <v>1669837671.5999999</v>
      </c>
      <c r="DB179">
        <v>1669837668.5999999</v>
      </c>
      <c r="DC179">
        <v>3</v>
      </c>
      <c r="DD179">
        <v>-1.2E-2</v>
      </c>
      <c r="DE179">
        <v>-1E-3</v>
      </c>
      <c r="DF179">
        <v>-3.61</v>
      </c>
      <c r="DG179">
        <v>0.13400000000000001</v>
      </c>
      <c r="DH179">
        <v>415</v>
      </c>
      <c r="DI179">
        <v>36</v>
      </c>
      <c r="DJ179">
        <v>0.51</v>
      </c>
      <c r="DK179">
        <v>0.24</v>
      </c>
      <c r="DL179">
        <v>-19.583875609756099</v>
      </c>
      <c r="DM179">
        <v>-0.18141533101047361</v>
      </c>
      <c r="DN179">
        <v>5.8286741915848733E-2</v>
      </c>
      <c r="DO179">
        <v>0</v>
      </c>
      <c r="DP179">
        <v>0.43452673170731698</v>
      </c>
      <c r="DQ179">
        <v>4.9874425087113334E-3</v>
      </c>
      <c r="DR179">
        <v>8.8814110393546294E-3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3.2953299999999999</v>
      </c>
      <c r="EB179">
        <v>2.6252599999999999</v>
      </c>
      <c r="EC179">
        <v>0.19305800000000001</v>
      </c>
      <c r="ED179">
        <v>0.19341700000000001</v>
      </c>
      <c r="EE179">
        <v>0.142293</v>
      </c>
      <c r="EF179">
        <v>0.13955899999999999</v>
      </c>
      <c r="EG179">
        <v>24380.7</v>
      </c>
      <c r="EH179">
        <v>24798.400000000001</v>
      </c>
      <c r="EI179">
        <v>28121.5</v>
      </c>
      <c r="EJ179">
        <v>29607.200000000001</v>
      </c>
      <c r="EK179">
        <v>33187.699999999997</v>
      </c>
      <c r="EL179">
        <v>35366.1</v>
      </c>
      <c r="EM179">
        <v>39687.9</v>
      </c>
      <c r="EN179">
        <v>42314</v>
      </c>
      <c r="EO179">
        <v>2.1910500000000002</v>
      </c>
      <c r="EP179">
        <v>2.1516999999999999</v>
      </c>
      <c r="EQ179">
        <v>0.15480099999999999</v>
      </c>
      <c r="ER179">
        <v>0</v>
      </c>
      <c r="ES179">
        <v>31.410699999999999</v>
      </c>
      <c r="ET179">
        <v>999.9</v>
      </c>
      <c r="EU179">
        <v>68.400000000000006</v>
      </c>
      <c r="EV179">
        <v>36.700000000000003</v>
      </c>
      <c r="EW179">
        <v>42.165199999999999</v>
      </c>
      <c r="EX179">
        <v>57.296300000000002</v>
      </c>
      <c r="EY179">
        <v>-3.08894</v>
      </c>
      <c r="EZ179">
        <v>2</v>
      </c>
      <c r="FA179">
        <v>0.58024600000000004</v>
      </c>
      <c r="FB179">
        <v>0.54216200000000003</v>
      </c>
      <c r="FC179">
        <v>20.272300000000001</v>
      </c>
      <c r="FD179">
        <v>5.2186399999999997</v>
      </c>
      <c r="FE179">
        <v>12.008900000000001</v>
      </c>
      <c r="FF179">
        <v>4.9867999999999997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1.8622000000000001</v>
      </c>
      <c r="FN179">
        <v>1.86426</v>
      </c>
      <c r="FO179">
        <v>1.8603499999999999</v>
      </c>
      <c r="FP179">
        <v>1.8610899999999999</v>
      </c>
      <c r="FQ179">
        <v>1.86016</v>
      </c>
      <c r="FR179">
        <v>1.86188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-4.4400000000000004</v>
      </c>
      <c r="GH179">
        <v>0.1343</v>
      </c>
      <c r="GI179">
        <v>-2.8021434710705861</v>
      </c>
      <c r="GJ179">
        <v>-2.3075681364705448E-3</v>
      </c>
      <c r="GK179">
        <v>1.0095546511955911E-6</v>
      </c>
      <c r="GL179">
        <v>-2.6335145029951209E-10</v>
      </c>
      <c r="GM179">
        <v>0.1343800000000073</v>
      </c>
      <c r="GN179">
        <v>0</v>
      </c>
      <c r="GO179">
        <v>0</v>
      </c>
      <c r="GP179">
        <v>0</v>
      </c>
      <c r="GQ179">
        <v>4</v>
      </c>
      <c r="GR179">
        <v>2088</v>
      </c>
      <c r="GS179">
        <v>5</v>
      </c>
      <c r="GT179">
        <v>35</v>
      </c>
      <c r="GU179">
        <v>73.900000000000006</v>
      </c>
      <c r="GV179">
        <v>73.900000000000006</v>
      </c>
      <c r="GW179">
        <v>2.99072</v>
      </c>
      <c r="GX179">
        <v>2.5585900000000001</v>
      </c>
      <c r="GY179">
        <v>2.04834</v>
      </c>
      <c r="GZ179">
        <v>2.6159699999999999</v>
      </c>
      <c r="HA179">
        <v>2.1972700000000001</v>
      </c>
      <c r="HB179">
        <v>2.3034699999999999</v>
      </c>
      <c r="HC179">
        <v>41.222299999999997</v>
      </c>
      <c r="HD179">
        <v>13.8256</v>
      </c>
      <c r="HE179">
        <v>18</v>
      </c>
      <c r="HF179">
        <v>693.87</v>
      </c>
      <c r="HG179">
        <v>735.20899999999995</v>
      </c>
      <c r="HH179">
        <v>30.999199999999998</v>
      </c>
      <c r="HI179">
        <v>34.600999999999999</v>
      </c>
      <c r="HJ179">
        <v>29.999300000000002</v>
      </c>
      <c r="HK179">
        <v>34.6218</v>
      </c>
      <c r="HL179">
        <v>34.634799999999998</v>
      </c>
      <c r="HM179">
        <v>59.802700000000002</v>
      </c>
      <c r="HN179">
        <v>21.551600000000001</v>
      </c>
      <c r="HO179">
        <v>100</v>
      </c>
      <c r="HP179">
        <v>31</v>
      </c>
      <c r="HQ179">
        <v>1096.72</v>
      </c>
      <c r="HR179">
        <v>35.134099999999997</v>
      </c>
      <c r="HS179">
        <v>99.082400000000007</v>
      </c>
      <c r="HT179">
        <v>98.127200000000002</v>
      </c>
    </row>
    <row r="180" spans="1:228" x14ac:dyDescent="0.2">
      <c r="A180">
        <v>165</v>
      </c>
      <c r="B180">
        <v>1669842108</v>
      </c>
      <c r="C180">
        <v>655</v>
      </c>
      <c r="D180" t="s">
        <v>689</v>
      </c>
      <c r="E180" t="s">
        <v>690</v>
      </c>
      <c r="F180">
        <v>4</v>
      </c>
      <c r="G180">
        <v>1669842106</v>
      </c>
      <c r="H180">
        <f t="shared" si="68"/>
        <v>1.061561491892166E-3</v>
      </c>
      <c r="I180">
        <f t="shared" si="69"/>
        <v>1.0615614918921661</v>
      </c>
      <c r="J180">
        <f t="shared" si="70"/>
        <v>22.315448807840149</v>
      </c>
      <c r="K180">
        <f t="shared" si="71"/>
        <v>1068.517142857143</v>
      </c>
      <c r="L180">
        <f t="shared" si="72"/>
        <v>436.03582984861356</v>
      </c>
      <c r="M180">
        <f t="shared" si="73"/>
        <v>43.914585540500902</v>
      </c>
      <c r="N180">
        <f t="shared" si="74"/>
        <v>107.61383413785721</v>
      </c>
      <c r="O180">
        <f t="shared" si="75"/>
        <v>5.891890700521131E-2</v>
      </c>
      <c r="P180">
        <f t="shared" si="76"/>
        <v>3.6649382134008586</v>
      </c>
      <c r="Q180">
        <f t="shared" si="77"/>
        <v>5.8397708559420287E-2</v>
      </c>
      <c r="R180">
        <f t="shared" si="78"/>
        <v>3.6545011025008109E-2</v>
      </c>
      <c r="S180">
        <f t="shared" si="79"/>
        <v>226.11513523321531</v>
      </c>
      <c r="T180">
        <f t="shared" si="80"/>
        <v>34.092801787471807</v>
      </c>
      <c r="U180">
        <f t="shared" si="81"/>
        <v>33.933399999999999</v>
      </c>
      <c r="V180">
        <f t="shared" si="82"/>
        <v>5.3231930208498692</v>
      </c>
      <c r="W180">
        <f t="shared" si="83"/>
        <v>69.786428041501082</v>
      </c>
      <c r="X180">
        <f t="shared" si="84"/>
        <v>3.5732744572642869</v>
      </c>
      <c r="Y180">
        <f t="shared" si="85"/>
        <v>5.1202999745728599</v>
      </c>
      <c r="Z180">
        <f t="shared" si="86"/>
        <v>1.7499185635855823</v>
      </c>
      <c r="AA180">
        <f t="shared" si="87"/>
        <v>-46.814861792444525</v>
      </c>
      <c r="AB180">
        <f t="shared" si="88"/>
        <v>-137.23630460681946</v>
      </c>
      <c r="AC180">
        <f t="shared" si="89"/>
        <v>-8.625247509269478</v>
      </c>
      <c r="AD180">
        <f t="shared" si="90"/>
        <v>33.438721324681836</v>
      </c>
      <c r="AE180">
        <f t="shared" si="91"/>
        <v>45.935535985185162</v>
      </c>
      <c r="AF180">
        <f t="shared" si="92"/>
        <v>1.063249848769404</v>
      </c>
      <c r="AG180">
        <f t="shared" si="93"/>
        <v>22.315448807840149</v>
      </c>
      <c r="AH180">
        <v>1126.926126096972</v>
      </c>
      <c r="AI180">
        <v>1110.436545454545</v>
      </c>
      <c r="AJ180">
        <v>1.7428848520368689</v>
      </c>
      <c r="AK180">
        <v>65.005134469624949</v>
      </c>
      <c r="AL180">
        <f t="shared" si="94"/>
        <v>1.0615614918921661</v>
      </c>
      <c r="AM180">
        <v>35.055812958716167</v>
      </c>
      <c r="AN180">
        <v>35.480378235294097</v>
      </c>
      <c r="AO180">
        <v>1.330971829130009E-4</v>
      </c>
      <c r="AP180">
        <v>88.433336690688336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47019.951956489378</v>
      </c>
      <c r="AV180">
        <f t="shared" si="98"/>
        <v>1200.01</v>
      </c>
      <c r="AW180">
        <f t="shared" si="99"/>
        <v>1025.9325135923395</v>
      </c>
      <c r="AX180">
        <f t="shared" si="100"/>
        <v>0.85493663685497578</v>
      </c>
      <c r="AY180">
        <f t="shared" si="101"/>
        <v>0.18842770913010334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1669842106</v>
      </c>
      <c r="BF180">
        <v>1068.517142857143</v>
      </c>
      <c r="BG180">
        <v>1088.068571428571</v>
      </c>
      <c r="BH180">
        <v>35.479685714285708</v>
      </c>
      <c r="BI180">
        <v>35.053728571428572</v>
      </c>
      <c r="BJ180">
        <v>1072.957142857143</v>
      </c>
      <c r="BK180">
        <v>35.345285714285723</v>
      </c>
      <c r="BL180">
        <v>650.0467142857143</v>
      </c>
      <c r="BM180">
        <v>100.6131428571429</v>
      </c>
      <c r="BN180">
        <v>0.10010714285714289</v>
      </c>
      <c r="BO180">
        <v>33.23882857142857</v>
      </c>
      <c r="BP180">
        <v>33.933399999999999</v>
      </c>
      <c r="BQ180">
        <v>999.89999999999986</v>
      </c>
      <c r="BR180">
        <v>0</v>
      </c>
      <c r="BS180">
        <v>0</v>
      </c>
      <c r="BT180">
        <v>8995.1799999999985</v>
      </c>
      <c r="BU180">
        <v>0</v>
      </c>
      <c r="BV180">
        <v>102.8158571428571</v>
      </c>
      <c r="BW180">
        <v>-19.55281428571428</v>
      </c>
      <c r="BX180">
        <v>1107.8214285714289</v>
      </c>
      <c r="BY180">
        <v>1127.5942857142859</v>
      </c>
      <c r="BZ180">
        <v>0.42594642857142861</v>
      </c>
      <c r="CA180">
        <v>1088.068571428571</v>
      </c>
      <c r="CB180">
        <v>35.053728571428572</v>
      </c>
      <c r="CC180">
        <v>3.5697228571428581</v>
      </c>
      <c r="CD180">
        <v>3.526865714285714</v>
      </c>
      <c r="CE180">
        <v>26.95504285714285</v>
      </c>
      <c r="CF180">
        <v>26.749642857142859</v>
      </c>
      <c r="CG180">
        <v>1200.01</v>
      </c>
      <c r="CH180">
        <v>0.50003300000000006</v>
      </c>
      <c r="CI180">
        <v>0.49996699999999988</v>
      </c>
      <c r="CJ180">
        <v>0</v>
      </c>
      <c r="CK180">
        <v>978.2</v>
      </c>
      <c r="CL180">
        <v>4.9990899999999998</v>
      </c>
      <c r="CM180">
        <v>10084.971428571431</v>
      </c>
      <c r="CN180">
        <v>9558.045714285714</v>
      </c>
      <c r="CO180">
        <v>43.5</v>
      </c>
      <c r="CP180">
        <v>45.125</v>
      </c>
      <c r="CQ180">
        <v>44.311999999999998</v>
      </c>
      <c r="CR180">
        <v>44.169285714285706</v>
      </c>
      <c r="CS180">
        <v>44.811999999999998</v>
      </c>
      <c r="CT180">
        <v>597.54</v>
      </c>
      <c r="CU180">
        <v>597.47000000000014</v>
      </c>
      <c r="CV180">
        <v>0</v>
      </c>
      <c r="CW180">
        <v>1669842117.8</v>
      </c>
      <c r="CX180">
        <v>0</v>
      </c>
      <c r="CY180">
        <v>1669837671.5999999</v>
      </c>
      <c r="CZ180" t="s">
        <v>356</v>
      </c>
      <c r="DA180">
        <v>1669837671.5999999</v>
      </c>
      <c r="DB180">
        <v>1669837668.5999999</v>
      </c>
      <c r="DC180">
        <v>3</v>
      </c>
      <c r="DD180">
        <v>-1.2E-2</v>
      </c>
      <c r="DE180">
        <v>-1E-3</v>
      </c>
      <c r="DF180">
        <v>-3.61</v>
      </c>
      <c r="DG180">
        <v>0.13400000000000001</v>
      </c>
      <c r="DH180">
        <v>415</v>
      </c>
      <c r="DI180">
        <v>36</v>
      </c>
      <c r="DJ180">
        <v>0.51</v>
      </c>
      <c r="DK180">
        <v>0.24</v>
      </c>
      <c r="DL180">
        <v>-19.57714390243903</v>
      </c>
      <c r="DM180">
        <v>-0.1487435540069699</v>
      </c>
      <c r="DN180">
        <v>5.8609514123105992E-2</v>
      </c>
      <c r="DO180">
        <v>0</v>
      </c>
      <c r="DP180">
        <v>0.43414614634146348</v>
      </c>
      <c r="DQ180">
        <v>-6.9750188153310494E-2</v>
      </c>
      <c r="DR180">
        <v>9.1826508223347789E-3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3.2953700000000001</v>
      </c>
      <c r="EB180">
        <v>2.6252499999999999</v>
      </c>
      <c r="EC180">
        <v>0.193828</v>
      </c>
      <c r="ED180">
        <v>0.19417699999999999</v>
      </c>
      <c r="EE180">
        <v>0.14230200000000001</v>
      </c>
      <c r="EF180">
        <v>0.13955000000000001</v>
      </c>
      <c r="EG180">
        <v>24358</v>
      </c>
      <c r="EH180">
        <v>24775.9</v>
      </c>
      <c r="EI180">
        <v>28122.2</v>
      </c>
      <c r="EJ180">
        <v>29608.2</v>
      </c>
      <c r="EK180">
        <v>33188.1</v>
      </c>
      <c r="EL180">
        <v>35367.699999999997</v>
      </c>
      <c r="EM180">
        <v>39688.800000000003</v>
      </c>
      <c r="EN180">
        <v>42315.4</v>
      </c>
      <c r="EO180">
        <v>2.19123</v>
      </c>
      <c r="EP180">
        <v>2.1519300000000001</v>
      </c>
      <c r="EQ180">
        <v>0.15647</v>
      </c>
      <c r="ER180">
        <v>0</v>
      </c>
      <c r="ES180">
        <v>31.413399999999999</v>
      </c>
      <c r="ET180">
        <v>999.9</v>
      </c>
      <c r="EU180">
        <v>68.400000000000006</v>
      </c>
      <c r="EV180">
        <v>36.700000000000003</v>
      </c>
      <c r="EW180">
        <v>42.1663</v>
      </c>
      <c r="EX180">
        <v>57.716299999999997</v>
      </c>
      <c r="EY180">
        <v>-2.9046500000000002</v>
      </c>
      <c r="EZ180">
        <v>2</v>
      </c>
      <c r="FA180">
        <v>0.57942800000000005</v>
      </c>
      <c r="FB180">
        <v>0.53861700000000001</v>
      </c>
      <c r="FC180">
        <v>20.272400000000001</v>
      </c>
      <c r="FD180">
        <v>5.2181899999999999</v>
      </c>
      <c r="FE180">
        <v>12.0092</v>
      </c>
      <c r="FF180">
        <v>4.9864499999999996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1.8642700000000001</v>
      </c>
      <c r="FO180">
        <v>1.8603400000000001</v>
      </c>
      <c r="FP180">
        <v>1.8610899999999999</v>
      </c>
      <c r="FQ180">
        <v>1.8601799999999999</v>
      </c>
      <c r="FR180">
        <v>1.86188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-4.4400000000000004</v>
      </c>
      <c r="GH180">
        <v>0.13439999999999999</v>
      </c>
      <c r="GI180">
        <v>-2.8021434710705861</v>
      </c>
      <c r="GJ180">
        <v>-2.3075681364705448E-3</v>
      </c>
      <c r="GK180">
        <v>1.0095546511955911E-6</v>
      </c>
      <c r="GL180">
        <v>-2.6335145029951209E-10</v>
      </c>
      <c r="GM180">
        <v>0.1343800000000073</v>
      </c>
      <c r="GN180">
        <v>0</v>
      </c>
      <c r="GO180">
        <v>0</v>
      </c>
      <c r="GP180">
        <v>0</v>
      </c>
      <c r="GQ180">
        <v>4</v>
      </c>
      <c r="GR180">
        <v>2088</v>
      </c>
      <c r="GS180">
        <v>5</v>
      </c>
      <c r="GT180">
        <v>35</v>
      </c>
      <c r="GU180">
        <v>73.900000000000006</v>
      </c>
      <c r="GV180">
        <v>74</v>
      </c>
      <c r="GW180">
        <v>3.0041500000000001</v>
      </c>
      <c r="GX180">
        <v>2.5537100000000001</v>
      </c>
      <c r="GY180">
        <v>2.04834</v>
      </c>
      <c r="GZ180">
        <v>2.6159699999999999</v>
      </c>
      <c r="HA180">
        <v>2.1972700000000001</v>
      </c>
      <c r="HB180">
        <v>2.2875999999999999</v>
      </c>
      <c r="HC180">
        <v>41.222299999999997</v>
      </c>
      <c r="HD180">
        <v>13.8431</v>
      </c>
      <c r="HE180">
        <v>18</v>
      </c>
      <c r="HF180">
        <v>693.93100000000004</v>
      </c>
      <c r="HG180">
        <v>735.33100000000002</v>
      </c>
      <c r="HH180">
        <v>30.999099999999999</v>
      </c>
      <c r="HI180">
        <v>34.594700000000003</v>
      </c>
      <c r="HJ180">
        <v>29.999199999999998</v>
      </c>
      <c r="HK180">
        <v>34.613999999999997</v>
      </c>
      <c r="HL180">
        <v>34.627099999999999</v>
      </c>
      <c r="HM180">
        <v>60.094000000000001</v>
      </c>
      <c r="HN180">
        <v>21.551600000000001</v>
      </c>
      <c r="HO180">
        <v>100</v>
      </c>
      <c r="HP180">
        <v>31</v>
      </c>
      <c r="HQ180">
        <v>1103.4000000000001</v>
      </c>
      <c r="HR180">
        <v>35.136899999999997</v>
      </c>
      <c r="HS180">
        <v>99.084699999999998</v>
      </c>
      <c r="HT180">
        <v>98.130600000000001</v>
      </c>
    </row>
    <row r="181" spans="1:228" x14ac:dyDescent="0.2">
      <c r="A181">
        <v>166</v>
      </c>
      <c r="B181">
        <v>1669842112</v>
      </c>
      <c r="C181">
        <v>659</v>
      </c>
      <c r="D181" t="s">
        <v>691</v>
      </c>
      <c r="E181" t="s">
        <v>692</v>
      </c>
      <c r="F181">
        <v>4</v>
      </c>
      <c r="G181">
        <v>1669842109.6875</v>
      </c>
      <c r="H181">
        <f t="shared" si="68"/>
        <v>1.0696537146692611E-3</v>
      </c>
      <c r="I181">
        <f t="shared" si="69"/>
        <v>1.0696537146692611</v>
      </c>
      <c r="J181">
        <f t="shared" si="70"/>
        <v>23.103779289100867</v>
      </c>
      <c r="K181">
        <f t="shared" si="71"/>
        <v>1074.6600000000001</v>
      </c>
      <c r="L181">
        <f t="shared" si="72"/>
        <v>423.81000612929773</v>
      </c>
      <c r="M181">
        <f t="shared" si="73"/>
        <v>42.683187159811354</v>
      </c>
      <c r="N181">
        <f t="shared" si="74"/>
        <v>108.2322579688425</v>
      </c>
      <c r="O181">
        <f t="shared" si="75"/>
        <v>5.9217584940767239E-2</v>
      </c>
      <c r="P181">
        <f t="shared" si="76"/>
        <v>3.6694640715509244</v>
      </c>
      <c r="Q181">
        <f t="shared" si="77"/>
        <v>5.8691757465428374E-2</v>
      </c>
      <c r="R181">
        <f t="shared" si="78"/>
        <v>3.6729202609531261E-2</v>
      </c>
      <c r="S181">
        <f t="shared" si="79"/>
        <v>226.11459148316015</v>
      </c>
      <c r="T181">
        <f t="shared" si="80"/>
        <v>34.092368038682444</v>
      </c>
      <c r="U181">
        <f t="shared" si="81"/>
        <v>33.948824999999999</v>
      </c>
      <c r="V181">
        <f t="shared" si="82"/>
        <v>5.3277770817925241</v>
      </c>
      <c r="W181">
        <f t="shared" si="83"/>
        <v>69.780038987258834</v>
      </c>
      <c r="X181">
        <f t="shared" si="84"/>
        <v>3.5734000501514198</v>
      </c>
      <c r="Y181">
        <f t="shared" si="85"/>
        <v>5.1209487727627794</v>
      </c>
      <c r="Z181">
        <f t="shared" si="86"/>
        <v>1.7543770316411043</v>
      </c>
      <c r="AA181">
        <f t="shared" si="87"/>
        <v>-47.171728816914417</v>
      </c>
      <c r="AB181">
        <f t="shared" si="88"/>
        <v>-140.01039820542692</v>
      </c>
      <c r="AC181">
        <f t="shared" si="89"/>
        <v>-8.7895057691749781</v>
      </c>
      <c r="AD181">
        <f t="shared" si="90"/>
        <v>30.142958691643827</v>
      </c>
      <c r="AE181">
        <f t="shared" si="91"/>
        <v>45.932401222143802</v>
      </c>
      <c r="AF181">
        <f t="shared" si="92"/>
        <v>1.0769289914169464</v>
      </c>
      <c r="AG181">
        <f t="shared" si="93"/>
        <v>23.103779289100867</v>
      </c>
      <c r="AH181">
        <v>1133.8653936778451</v>
      </c>
      <c r="AI181">
        <v>1117.252909090909</v>
      </c>
      <c r="AJ181">
        <v>1.6876183848840329</v>
      </c>
      <c r="AK181">
        <v>65.005134469624949</v>
      </c>
      <c r="AL181">
        <f t="shared" si="94"/>
        <v>1.0696537146692611</v>
      </c>
      <c r="AM181">
        <v>35.052450321986278</v>
      </c>
      <c r="AN181">
        <v>35.480657352941172</v>
      </c>
      <c r="AO181">
        <v>6.8047140057688816E-5</v>
      </c>
      <c r="AP181">
        <v>88.433336690688336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47100.30178944362</v>
      </c>
      <c r="AV181">
        <f t="shared" si="98"/>
        <v>1200.0074999999999</v>
      </c>
      <c r="AW181">
        <f t="shared" si="99"/>
        <v>1025.9303385923108</v>
      </c>
      <c r="AX181">
        <f t="shared" si="100"/>
        <v>0.85493660547314154</v>
      </c>
      <c r="AY181">
        <f t="shared" si="101"/>
        <v>0.1884276485631633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1669842109.6875</v>
      </c>
      <c r="BF181">
        <v>1074.6600000000001</v>
      </c>
      <c r="BG181">
        <v>1094.2212500000001</v>
      </c>
      <c r="BH181">
        <v>35.481012499999999</v>
      </c>
      <c r="BI181">
        <v>35.049525000000003</v>
      </c>
      <c r="BJ181">
        <v>1079.1075000000001</v>
      </c>
      <c r="BK181">
        <v>35.346649999999997</v>
      </c>
      <c r="BL181">
        <v>649.97012499999994</v>
      </c>
      <c r="BM181">
        <v>100.613125</v>
      </c>
      <c r="BN181">
        <v>9.9898624999999991E-2</v>
      </c>
      <c r="BO181">
        <v>33.241087499999999</v>
      </c>
      <c r="BP181">
        <v>33.948824999999999</v>
      </c>
      <c r="BQ181">
        <v>999.9</v>
      </c>
      <c r="BR181">
        <v>0</v>
      </c>
      <c r="BS181">
        <v>0</v>
      </c>
      <c r="BT181">
        <v>9010.8587499999994</v>
      </c>
      <c r="BU181">
        <v>0</v>
      </c>
      <c r="BV181">
        <v>102.72725</v>
      </c>
      <c r="BW181">
        <v>-19.561562500000001</v>
      </c>
      <c r="BX181">
        <v>1114.1925000000001</v>
      </c>
      <c r="BY181">
        <v>1133.9649999999999</v>
      </c>
      <c r="BZ181">
        <v>0.43149324999999999</v>
      </c>
      <c r="CA181">
        <v>1094.2212500000001</v>
      </c>
      <c r="CB181">
        <v>35.049525000000003</v>
      </c>
      <c r="CC181">
        <v>3.56985625</v>
      </c>
      <c r="CD181">
        <v>3.52644</v>
      </c>
      <c r="CE181">
        <v>26.9556875</v>
      </c>
      <c r="CF181">
        <v>26.747599999999998</v>
      </c>
      <c r="CG181">
        <v>1200.0074999999999</v>
      </c>
      <c r="CH181">
        <v>0.50003299999999995</v>
      </c>
      <c r="CI181">
        <v>0.49996699999999999</v>
      </c>
      <c r="CJ181">
        <v>0</v>
      </c>
      <c r="CK181">
        <v>978.13699999999994</v>
      </c>
      <c r="CL181">
        <v>4.9990899999999998</v>
      </c>
      <c r="CM181">
        <v>10084.5625</v>
      </c>
      <c r="CN181">
        <v>9558.0449999999983</v>
      </c>
      <c r="CO181">
        <v>43.5</v>
      </c>
      <c r="CP181">
        <v>45.125</v>
      </c>
      <c r="CQ181">
        <v>44.311999999999998</v>
      </c>
      <c r="CR181">
        <v>44.140500000000003</v>
      </c>
      <c r="CS181">
        <v>44.811999999999998</v>
      </c>
      <c r="CT181">
        <v>597.54</v>
      </c>
      <c r="CU181">
        <v>597.46749999999997</v>
      </c>
      <c r="CV181">
        <v>0</v>
      </c>
      <c r="CW181">
        <v>1669842121.4000001</v>
      </c>
      <c r="CX181">
        <v>0</v>
      </c>
      <c r="CY181">
        <v>1669837671.5999999</v>
      </c>
      <c r="CZ181" t="s">
        <v>356</v>
      </c>
      <c r="DA181">
        <v>1669837671.5999999</v>
      </c>
      <c r="DB181">
        <v>1669837668.5999999</v>
      </c>
      <c r="DC181">
        <v>3</v>
      </c>
      <c r="DD181">
        <v>-1.2E-2</v>
      </c>
      <c r="DE181">
        <v>-1E-3</v>
      </c>
      <c r="DF181">
        <v>-3.61</v>
      </c>
      <c r="DG181">
        <v>0.13400000000000001</v>
      </c>
      <c r="DH181">
        <v>415</v>
      </c>
      <c r="DI181">
        <v>36</v>
      </c>
      <c r="DJ181">
        <v>0.51</v>
      </c>
      <c r="DK181">
        <v>0.24</v>
      </c>
      <c r="DL181">
        <v>-19.57625365853659</v>
      </c>
      <c r="DM181">
        <v>-0.10938606271772471</v>
      </c>
      <c r="DN181">
        <v>5.6452743447175893E-2</v>
      </c>
      <c r="DO181">
        <v>0</v>
      </c>
      <c r="DP181">
        <v>0.43316560975609752</v>
      </c>
      <c r="DQ181">
        <v>-6.6743038327525914E-2</v>
      </c>
      <c r="DR181">
        <v>9.031901987192191E-3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3.29521</v>
      </c>
      <c r="EB181">
        <v>2.6253600000000001</v>
      </c>
      <c r="EC181">
        <v>0.19458400000000001</v>
      </c>
      <c r="ED181">
        <v>0.19492000000000001</v>
      </c>
      <c r="EE181">
        <v>0.14230899999999999</v>
      </c>
      <c r="EF181">
        <v>0.139542</v>
      </c>
      <c r="EG181">
        <v>24335</v>
      </c>
      <c r="EH181">
        <v>24752.6</v>
      </c>
      <c r="EI181">
        <v>28122.2</v>
      </c>
      <c r="EJ181">
        <v>29607.8</v>
      </c>
      <c r="EK181">
        <v>33188.1</v>
      </c>
      <c r="EL181">
        <v>35367.599999999999</v>
      </c>
      <c r="EM181">
        <v>39688.9</v>
      </c>
      <c r="EN181">
        <v>42314.8</v>
      </c>
      <c r="EO181">
        <v>2.1912500000000001</v>
      </c>
      <c r="EP181">
        <v>2.1522299999999999</v>
      </c>
      <c r="EQ181">
        <v>0.15611900000000001</v>
      </c>
      <c r="ER181">
        <v>0</v>
      </c>
      <c r="ES181">
        <v>31.416899999999998</v>
      </c>
      <c r="ET181">
        <v>999.9</v>
      </c>
      <c r="EU181">
        <v>68.400000000000006</v>
      </c>
      <c r="EV181">
        <v>36.700000000000003</v>
      </c>
      <c r="EW181">
        <v>42.160600000000002</v>
      </c>
      <c r="EX181">
        <v>57.206299999999999</v>
      </c>
      <c r="EY181">
        <v>-2.9407000000000001</v>
      </c>
      <c r="EZ181">
        <v>2</v>
      </c>
      <c r="FA181">
        <v>0.57878600000000002</v>
      </c>
      <c r="FB181">
        <v>0.534995</v>
      </c>
      <c r="FC181">
        <v>20.272400000000001</v>
      </c>
      <c r="FD181">
        <v>5.2183400000000004</v>
      </c>
      <c r="FE181">
        <v>12.009399999999999</v>
      </c>
      <c r="FF181">
        <v>4.9863</v>
      </c>
      <c r="FG181">
        <v>3.2844799999999998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1.86426</v>
      </c>
      <c r="FO181">
        <v>1.8603499999999999</v>
      </c>
      <c r="FP181">
        <v>1.8610800000000001</v>
      </c>
      <c r="FQ181">
        <v>1.8601799999999999</v>
      </c>
      <c r="FR181">
        <v>1.86188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-4.45</v>
      </c>
      <c r="GH181">
        <v>0.13439999999999999</v>
      </c>
      <c r="GI181">
        <v>-2.8021434710705861</v>
      </c>
      <c r="GJ181">
        <v>-2.3075681364705448E-3</v>
      </c>
      <c r="GK181">
        <v>1.0095546511955911E-6</v>
      </c>
      <c r="GL181">
        <v>-2.6335145029951209E-10</v>
      </c>
      <c r="GM181">
        <v>0.1343800000000073</v>
      </c>
      <c r="GN181">
        <v>0</v>
      </c>
      <c r="GO181">
        <v>0</v>
      </c>
      <c r="GP181">
        <v>0</v>
      </c>
      <c r="GQ181">
        <v>4</v>
      </c>
      <c r="GR181">
        <v>2088</v>
      </c>
      <c r="GS181">
        <v>5</v>
      </c>
      <c r="GT181">
        <v>35</v>
      </c>
      <c r="GU181">
        <v>74</v>
      </c>
      <c r="GV181">
        <v>74.099999999999994</v>
      </c>
      <c r="GW181">
        <v>3.0200200000000001</v>
      </c>
      <c r="GX181">
        <v>2.5512700000000001</v>
      </c>
      <c r="GY181">
        <v>2.04834</v>
      </c>
      <c r="GZ181">
        <v>2.6159699999999999</v>
      </c>
      <c r="HA181">
        <v>2.1972700000000001</v>
      </c>
      <c r="HB181">
        <v>2.3596200000000001</v>
      </c>
      <c r="HC181">
        <v>41.222299999999997</v>
      </c>
      <c r="HD181">
        <v>13.851800000000001</v>
      </c>
      <c r="HE181">
        <v>18</v>
      </c>
      <c r="HF181">
        <v>693.87300000000005</v>
      </c>
      <c r="HG181">
        <v>735.524</v>
      </c>
      <c r="HH181">
        <v>30.999099999999999</v>
      </c>
      <c r="HI181">
        <v>34.5869</v>
      </c>
      <c r="HJ181">
        <v>29.999199999999998</v>
      </c>
      <c r="HK181">
        <v>34.6066</v>
      </c>
      <c r="HL181">
        <v>34.619300000000003</v>
      </c>
      <c r="HM181">
        <v>60.39</v>
      </c>
      <c r="HN181">
        <v>21.551600000000001</v>
      </c>
      <c r="HO181">
        <v>100</v>
      </c>
      <c r="HP181">
        <v>31</v>
      </c>
      <c r="HQ181">
        <v>1110.07</v>
      </c>
      <c r="HR181">
        <v>35.138800000000003</v>
      </c>
      <c r="HS181">
        <v>99.084900000000005</v>
      </c>
      <c r="HT181">
        <v>98.129199999999997</v>
      </c>
    </row>
    <row r="182" spans="1:228" x14ac:dyDescent="0.2">
      <c r="A182">
        <v>167</v>
      </c>
      <c r="B182">
        <v>1669842116</v>
      </c>
      <c r="C182">
        <v>663</v>
      </c>
      <c r="D182" t="s">
        <v>693</v>
      </c>
      <c r="E182" t="s">
        <v>694</v>
      </c>
      <c r="F182">
        <v>4</v>
      </c>
      <c r="G182">
        <v>1669842114</v>
      </c>
      <c r="H182">
        <f t="shared" si="68"/>
        <v>1.0741094585401459E-3</v>
      </c>
      <c r="I182">
        <f t="shared" si="69"/>
        <v>1.0741094585401458</v>
      </c>
      <c r="J182">
        <f t="shared" si="70"/>
        <v>22.414551395855042</v>
      </c>
      <c r="K182">
        <f t="shared" si="71"/>
        <v>1081.795714285714</v>
      </c>
      <c r="L182">
        <f t="shared" si="72"/>
        <v>451.47671391919539</v>
      </c>
      <c r="M182">
        <f t="shared" si="73"/>
        <v>45.470874354839658</v>
      </c>
      <c r="N182">
        <f t="shared" si="74"/>
        <v>108.95400689634174</v>
      </c>
      <c r="O182">
        <f t="shared" si="75"/>
        <v>5.9440937660697503E-2</v>
      </c>
      <c r="P182">
        <f t="shared" si="76"/>
        <v>3.6743393977471883</v>
      </c>
      <c r="Q182">
        <f t="shared" si="77"/>
        <v>5.8911851486067007E-2</v>
      </c>
      <c r="R182">
        <f t="shared" si="78"/>
        <v>3.6867050796770259E-2</v>
      </c>
      <c r="S182">
        <f t="shared" si="79"/>
        <v>226.11225609001201</v>
      </c>
      <c r="T182">
        <f t="shared" si="80"/>
        <v>34.093671084511065</v>
      </c>
      <c r="U182">
        <f t="shared" si="81"/>
        <v>33.950714285714291</v>
      </c>
      <c r="V182">
        <f t="shared" si="82"/>
        <v>5.3283387829167239</v>
      </c>
      <c r="W182">
        <f t="shared" si="83"/>
        <v>69.762905464802955</v>
      </c>
      <c r="X182">
        <f t="shared" si="84"/>
        <v>3.5731864655557328</v>
      </c>
      <c r="Y182">
        <f t="shared" si="85"/>
        <v>5.1219003018136764</v>
      </c>
      <c r="Z182">
        <f t="shared" si="86"/>
        <v>1.7551523173609911</v>
      </c>
      <c r="AA182">
        <f t="shared" si="87"/>
        <v>-47.368227121620436</v>
      </c>
      <c r="AB182">
        <f t="shared" si="88"/>
        <v>-139.91449300851826</v>
      </c>
      <c r="AC182">
        <f t="shared" si="89"/>
        <v>-8.7720538353729793</v>
      </c>
      <c r="AD182">
        <f t="shared" si="90"/>
        <v>30.057482124500325</v>
      </c>
      <c r="AE182">
        <f t="shared" si="91"/>
        <v>45.919882685884637</v>
      </c>
      <c r="AF182">
        <f t="shared" si="92"/>
        <v>1.0655815224821841</v>
      </c>
      <c r="AG182">
        <f t="shared" si="93"/>
        <v>22.414551395855042</v>
      </c>
      <c r="AH182">
        <v>1140.693832573377</v>
      </c>
      <c r="AI182">
        <v>1124.1927272727271</v>
      </c>
      <c r="AJ182">
        <v>1.734774245532402</v>
      </c>
      <c r="AK182">
        <v>65.005134469624949</v>
      </c>
      <c r="AL182">
        <f t="shared" si="94"/>
        <v>1.0741094585401458</v>
      </c>
      <c r="AM182">
        <v>35.045417579585468</v>
      </c>
      <c r="AN182">
        <v>35.475747058823522</v>
      </c>
      <c r="AO182">
        <v>4.4487284462823839E-7</v>
      </c>
      <c r="AP182">
        <v>88.433336690688336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47186.758122965359</v>
      </c>
      <c r="AV182">
        <f t="shared" si="98"/>
        <v>1199.997142857143</v>
      </c>
      <c r="AW182">
        <f t="shared" si="99"/>
        <v>1025.9212850207318</v>
      </c>
      <c r="AX182">
        <f t="shared" si="100"/>
        <v>0.85493643974689482</v>
      </c>
      <c r="AY182">
        <f t="shared" si="101"/>
        <v>0.18842732871150691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1669842114</v>
      </c>
      <c r="BF182">
        <v>1081.795714285714</v>
      </c>
      <c r="BG182">
        <v>1101.3485714285709</v>
      </c>
      <c r="BH182">
        <v>35.477885714285712</v>
      </c>
      <c r="BI182">
        <v>35.05097142857143</v>
      </c>
      <c r="BJ182">
        <v>1086.251428571429</v>
      </c>
      <c r="BK182">
        <v>35.343499999999999</v>
      </c>
      <c r="BL182">
        <v>650.01285714285711</v>
      </c>
      <c r="BM182">
        <v>100.616</v>
      </c>
      <c r="BN182">
        <v>9.9879585714285707E-2</v>
      </c>
      <c r="BO182">
        <v>33.244399999999999</v>
      </c>
      <c r="BP182">
        <v>33.950714285714291</v>
      </c>
      <c r="BQ182">
        <v>999.89999999999986</v>
      </c>
      <c r="BR182">
        <v>0</v>
      </c>
      <c r="BS182">
        <v>0</v>
      </c>
      <c r="BT182">
        <v>9027.5</v>
      </c>
      <c r="BU182">
        <v>0</v>
      </c>
      <c r="BV182">
        <v>102.46171428571429</v>
      </c>
      <c r="BW182">
        <v>-19.555057142857141</v>
      </c>
      <c r="BX182">
        <v>1121.588571428571</v>
      </c>
      <c r="BY182">
        <v>1141.3571428571429</v>
      </c>
      <c r="BZ182">
        <v>0.42690528571428582</v>
      </c>
      <c r="CA182">
        <v>1101.3485714285709</v>
      </c>
      <c r="CB182">
        <v>35.05097142857143</v>
      </c>
      <c r="CC182">
        <v>3.569642857142858</v>
      </c>
      <c r="CD182">
        <v>3.5266928571428569</v>
      </c>
      <c r="CE182">
        <v>26.954685714285709</v>
      </c>
      <c r="CF182">
        <v>26.74878571428571</v>
      </c>
      <c r="CG182">
        <v>1199.997142857143</v>
      </c>
      <c r="CH182">
        <v>0.50003500000000012</v>
      </c>
      <c r="CI182">
        <v>0.49996499999999988</v>
      </c>
      <c r="CJ182">
        <v>0</v>
      </c>
      <c r="CK182">
        <v>978.1375714285715</v>
      </c>
      <c r="CL182">
        <v>4.9990899999999998</v>
      </c>
      <c r="CM182">
        <v>10083.299999999999</v>
      </c>
      <c r="CN182">
        <v>9557.9657142857141</v>
      </c>
      <c r="CO182">
        <v>43.5</v>
      </c>
      <c r="CP182">
        <v>45.125</v>
      </c>
      <c r="CQ182">
        <v>44.311999999999998</v>
      </c>
      <c r="CR182">
        <v>44.133857142857153</v>
      </c>
      <c r="CS182">
        <v>44.811999999999998</v>
      </c>
      <c r="CT182">
        <v>597.54142857142858</v>
      </c>
      <c r="CU182">
        <v>597.45571428571441</v>
      </c>
      <c r="CV182">
        <v>0</v>
      </c>
      <c r="CW182">
        <v>1669842125.5999999</v>
      </c>
      <c r="CX182">
        <v>0</v>
      </c>
      <c r="CY182">
        <v>1669837671.5999999</v>
      </c>
      <c r="CZ182" t="s">
        <v>356</v>
      </c>
      <c r="DA182">
        <v>1669837671.5999999</v>
      </c>
      <c r="DB182">
        <v>1669837668.5999999</v>
      </c>
      <c r="DC182">
        <v>3</v>
      </c>
      <c r="DD182">
        <v>-1.2E-2</v>
      </c>
      <c r="DE182">
        <v>-1E-3</v>
      </c>
      <c r="DF182">
        <v>-3.61</v>
      </c>
      <c r="DG182">
        <v>0.13400000000000001</v>
      </c>
      <c r="DH182">
        <v>415</v>
      </c>
      <c r="DI182">
        <v>36</v>
      </c>
      <c r="DJ182">
        <v>0.51</v>
      </c>
      <c r="DK182">
        <v>0.24</v>
      </c>
      <c r="DL182">
        <v>-19.587647499999999</v>
      </c>
      <c r="DM182">
        <v>0.32768667917453131</v>
      </c>
      <c r="DN182">
        <v>3.9477981125559163E-2</v>
      </c>
      <c r="DO182">
        <v>0</v>
      </c>
      <c r="DP182">
        <v>0.43008382499999998</v>
      </c>
      <c r="DQ182">
        <v>-1.8972956848030041E-2</v>
      </c>
      <c r="DR182">
        <v>7.191160406664213E-3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3.2953700000000001</v>
      </c>
      <c r="EB182">
        <v>2.62547</v>
      </c>
      <c r="EC182">
        <v>0.19534499999999999</v>
      </c>
      <c r="ED182">
        <v>0.19567799999999999</v>
      </c>
      <c r="EE182">
        <v>0.14229900000000001</v>
      </c>
      <c r="EF182">
        <v>0.13963500000000001</v>
      </c>
      <c r="EG182">
        <v>24312.2</v>
      </c>
      <c r="EH182">
        <v>24730</v>
      </c>
      <c r="EI182">
        <v>28122.400000000001</v>
      </c>
      <c r="EJ182">
        <v>29608.6</v>
      </c>
      <c r="EK182">
        <v>33188.9</v>
      </c>
      <c r="EL182">
        <v>35364.699999999997</v>
      </c>
      <c r="EM182">
        <v>39689.4</v>
      </c>
      <c r="EN182">
        <v>42315.8</v>
      </c>
      <c r="EO182">
        <v>2.1911200000000002</v>
      </c>
      <c r="EP182">
        <v>2.1525300000000001</v>
      </c>
      <c r="EQ182">
        <v>0.156306</v>
      </c>
      <c r="ER182">
        <v>0</v>
      </c>
      <c r="ES182">
        <v>31.420300000000001</v>
      </c>
      <c r="ET182">
        <v>999.9</v>
      </c>
      <c r="EU182">
        <v>68.5</v>
      </c>
      <c r="EV182">
        <v>36.700000000000003</v>
      </c>
      <c r="EW182">
        <v>42.2271</v>
      </c>
      <c r="EX182">
        <v>56.906300000000002</v>
      </c>
      <c r="EY182">
        <v>-2.9126599999999998</v>
      </c>
      <c r="EZ182">
        <v>2</v>
      </c>
      <c r="FA182">
        <v>0.57799500000000004</v>
      </c>
      <c r="FB182">
        <v>0.53287899999999999</v>
      </c>
      <c r="FC182">
        <v>20.272600000000001</v>
      </c>
      <c r="FD182">
        <v>5.2183400000000004</v>
      </c>
      <c r="FE182">
        <v>12.0091</v>
      </c>
      <c r="FF182">
        <v>4.9861500000000003</v>
      </c>
      <c r="FG182">
        <v>3.28443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1.86426</v>
      </c>
      <c r="FO182">
        <v>1.8603499999999999</v>
      </c>
      <c r="FP182">
        <v>1.8611</v>
      </c>
      <c r="FQ182">
        <v>1.8601799999999999</v>
      </c>
      <c r="FR182">
        <v>1.86188</v>
      </c>
      <c r="FS182">
        <v>1.8584099999999999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-4.46</v>
      </c>
      <c r="GH182">
        <v>0.13439999999999999</v>
      </c>
      <c r="GI182">
        <v>-2.8021434710705861</v>
      </c>
      <c r="GJ182">
        <v>-2.3075681364705448E-3</v>
      </c>
      <c r="GK182">
        <v>1.0095546511955911E-6</v>
      </c>
      <c r="GL182">
        <v>-2.6335145029951209E-10</v>
      </c>
      <c r="GM182">
        <v>0.1343800000000073</v>
      </c>
      <c r="GN182">
        <v>0</v>
      </c>
      <c r="GO182">
        <v>0</v>
      </c>
      <c r="GP182">
        <v>0</v>
      </c>
      <c r="GQ182">
        <v>4</v>
      </c>
      <c r="GR182">
        <v>2088</v>
      </c>
      <c r="GS182">
        <v>5</v>
      </c>
      <c r="GT182">
        <v>35</v>
      </c>
      <c r="GU182">
        <v>74.099999999999994</v>
      </c>
      <c r="GV182">
        <v>74.099999999999994</v>
      </c>
      <c r="GW182">
        <v>3.0346700000000002</v>
      </c>
      <c r="GX182">
        <v>2.5463900000000002</v>
      </c>
      <c r="GY182">
        <v>2.04834</v>
      </c>
      <c r="GZ182">
        <v>2.6171899999999999</v>
      </c>
      <c r="HA182">
        <v>2.1972700000000001</v>
      </c>
      <c r="HB182">
        <v>2.36328</v>
      </c>
      <c r="HC182">
        <v>41.222299999999997</v>
      </c>
      <c r="HD182">
        <v>13.851800000000001</v>
      </c>
      <c r="HE182">
        <v>18</v>
      </c>
      <c r="HF182">
        <v>693.69600000000003</v>
      </c>
      <c r="HG182">
        <v>735.73500000000001</v>
      </c>
      <c r="HH182">
        <v>30.999300000000002</v>
      </c>
      <c r="HI182">
        <v>34.580300000000001</v>
      </c>
      <c r="HJ182">
        <v>29.999199999999998</v>
      </c>
      <c r="HK182">
        <v>34.599800000000002</v>
      </c>
      <c r="HL182">
        <v>34.6128</v>
      </c>
      <c r="HM182">
        <v>60.6845</v>
      </c>
      <c r="HN182">
        <v>21.269100000000002</v>
      </c>
      <c r="HO182">
        <v>100</v>
      </c>
      <c r="HP182">
        <v>31</v>
      </c>
      <c r="HQ182">
        <v>1116.75</v>
      </c>
      <c r="HR182">
        <v>35.146299999999997</v>
      </c>
      <c r="HS182">
        <v>99.085899999999995</v>
      </c>
      <c r="HT182">
        <v>98.131600000000006</v>
      </c>
    </row>
    <row r="183" spans="1:228" x14ac:dyDescent="0.2">
      <c r="A183">
        <v>168</v>
      </c>
      <c r="B183">
        <v>1669842120</v>
      </c>
      <c r="C183">
        <v>667</v>
      </c>
      <c r="D183" t="s">
        <v>695</v>
      </c>
      <c r="E183" t="s">
        <v>696</v>
      </c>
      <c r="F183">
        <v>4</v>
      </c>
      <c r="G183">
        <v>1669842117.6875</v>
      </c>
      <c r="H183">
        <f t="shared" si="68"/>
        <v>1.0692280635222697E-3</v>
      </c>
      <c r="I183">
        <f t="shared" si="69"/>
        <v>1.0692280635222697</v>
      </c>
      <c r="J183">
        <f t="shared" si="70"/>
        <v>21.765120373393792</v>
      </c>
      <c r="K183">
        <f t="shared" si="71"/>
        <v>1087.9525000000001</v>
      </c>
      <c r="L183">
        <f t="shared" si="72"/>
        <v>472.09582166990248</v>
      </c>
      <c r="M183">
        <f t="shared" si="73"/>
        <v>47.547327242480776</v>
      </c>
      <c r="N183">
        <f t="shared" si="74"/>
        <v>109.57358902012278</v>
      </c>
      <c r="O183">
        <f t="shared" si="75"/>
        <v>5.9162235445306174E-2</v>
      </c>
      <c r="P183">
        <f t="shared" si="76"/>
        <v>3.6737633366658287</v>
      </c>
      <c r="Q183">
        <f t="shared" si="77"/>
        <v>5.8637994110571356E-2</v>
      </c>
      <c r="R183">
        <f t="shared" si="78"/>
        <v>3.6695459985368301E-2</v>
      </c>
      <c r="S183">
        <f t="shared" si="79"/>
        <v>226.11370348302265</v>
      </c>
      <c r="T183">
        <f t="shared" si="80"/>
        <v>34.098149636904466</v>
      </c>
      <c r="U183">
        <f t="shared" si="81"/>
        <v>33.954000000000001</v>
      </c>
      <c r="V183">
        <f t="shared" si="82"/>
        <v>5.3293157771004172</v>
      </c>
      <c r="W183">
        <f t="shared" si="83"/>
        <v>69.765872511158221</v>
      </c>
      <c r="X183">
        <f t="shared" si="84"/>
        <v>3.5740048902375383</v>
      </c>
      <c r="Y183">
        <f t="shared" si="85"/>
        <v>5.1228555762216246</v>
      </c>
      <c r="Z183">
        <f t="shared" si="86"/>
        <v>1.7553108868628788</v>
      </c>
      <c r="AA183">
        <f t="shared" si="87"/>
        <v>-47.152957601332091</v>
      </c>
      <c r="AB183">
        <f t="shared" si="88"/>
        <v>-139.88477635894404</v>
      </c>
      <c r="AC183">
        <f t="shared" si="89"/>
        <v>-8.7718496215243942</v>
      </c>
      <c r="AD183">
        <f t="shared" si="90"/>
        <v>30.304119901222151</v>
      </c>
      <c r="AE183">
        <f t="shared" si="91"/>
        <v>46.097968296493065</v>
      </c>
      <c r="AF183">
        <f t="shared" si="92"/>
        <v>0.9316564989409496</v>
      </c>
      <c r="AG183">
        <f t="shared" si="93"/>
        <v>21.765120373393792</v>
      </c>
      <c r="AH183">
        <v>1147.695917098278</v>
      </c>
      <c r="AI183">
        <v>1131.23296969697</v>
      </c>
      <c r="AJ183">
        <v>1.7958236225699811</v>
      </c>
      <c r="AK183">
        <v>65.005134469624949</v>
      </c>
      <c r="AL183">
        <f t="shared" si="94"/>
        <v>1.0692280635222697</v>
      </c>
      <c r="AM183">
        <v>35.069007337512211</v>
      </c>
      <c r="AN183">
        <v>35.498306470588233</v>
      </c>
      <c r="AO183">
        <v>-1.7477582237437149E-4</v>
      </c>
      <c r="AP183">
        <v>88.433336690688336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47175.967968494951</v>
      </c>
      <c r="AV183">
        <f t="shared" si="98"/>
        <v>1200.0037500000001</v>
      </c>
      <c r="AW183">
        <f t="shared" si="99"/>
        <v>1025.9270385922396</v>
      </c>
      <c r="AX183">
        <f t="shared" si="100"/>
        <v>0.85493652715021895</v>
      </c>
      <c r="AY183">
        <f t="shared" si="101"/>
        <v>0.18842749739992282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1669842117.6875</v>
      </c>
      <c r="BF183">
        <v>1087.9525000000001</v>
      </c>
      <c r="BG183">
        <v>1107.52125</v>
      </c>
      <c r="BH183">
        <v>35.486175000000003</v>
      </c>
      <c r="BI183">
        <v>35.112924999999997</v>
      </c>
      <c r="BJ183">
        <v>1092.4124999999999</v>
      </c>
      <c r="BK183">
        <v>35.351812500000001</v>
      </c>
      <c r="BL183">
        <v>650.02224999999999</v>
      </c>
      <c r="BM183">
        <v>100.6155</v>
      </c>
      <c r="BN183">
        <v>9.9916362499999994E-2</v>
      </c>
      <c r="BO183">
        <v>33.247725000000003</v>
      </c>
      <c r="BP183">
        <v>33.954000000000001</v>
      </c>
      <c r="BQ183">
        <v>999.9</v>
      </c>
      <c r="BR183">
        <v>0</v>
      </c>
      <c r="BS183">
        <v>0</v>
      </c>
      <c r="BT183">
        <v>9025.5475000000006</v>
      </c>
      <c r="BU183">
        <v>0</v>
      </c>
      <c r="BV183">
        <v>102.23025</v>
      </c>
      <c r="BW183">
        <v>-19.568225000000002</v>
      </c>
      <c r="BX183">
        <v>1127.9825000000001</v>
      </c>
      <c r="BY183">
        <v>1147.8262500000001</v>
      </c>
      <c r="BZ183">
        <v>0.37327050000000001</v>
      </c>
      <c r="CA183">
        <v>1107.52125</v>
      </c>
      <c r="CB183">
        <v>35.112924999999997</v>
      </c>
      <c r="CC183">
        <v>3.5704612500000001</v>
      </c>
      <c r="CD183">
        <v>3.5329062499999999</v>
      </c>
      <c r="CE183">
        <v>26.9585875</v>
      </c>
      <c r="CF183">
        <v>26.778712500000001</v>
      </c>
      <c r="CG183">
        <v>1200.0037500000001</v>
      </c>
      <c r="CH183">
        <v>0.50003474999999997</v>
      </c>
      <c r="CI183">
        <v>0.49996525000000003</v>
      </c>
      <c r="CJ183">
        <v>0</v>
      </c>
      <c r="CK183">
        <v>978.16137500000002</v>
      </c>
      <c r="CL183">
        <v>4.9990899999999998</v>
      </c>
      <c r="CM183">
        <v>10082.137500000001</v>
      </c>
      <c r="CN183">
        <v>9558.0074999999997</v>
      </c>
      <c r="CO183">
        <v>43.5</v>
      </c>
      <c r="CP183">
        <v>45.125</v>
      </c>
      <c r="CQ183">
        <v>44.311999999999998</v>
      </c>
      <c r="CR183">
        <v>44.125</v>
      </c>
      <c r="CS183">
        <v>44.811999999999998</v>
      </c>
      <c r="CT183">
        <v>597.54124999999999</v>
      </c>
      <c r="CU183">
        <v>597.46249999999998</v>
      </c>
      <c r="CV183">
        <v>0</v>
      </c>
      <c r="CW183">
        <v>1669842129.8</v>
      </c>
      <c r="CX183">
        <v>0</v>
      </c>
      <c r="CY183">
        <v>1669837671.5999999</v>
      </c>
      <c r="CZ183" t="s">
        <v>356</v>
      </c>
      <c r="DA183">
        <v>1669837671.5999999</v>
      </c>
      <c r="DB183">
        <v>1669837668.5999999</v>
      </c>
      <c r="DC183">
        <v>3</v>
      </c>
      <c r="DD183">
        <v>-1.2E-2</v>
      </c>
      <c r="DE183">
        <v>-1E-3</v>
      </c>
      <c r="DF183">
        <v>-3.61</v>
      </c>
      <c r="DG183">
        <v>0.13400000000000001</v>
      </c>
      <c r="DH183">
        <v>415</v>
      </c>
      <c r="DI183">
        <v>36</v>
      </c>
      <c r="DJ183">
        <v>0.51</v>
      </c>
      <c r="DK183">
        <v>0.24</v>
      </c>
      <c r="DL183">
        <v>-19.574645</v>
      </c>
      <c r="DM183">
        <v>0.17167429643536239</v>
      </c>
      <c r="DN183">
        <v>3.5007277457694511E-2</v>
      </c>
      <c r="DO183">
        <v>0</v>
      </c>
      <c r="DP183">
        <v>0.41746542499999989</v>
      </c>
      <c r="DQ183">
        <v>-0.12911300938086409</v>
      </c>
      <c r="DR183">
        <v>2.178827835315069E-2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3.2952400000000002</v>
      </c>
      <c r="EB183">
        <v>2.6252800000000001</v>
      </c>
      <c r="EC183">
        <v>0.19611300000000001</v>
      </c>
      <c r="ED183">
        <v>0.196432</v>
      </c>
      <c r="EE183">
        <v>0.142371</v>
      </c>
      <c r="EF183">
        <v>0.139789</v>
      </c>
      <c r="EG183">
        <v>24289.4</v>
      </c>
      <c r="EH183">
        <v>24707.1</v>
      </c>
      <c r="EI183">
        <v>28122.9</v>
      </c>
      <c r="EJ183">
        <v>29609.1</v>
      </c>
      <c r="EK183">
        <v>33186.400000000001</v>
      </c>
      <c r="EL183">
        <v>35359</v>
      </c>
      <c r="EM183">
        <v>39689.599999999999</v>
      </c>
      <c r="EN183">
        <v>42316.5</v>
      </c>
      <c r="EO183">
        <v>2.1910500000000002</v>
      </c>
      <c r="EP183">
        <v>2.1526999999999998</v>
      </c>
      <c r="EQ183">
        <v>0.156112</v>
      </c>
      <c r="ER183">
        <v>0</v>
      </c>
      <c r="ES183">
        <v>31.424600000000002</v>
      </c>
      <c r="ET183">
        <v>999.9</v>
      </c>
      <c r="EU183">
        <v>68.5</v>
      </c>
      <c r="EV183">
        <v>36.700000000000003</v>
      </c>
      <c r="EW183">
        <v>42.228700000000003</v>
      </c>
      <c r="EX183">
        <v>57.686300000000003</v>
      </c>
      <c r="EY183">
        <v>-2.9447100000000002</v>
      </c>
      <c r="EZ183">
        <v>2</v>
      </c>
      <c r="FA183">
        <v>0.57725899999999997</v>
      </c>
      <c r="FB183">
        <v>0.529227</v>
      </c>
      <c r="FC183">
        <v>20.272600000000001</v>
      </c>
      <c r="FD183">
        <v>5.2181899999999999</v>
      </c>
      <c r="FE183">
        <v>12.0098</v>
      </c>
      <c r="FF183">
        <v>4.9863</v>
      </c>
      <c r="FG183">
        <v>3.2844799999999998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1.8642000000000001</v>
      </c>
      <c r="FO183">
        <v>1.8603499999999999</v>
      </c>
      <c r="FP183">
        <v>1.8610800000000001</v>
      </c>
      <c r="FQ183">
        <v>1.8601799999999999</v>
      </c>
      <c r="FR183">
        <v>1.86188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-4.46</v>
      </c>
      <c r="GH183">
        <v>0.1343</v>
      </c>
      <c r="GI183">
        <v>-2.8021434710705861</v>
      </c>
      <c r="GJ183">
        <v>-2.3075681364705448E-3</v>
      </c>
      <c r="GK183">
        <v>1.0095546511955911E-6</v>
      </c>
      <c r="GL183">
        <v>-2.6335145029951209E-10</v>
      </c>
      <c r="GM183">
        <v>0.1343800000000073</v>
      </c>
      <c r="GN183">
        <v>0</v>
      </c>
      <c r="GO183">
        <v>0</v>
      </c>
      <c r="GP183">
        <v>0</v>
      </c>
      <c r="GQ183">
        <v>4</v>
      </c>
      <c r="GR183">
        <v>2088</v>
      </c>
      <c r="GS183">
        <v>5</v>
      </c>
      <c r="GT183">
        <v>35</v>
      </c>
      <c r="GU183">
        <v>74.099999999999994</v>
      </c>
      <c r="GV183">
        <v>74.2</v>
      </c>
      <c r="GW183">
        <v>3.0493199999999998</v>
      </c>
      <c r="GX183">
        <v>2.5476100000000002</v>
      </c>
      <c r="GY183">
        <v>2.04834</v>
      </c>
      <c r="GZ183">
        <v>2.6171899999999999</v>
      </c>
      <c r="HA183">
        <v>2.1972700000000001</v>
      </c>
      <c r="HB183">
        <v>2.34375</v>
      </c>
      <c r="HC183">
        <v>41.222299999999997</v>
      </c>
      <c r="HD183">
        <v>13.8431</v>
      </c>
      <c r="HE183">
        <v>18</v>
      </c>
      <c r="HF183">
        <v>693.55</v>
      </c>
      <c r="HG183">
        <v>735.81</v>
      </c>
      <c r="HH183">
        <v>30.999099999999999</v>
      </c>
      <c r="HI183">
        <v>34.572699999999998</v>
      </c>
      <c r="HJ183">
        <v>29.999199999999998</v>
      </c>
      <c r="HK183">
        <v>34.591999999999999</v>
      </c>
      <c r="HL183">
        <v>34.605200000000004</v>
      </c>
      <c r="HM183">
        <v>60.976199999999999</v>
      </c>
      <c r="HN183">
        <v>21.269100000000002</v>
      </c>
      <c r="HO183">
        <v>100</v>
      </c>
      <c r="HP183">
        <v>31</v>
      </c>
      <c r="HQ183">
        <v>1123.43</v>
      </c>
      <c r="HR183">
        <v>35.138100000000001</v>
      </c>
      <c r="HS183">
        <v>99.0869</v>
      </c>
      <c r="HT183">
        <v>98.133300000000006</v>
      </c>
    </row>
    <row r="184" spans="1:228" x14ac:dyDescent="0.2">
      <c r="A184">
        <v>169</v>
      </c>
      <c r="B184">
        <v>1669842124</v>
      </c>
      <c r="C184">
        <v>671</v>
      </c>
      <c r="D184" t="s">
        <v>697</v>
      </c>
      <c r="E184" t="s">
        <v>698</v>
      </c>
      <c r="F184">
        <v>4</v>
      </c>
      <c r="G184">
        <v>1669842122</v>
      </c>
      <c r="H184">
        <f t="shared" si="68"/>
        <v>1.0559009776082754E-3</v>
      </c>
      <c r="I184">
        <f t="shared" si="69"/>
        <v>1.0559009776082753</v>
      </c>
      <c r="J184">
        <f t="shared" si="70"/>
        <v>22.700703809489635</v>
      </c>
      <c r="K184">
        <f t="shared" si="71"/>
        <v>1095.251428571429</v>
      </c>
      <c r="L184">
        <f t="shared" si="72"/>
        <v>446.90755388926419</v>
      </c>
      <c r="M184">
        <f t="shared" si="73"/>
        <v>45.010257962757485</v>
      </c>
      <c r="N184">
        <f t="shared" si="74"/>
        <v>110.30815860027673</v>
      </c>
      <c r="O184">
        <f t="shared" si="75"/>
        <v>5.8470234514383899E-2</v>
      </c>
      <c r="P184">
        <f t="shared" si="76"/>
        <v>3.6696217550039143</v>
      </c>
      <c r="Q184">
        <f t="shared" si="77"/>
        <v>5.7957555437571029E-2</v>
      </c>
      <c r="R184">
        <f t="shared" si="78"/>
        <v>3.6269159494444307E-2</v>
      </c>
      <c r="S184">
        <f t="shared" si="79"/>
        <v>226.11310551861524</v>
      </c>
      <c r="T184">
        <f t="shared" si="80"/>
        <v>34.10493368860444</v>
      </c>
      <c r="U184">
        <f t="shared" si="81"/>
        <v>33.957314285714283</v>
      </c>
      <c r="V184">
        <f t="shared" si="82"/>
        <v>5.3303014247044498</v>
      </c>
      <c r="W184">
        <f t="shared" si="83"/>
        <v>69.803642183875937</v>
      </c>
      <c r="X184">
        <f t="shared" si="84"/>
        <v>3.5765594176906506</v>
      </c>
      <c r="Y184">
        <f t="shared" si="85"/>
        <v>5.1237432686811957</v>
      </c>
      <c r="Z184">
        <f t="shared" si="86"/>
        <v>1.7537420070137992</v>
      </c>
      <c r="AA184">
        <f t="shared" si="87"/>
        <v>-46.565233112524943</v>
      </c>
      <c r="AB184">
        <f t="shared" si="88"/>
        <v>-139.77159185140331</v>
      </c>
      <c r="AC184">
        <f t="shared" si="89"/>
        <v>-8.7749190009927869</v>
      </c>
      <c r="AD184">
        <f t="shared" si="90"/>
        <v>31.00136155369421</v>
      </c>
      <c r="AE184">
        <f t="shared" si="91"/>
        <v>46.063463387974458</v>
      </c>
      <c r="AF184">
        <f t="shared" si="92"/>
        <v>0.93298377976174096</v>
      </c>
      <c r="AG184">
        <f t="shared" si="93"/>
        <v>22.700703809489635</v>
      </c>
      <c r="AH184">
        <v>1154.7530534134301</v>
      </c>
      <c r="AI184">
        <v>1138.159454545455</v>
      </c>
      <c r="AJ184">
        <v>1.7267437110183541</v>
      </c>
      <c r="AK184">
        <v>65.005134469624949</v>
      </c>
      <c r="AL184">
        <f t="shared" si="94"/>
        <v>1.0559009776082753</v>
      </c>
      <c r="AM184">
        <v>35.135784549585772</v>
      </c>
      <c r="AN184">
        <v>35.518294411764707</v>
      </c>
      <c r="AO184">
        <v>7.5401586634673279E-3</v>
      </c>
      <c r="AP184">
        <v>88.433336690688336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47101.63010800795</v>
      </c>
      <c r="AV184">
        <f t="shared" si="98"/>
        <v>1200.001428571429</v>
      </c>
      <c r="AW184">
        <f t="shared" si="99"/>
        <v>1025.9249707350341</v>
      </c>
      <c r="AX184">
        <f t="shared" si="100"/>
        <v>0.85493645783103078</v>
      </c>
      <c r="AY184">
        <f t="shared" si="101"/>
        <v>0.18842736361388929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1669842122</v>
      </c>
      <c r="BF184">
        <v>1095.251428571429</v>
      </c>
      <c r="BG184">
        <v>1114.81</v>
      </c>
      <c r="BH184">
        <v>35.511714285714277</v>
      </c>
      <c r="BI184">
        <v>35.137928571428567</v>
      </c>
      <c r="BJ184">
        <v>1099.72</v>
      </c>
      <c r="BK184">
        <v>35.377328571428571</v>
      </c>
      <c r="BL184">
        <v>649.99814285714285</v>
      </c>
      <c r="BM184">
        <v>100.6148571428571</v>
      </c>
      <c r="BN184">
        <v>0.1000615714285714</v>
      </c>
      <c r="BO184">
        <v>33.250814285714277</v>
      </c>
      <c r="BP184">
        <v>33.957314285714283</v>
      </c>
      <c r="BQ184">
        <v>999.89999999999986</v>
      </c>
      <c r="BR184">
        <v>0</v>
      </c>
      <c r="BS184">
        <v>0</v>
      </c>
      <c r="BT184">
        <v>9011.25</v>
      </c>
      <c r="BU184">
        <v>0</v>
      </c>
      <c r="BV184">
        <v>102.07942857142859</v>
      </c>
      <c r="BW184">
        <v>-19.5596</v>
      </c>
      <c r="BX184">
        <v>1135.575714285714</v>
      </c>
      <c r="BY184">
        <v>1155.4100000000001</v>
      </c>
      <c r="BZ184">
        <v>0.37380128571428572</v>
      </c>
      <c r="CA184">
        <v>1114.81</v>
      </c>
      <c r="CB184">
        <v>35.137928571428567</v>
      </c>
      <c r="CC184">
        <v>3.5730085714285709</v>
      </c>
      <c r="CD184">
        <v>3.5353985714285709</v>
      </c>
      <c r="CE184">
        <v>26.970700000000001</v>
      </c>
      <c r="CF184">
        <v>26.790700000000001</v>
      </c>
      <c r="CG184">
        <v>1200.001428571429</v>
      </c>
      <c r="CH184">
        <v>0.50003699999999995</v>
      </c>
      <c r="CI184">
        <v>0.49996299999999999</v>
      </c>
      <c r="CJ184">
        <v>0</v>
      </c>
      <c r="CK184">
        <v>978.25671428571422</v>
      </c>
      <c r="CL184">
        <v>4.9990899999999998</v>
      </c>
      <c r="CM184">
        <v>10080.95714285714</v>
      </c>
      <c r="CN184">
        <v>9557.9985714285722</v>
      </c>
      <c r="CO184">
        <v>43.455000000000013</v>
      </c>
      <c r="CP184">
        <v>45.125</v>
      </c>
      <c r="CQ184">
        <v>44.311999999999998</v>
      </c>
      <c r="CR184">
        <v>44.125</v>
      </c>
      <c r="CS184">
        <v>44.794285714285706</v>
      </c>
      <c r="CT184">
        <v>597.54285714285709</v>
      </c>
      <c r="CU184">
        <v>597.45857142857142</v>
      </c>
      <c r="CV184">
        <v>0</v>
      </c>
      <c r="CW184">
        <v>1669842133.4000001</v>
      </c>
      <c r="CX184">
        <v>0</v>
      </c>
      <c r="CY184">
        <v>1669837671.5999999</v>
      </c>
      <c r="CZ184" t="s">
        <v>356</v>
      </c>
      <c r="DA184">
        <v>1669837671.5999999</v>
      </c>
      <c r="DB184">
        <v>1669837668.5999999</v>
      </c>
      <c r="DC184">
        <v>3</v>
      </c>
      <c r="DD184">
        <v>-1.2E-2</v>
      </c>
      <c r="DE184">
        <v>-1E-3</v>
      </c>
      <c r="DF184">
        <v>-3.61</v>
      </c>
      <c r="DG184">
        <v>0.13400000000000001</v>
      </c>
      <c r="DH184">
        <v>415</v>
      </c>
      <c r="DI184">
        <v>36</v>
      </c>
      <c r="DJ184">
        <v>0.51</v>
      </c>
      <c r="DK184">
        <v>0.24</v>
      </c>
      <c r="DL184">
        <v>-19.561617500000001</v>
      </c>
      <c r="DM184">
        <v>-4.582739211943525E-3</v>
      </c>
      <c r="DN184">
        <v>2.4601848380761931E-2</v>
      </c>
      <c r="DO184">
        <v>1</v>
      </c>
      <c r="DP184">
        <v>0.40698679999999998</v>
      </c>
      <c r="DQ184">
        <v>-0.2382246529080683</v>
      </c>
      <c r="DR184">
        <v>2.8379502242111301E-2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3.2955100000000002</v>
      </c>
      <c r="EB184">
        <v>2.62554</v>
      </c>
      <c r="EC184">
        <v>0.196878</v>
      </c>
      <c r="ED184">
        <v>0.197186</v>
      </c>
      <c r="EE184">
        <v>0.14241899999999999</v>
      </c>
      <c r="EF184">
        <v>0.139797</v>
      </c>
      <c r="EG184">
        <v>24266.2</v>
      </c>
      <c r="EH184">
        <v>24684.2</v>
      </c>
      <c r="EI184">
        <v>28122.9</v>
      </c>
      <c r="EJ184">
        <v>29609.4</v>
      </c>
      <c r="EK184">
        <v>33184.199999999997</v>
      </c>
      <c r="EL184">
        <v>35359.1</v>
      </c>
      <c r="EM184">
        <v>39689.199999999997</v>
      </c>
      <c r="EN184">
        <v>42316.9</v>
      </c>
      <c r="EO184">
        <v>2.1913800000000001</v>
      </c>
      <c r="EP184">
        <v>2.1526999999999998</v>
      </c>
      <c r="EQ184">
        <v>0.15639500000000001</v>
      </c>
      <c r="ER184">
        <v>0</v>
      </c>
      <c r="ES184">
        <v>31.428699999999999</v>
      </c>
      <c r="ET184">
        <v>999.9</v>
      </c>
      <c r="EU184">
        <v>68.5</v>
      </c>
      <c r="EV184">
        <v>36.700000000000003</v>
      </c>
      <c r="EW184">
        <v>42.222200000000001</v>
      </c>
      <c r="EX184">
        <v>57.026299999999999</v>
      </c>
      <c r="EY184">
        <v>-3.0689099999999998</v>
      </c>
      <c r="EZ184">
        <v>2</v>
      </c>
      <c r="FA184">
        <v>0.57662100000000005</v>
      </c>
      <c r="FB184">
        <v>0.52605100000000005</v>
      </c>
      <c r="FC184">
        <v>20.272600000000001</v>
      </c>
      <c r="FD184">
        <v>5.2184900000000001</v>
      </c>
      <c r="FE184">
        <v>12.009399999999999</v>
      </c>
      <c r="FF184">
        <v>4.9863499999999998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1.8642099999999999</v>
      </c>
      <c r="FO184">
        <v>1.8603499999999999</v>
      </c>
      <c r="FP184">
        <v>1.8610599999999999</v>
      </c>
      <c r="FQ184">
        <v>1.86015</v>
      </c>
      <c r="FR184">
        <v>1.86188</v>
      </c>
      <c r="FS184">
        <v>1.85839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-4.4800000000000004</v>
      </c>
      <c r="GH184">
        <v>0.13439999999999999</v>
      </c>
      <c r="GI184">
        <v>-2.8021434710705861</v>
      </c>
      <c r="GJ184">
        <v>-2.3075681364705448E-3</v>
      </c>
      <c r="GK184">
        <v>1.0095546511955911E-6</v>
      </c>
      <c r="GL184">
        <v>-2.6335145029951209E-10</v>
      </c>
      <c r="GM184">
        <v>0.1343800000000073</v>
      </c>
      <c r="GN184">
        <v>0</v>
      </c>
      <c r="GO184">
        <v>0</v>
      </c>
      <c r="GP184">
        <v>0</v>
      </c>
      <c r="GQ184">
        <v>4</v>
      </c>
      <c r="GR184">
        <v>2088</v>
      </c>
      <c r="GS184">
        <v>5</v>
      </c>
      <c r="GT184">
        <v>35</v>
      </c>
      <c r="GU184">
        <v>74.2</v>
      </c>
      <c r="GV184">
        <v>74.3</v>
      </c>
      <c r="GW184">
        <v>3.0639599999999998</v>
      </c>
      <c r="GX184">
        <v>2.5524900000000001</v>
      </c>
      <c r="GY184">
        <v>2.04834</v>
      </c>
      <c r="GZ184">
        <v>2.6159699999999999</v>
      </c>
      <c r="HA184">
        <v>2.1972700000000001</v>
      </c>
      <c r="HB184">
        <v>2.3290999999999999</v>
      </c>
      <c r="HC184">
        <v>41.222299999999997</v>
      </c>
      <c r="HD184">
        <v>13.8256</v>
      </c>
      <c r="HE184">
        <v>18</v>
      </c>
      <c r="HF184">
        <v>693.75</v>
      </c>
      <c r="HG184">
        <v>735.726</v>
      </c>
      <c r="HH184">
        <v>30.999099999999999</v>
      </c>
      <c r="HI184">
        <v>34.5657</v>
      </c>
      <c r="HJ184">
        <v>29.999199999999998</v>
      </c>
      <c r="HK184">
        <v>34.5854</v>
      </c>
      <c r="HL184">
        <v>34.598100000000002</v>
      </c>
      <c r="HM184">
        <v>61.270400000000002</v>
      </c>
      <c r="HN184">
        <v>21.269100000000002</v>
      </c>
      <c r="HO184">
        <v>100</v>
      </c>
      <c r="HP184">
        <v>31</v>
      </c>
      <c r="HQ184">
        <v>1130.1099999999999</v>
      </c>
      <c r="HR184">
        <v>35.138100000000001</v>
      </c>
      <c r="HS184">
        <v>99.086200000000005</v>
      </c>
      <c r="HT184">
        <v>98.134200000000007</v>
      </c>
    </row>
    <row r="185" spans="1:228" x14ac:dyDescent="0.2">
      <c r="A185">
        <v>170</v>
      </c>
      <c r="B185">
        <v>1669842128</v>
      </c>
      <c r="C185">
        <v>675</v>
      </c>
      <c r="D185" t="s">
        <v>699</v>
      </c>
      <c r="E185" t="s">
        <v>700</v>
      </c>
      <c r="F185">
        <v>4</v>
      </c>
      <c r="G185">
        <v>1669842125.6875</v>
      </c>
      <c r="H185">
        <f t="shared" si="68"/>
        <v>1.0141875413919657E-3</v>
      </c>
      <c r="I185">
        <f t="shared" si="69"/>
        <v>1.0141875413919657</v>
      </c>
      <c r="J185">
        <f t="shared" si="70"/>
        <v>22.460656233929861</v>
      </c>
      <c r="K185">
        <f t="shared" si="71"/>
        <v>1101.4537499999999</v>
      </c>
      <c r="L185">
        <f t="shared" si="72"/>
        <v>434.75761909200088</v>
      </c>
      <c r="M185">
        <f t="shared" si="73"/>
        <v>43.786796319174762</v>
      </c>
      <c r="N185">
        <f t="shared" si="74"/>
        <v>110.9333773309566</v>
      </c>
      <c r="O185">
        <f t="shared" si="75"/>
        <v>5.6178520500259579E-2</v>
      </c>
      <c r="P185">
        <f t="shared" si="76"/>
        <v>3.6707400126575536</v>
      </c>
      <c r="Q185">
        <f t="shared" si="77"/>
        <v>5.5705209638704796E-2</v>
      </c>
      <c r="R185">
        <f t="shared" si="78"/>
        <v>3.4857948579989168E-2</v>
      </c>
      <c r="S185">
        <f t="shared" si="79"/>
        <v>226.11397535805023</v>
      </c>
      <c r="T185">
        <f t="shared" si="80"/>
        <v>34.111403064586817</v>
      </c>
      <c r="U185">
        <f t="shared" si="81"/>
        <v>33.957562499999987</v>
      </c>
      <c r="V185">
        <f t="shared" si="82"/>
        <v>5.3303752484431053</v>
      </c>
      <c r="W185">
        <f t="shared" si="83"/>
        <v>69.836028102721173</v>
      </c>
      <c r="X185">
        <f t="shared" si="84"/>
        <v>3.5778095536340371</v>
      </c>
      <c r="Y185">
        <f t="shared" si="85"/>
        <v>5.123157274024047</v>
      </c>
      <c r="Z185">
        <f t="shared" si="86"/>
        <v>1.7525656948090682</v>
      </c>
      <c r="AA185">
        <f t="shared" si="87"/>
        <v>-44.725670575385685</v>
      </c>
      <c r="AB185">
        <f t="shared" si="88"/>
        <v>-140.26687421493031</v>
      </c>
      <c r="AC185">
        <f t="shared" si="89"/>
        <v>-8.8032533001592324</v>
      </c>
      <c r="AD185">
        <f t="shared" si="90"/>
        <v>32.318177267574981</v>
      </c>
      <c r="AE185">
        <f t="shared" si="91"/>
        <v>45.969747668691404</v>
      </c>
      <c r="AF185">
        <f t="shared" si="92"/>
        <v>0.96586498284699551</v>
      </c>
      <c r="AG185">
        <f t="shared" si="93"/>
        <v>22.460656233929861</v>
      </c>
      <c r="AH185">
        <v>1161.707458369671</v>
      </c>
      <c r="AI185">
        <v>1145.1752727272719</v>
      </c>
      <c r="AJ185">
        <v>1.7375209841893899</v>
      </c>
      <c r="AK185">
        <v>65.005134469624949</v>
      </c>
      <c r="AL185">
        <f t="shared" si="94"/>
        <v>1.0141875413919657</v>
      </c>
      <c r="AM185">
        <v>35.1379951014979</v>
      </c>
      <c r="AN185">
        <v>35.528435882352923</v>
      </c>
      <c r="AO185">
        <v>2.9503339421043501E-3</v>
      </c>
      <c r="AP185">
        <v>88.433336690688336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47121.888368584907</v>
      </c>
      <c r="AV185">
        <f t="shared" si="98"/>
        <v>1200.0050000000001</v>
      </c>
      <c r="AW185">
        <f t="shared" si="99"/>
        <v>1025.9281260922542</v>
      </c>
      <c r="AX185">
        <f t="shared" si="100"/>
        <v>0.85493654284128318</v>
      </c>
      <c r="AY185">
        <f t="shared" si="101"/>
        <v>0.18842752768367649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1669842125.6875</v>
      </c>
      <c r="BF185">
        <v>1101.4537499999999</v>
      </c>
      <c r="BG185">
        <v>1120.99</v>
      </c>
      <c r="BH185">
        <v>35.523949999999999</v>
      </c>
      <c r="BI185">
        <v>35.137012499999997</v>
      </c>
      <c r="BJ185">
        <v>1105.9275</v>
      </c>
      <c r="BK185">
        <v>35.389600000000002</v>
      </c>
      <c r="BL185">
        <v>650.02612499999998</v>
      </c>
      <c r="BM185">
        <v>100.615375</v>
      </c>
      <c r="BN185">
        <v>0.1000452625</v>
      </c>
      <c r="BO185">
        <v>33.248774999999988</v>
      </c>
      <c r="BP185">
        <v>33.957562499999987</v>
      </c>
      <c r="BQ185">
        <v>999.9</v>
      </c>
      <c r="BR185">
        <v>0</v>
      </c>
      <c r="BS185">
        <v>0</v>
      </c>
      <c r="BT185">
        <v>9015.0787500000006</v>
      </c>
      <c r="BU185">
        <v>0</v>
      </c>
      <c r="BV185">
        <v>102.01325</v>
      </c>
      <c r="BW185">
        <v>-19.536412500000001</v>
      </c>
      <c r="BX185">
        <v>1142.0225</v>
      </c>
      <c r="BY185">
        <v>1161.8125</v>
      </c>
      <c r="BZ185">
        <v>0.38695225</v>
      </c>
      <c r="CA185">
        <v>1120.99</v>
      </c>
      <c r="CB185">
        <v>35.137012499999997</v>
      </c>
      <c r="CC185">
        <v>3.5742562499999999</v>
      </c>
      <c r="CD185">
        <v>3.53532125</v>
      </c>
      <c r="CE185">
        <v>26.976637499999999</v>
      </c>
      <c r="CF185">
        <v>26.790324999999999</v>
      </c>
      <c r="CG185">
        <v>1200.0050000000001</v>
      </c>
      <c r="CH185">
        <v>0.50003474999999997</v>
      </c>
      <c r="CI185">
        <v>0.49996525000000003</v>
      </c>
      <c r="CJ185">
        <v>0</v>
      </c>
      <c r="CK185">
        <v>978.03912500000001</v>
      </c>
      <c r="CL185">
        <v>4.9990899999999998</v>
      </c>
      <c r="CM185">
        <v>10080.575000000001</v>
      </c>
      <c r="CN185">
        <v>9558.026249999999</v>
      </c>
      <c r="CO185">
        <v>43.436999999999998</v>
      </c>
      <c r="CP185">
        <v>45.125</v>
      </c>
      <c r="CQ185">
        <v>44.311999999999998</v>
      </c>
      <c r="CR185">
        <v>44.125</v>
      </c>
      <c r="CS185">
        <v>44.796499999999988</v>
      </c>
      <c r="CT185">
        <v>597.54124999999999</v>
      </c>
      <c r="CU185">
        <v>597.46375</v>
      </c>
      <c r="CV185">
        <v>0</v>
      </c>
      <c r="CW185">
        <v>1669842137.5999999</v>
      </c>
      <c r="CX185">
        <v>0</v>
      </c>
      <c r="CY185">
        <v>1669837671.5999999</v>
      </c>
      <c r="CZ185" t="s">
        <v>356</v>
      </c>
      <c r="DA185">
        <v>1669837671.5999999</v>
      </c>
      <c r="DB185">
        <v>1669837668.5999999</v>
      </c>
      <c r="DC185">
        <v>3</v>
      </c>
      <c r="DD185">
        <v>-1.2E-2</v>
      </c>
      <c r="DE185">
        <v>-1E-3</v>
      </c>
      <c r="DF185">
        <v>-3.61</v>
      </c>
      <c r="DG185">
        <v>0.13400000000000001</v>
      </c>
      <c r="DH185">
        <v>415</v>
      </c>
      <c r="DI185">
        <v>36</v>
      </c>
      <c r="DJ185">
        <v>0.51</v>
      </c>
      <c r="DK185">
        <v>0.24</v>
      </c>
      <c r="DL185">
        <v>-19.557267499999998</v>
      </c>
      <c r="DM185">
        <v>6.3751969981237708E-2</v>
      </c>
      <c r="DN185">
        <v>2.565425293689115E-2</v>
      </c>
      <c r="DO185">
        <v>1</v>
      </c>
      <c r="DP185">
        <v>0.39911132500000002</v>
      </c>
      <c r="DQ185">
        <v>-0.2231889343339595</v>
      </c>
      <c r="DR185">
        <v>2.7872987729509281E-2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3.2954400000000001</v>
      </c>
      <c r="EB185">
        <v>2.6253700000000002</v>
      </c>
      <c r="EC185">
        <v>0.197633</v>
      </c>
      <c r="ED185">
        <v>0.197931</v>
      </c>
      <c r="EE185">
        <v>0.14245099999999999</v>
      </c>
      <c r="EF185">
        <v>0.13979</v>
      </c>
      <c r="EG185">
        <v>24243.8</v>
      </c>
      <c r="EH185">
        <v>24661.5</v>
      </c>
      <c r="EI185">
        <v>28123.4</v>
      </c>
      <c r="EJ185">
        <v>29609.8</v>
      </c>
      <c r="EK185">
        <v>33183.699999999997</v>
      </c>
      <c r="EL185">
        <v>35359.9</v>
      </c>
      <c r="EM185">
        <v>39690</v>
      </c>
      <c r="EN185">
        <v>42317.5</v>
      </c>
      <c r="EO185">
        <v>2.1915499999999999</v>
      </c>
      <c r="EP185">
        <v>2.1528800000000001</v>
      </c>
      <c r="EQ185">
        <v>0.15549399999999999</v>
      </c>
      <c r="ER185">
        <v>0</v>
      </c>
      <c r="ES185">
        <v>31.432700000000001</v>
      </c>
      <c r="ET185">
        <v>999.9</v>
      </c>
      <c r="EU185">
        <v>68.5</v>
      </c>
      <c r="EV185">
        <v>36.700000000000003</v>
      </c>
      <c r="EW185">
        <v>42.2273</v>
      </c>
      <c r="EX185">
        <v>57.296300000000002</v>
      </c>
      <c r="EY185">
        <v>-3.1009600000000002</v>
      </c>
      <c r="EZ185">
        <v>2</v>
      </c>
      <c r="FA185">
        <v>0.57586599999999999</v>
      </c>
      <c r="FB185">
        <v>0.52302599999999999</v>
      </c>
      <c r="FC185">
        <v>20.272600000000001</v>
      </c>
      <c r="FD185">
        <v>5.2189399999999999</v>
      </c>
      <c r="FE185">
        <v>12.009399999999999</v>
      </c>
      <c r="FF185">
        <v>4.9865000000000004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1.86422</v>
      </c>
      <c r="FO185">
        <v>1.8603400000000001</v>
      </c>
      <c r="FP185">
        <v>1.8610800000000001</v>
      </c>
      <c r="FQ185">
        <v>1.86019</v>
      </c>
      <c r="FR185">
        <v>1.86188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-4.4800000000000004</v>
      </c>
      <c r="GH185">
        <v>0.1343</v>
      </c>
      <c r="GI185">
        <v>-2.8021434710705861</v>
      </c>
      <c r="GJ185">
        <v>-2.3075681364705448E-3</v>
      </c>
      <c r="GK185">
        <v>1.0095546511955911E-6</v>
      </c>
      <c r="GL185">
        <v>-2.6335145029951209E-10</v>
      </c>
      <c r="GM185">
        <v>0.1343800000000073</v>
      </c>
      <c r="GN185">
        <v>0</v>
      </c>
      <c r="GO185">
        <v>0</v>
      </c>
      <c r="GP185">
        <v>0</v>
      </c>
      <c r="GQ185">
        <v>4</v>
      </c>
      <c r="GR185">
        <v>2088</v>
      </c>
      <c r="GS185">
        <v>5</v>
      </c>
      <c r="GT185">
        <v>35</v>
      </c>
      <c r="GU185">
        <v>74.3</v>
      </c>
      <c r="GV185">
        <v>74.3</v>
      </c>
      <c r="GW185">
        <v>3.0786099999999998</v>
      </c>
      <c r="GX185">
        <v>2.5537100000000001</v>
      </c>
      <c r="GY185">
        <v>2.04834</v>
      </c>
      <c r="GZ185">
        <v>2.6159699999999999</v>
      </c>
      <c r="HA185">
        <v>2.1972700000000001</v>
      </c>
      <c r="HB185">
        <v>2.2973599999999998</v>
      </c>
      <c r="HC185">
        <v>41.222299999999997</v>
      </c>
      <c r="HD185">
        <v>13.834300000000001</v>
      </c>
      <c r="HE185">
        <v>18</v>
      </c>
      <c r="HF185">
        <v>693.81399999999996</v>
      </c>
      <c r="HG185">
        <v>735.80799999999999</v>
      </c>
      <c r="HH185">
        <v>30.999099999999999</v>
      </c>
      <c r="HI185">
        <v>34.558599999999998</v>
      </c>
      <c r="HJ185">
        <v>29.999300000000002</v>
      </c>
      <c r="HK185">
        <v>34.5779</v>
      </c>
      <c r="HL185">
        <v>34.590899999999998</v>
      </c>
      <c r="HM185">
        <v>61.561100000000003</v>
      </c>
      <c r="HN185">
        <v>21.269100000000002</v>
      </c>
      <c r="HO185">
        <v>100</v>
      </c>
      <c r="HP185">
        <v>31</v>
      </c>
      <c r="HQ185">
        <v>1136.79</v>
      </c>
      <c r="HR185">
        <v>35.138100000000001</v>
      </c>
      <c r="HS185">
        <v>99.088300000000004</v>
      </c>
      <c r="HT185">
        <v>98.135499999999993</v>
      </c>
    </row>
    <row r="186" spans="1:228" x14ac:dyDescent="0.2">
      <c r="A186">
        <v>171</v>
      </c>
      <c r="B186">
        <v>1669842132</v>
      </c>
      <c r="C186">
        <v>679</v>
      </c>
      <c r="D186" t="s">
        <v>701</v>
      </c>
      <c r="E186" t="s">
        <v>702</v>
      </c>
      <c r="F186">
        <v>4</v>
      </c>
      <c r="G186">
        <v>1669842130</v>
      </c>
      <c r="H186">
        <f t="shared" si="68"/>
        <v>9.9717286736907972E-4</v>
      </c>
      <c r="I186">
        <f t="shared" si="69"/>
        <v>0.99717286736907973</v>
      </c>
      <c r="J186">
        <f t="shared" si="70"/>
        <v>22.045934448342333</v>
      </c>
      <c r="K186">
        <f t="shared" si="71"/>
        <v>1108.671428571429</v>
      </c>
      <c r="L186">
        <f t="shared" si="72"/>
        <v>443.51487749620298</v>
      </c>
      <c r="M186">
        <f t="shared" si="73"/>
        <v>44.669189716389219</v>
      </c>
      <c r="N186">
        <f t="shared" si="74"/>
        <v>111.66131484827451</v>
      </c>
      <c r="O186">
        <f t="shared" si="75"/>
        <v>5.5285405226441348E-2</v>
      </c>
      <c r="P186">
        <f t="shared" si="76"/>
        <v>3.6668496413056273</v>
      </c>
      <c r="Q186">
        <f t="shared" si="77"/>
        <v>5.4826475654851325E-2</v>
      </c>
      <c r="R186">
        <f t="shared" si="78"/>
        <v>3.4307462575855707E-2</v>
      </c>
      <c r="S186">
        <f t="shared" si="79"/>
        <v>226.11254666125262</v>
      </c>
      <c r="T186">
        <f t="shared" si="80"/>
        <v>34.114954975510138</v>
      </c>
      <c r="U186">
        <f t="shared" si="81"/>
        <v>33.953957142857142</v>
      </c>
      <c r="V186">
        <f t="shared" si="82"/>
        <v>5.329303032695357</v>
      </c>
      <c r="W186">
        <f t="shared" si="83"/>
        <v>69.852961940453156</v>
      </c>
      <c r="X186">
        <f t="shared" si="84"/>
        <v>3.5785014793145358</v>
      </c>
      <c r="Y186">
        <f t="shared" si="85"/>
        <v>5.1229058581153142</v>
      </c>
      <c r="Z186">
        <f t="shared" si="86"/>
        <v>1.7508015533808212</v>
      </c>
      <c r="AA186">
        <f t="shared" si="87"/>
        <v>-43.975323450976418</v>
      </c>
      <c r="AB186">
        <f t="shared" si="88"/>
        <v>-139.57845810192671</v>
      </c>
      <c r="AC186">
        <f t="shared" si="89"/>
        <v>-8.7691495242806514</v>
      </c>
      <c r="AD186">
        <f t="shared" si="90"/>
        <v>33.789615584068827</v>
      </c>
      <c r="AE186">
        <f t="shared" si="91"/>
        <v>45.791737944025016</v>
      </c>
      <c r="AF186">
        <f t="shared" si="92"/>
        <v>0.99206587283647751</v>
      </c>
      <c r="AG186">
        <f t="shared" si="93"/>
        <v>22.045934448342333</v>
      </c>
      <c r="AH186">
        <v>1168.5667601228361</v>
      </c>
      <c r="AI186">
        <v>1152.1475151515151</v>
      </c>
      <c r="AJ186">
        <v>1.7541441686574339</v>
      </c>
      <c r="AK186">
        <v>65.005134469624949</v>
      </c>
      <c r="AL186">
        <f t="shared" si="94"/>
        <v>0.99717286736907973</v>
      </c>
      <c r="AM186">
        <v>35.135822521398993</v>
      </c>
      <c r="AN186">
        <v>35.530749411764702</v>
      </c>
      <c r="AO186">
        <v>8.4628294163964848E-4</v>
      </c>
      <c r="AP186">
        <v>88.433336690688336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47052.659952148417</v>
      </c>
      <c r="AV186">
        <f t="shared" si="98"/>
        <v>1200</v>
      </c>
      <c r="AW186">
        <f t="shared" si="99"/>
        <v>1025.9235993063485</v>
      </c>
      <c r="AX186">
        <f t="shared" si="100"/>
        <v>0.85493633275529035</v>
      </c>
      <c r="AY186">
        <f t="shared" si="101"/>
        <v>0.18842712221771052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1669842130</v>
      </c>
      <c r="BF186">
        <v>1108.671428571429</v>
      </c>
      <c r="BG186">
        <v>1128.1485714285709</v>
      </c>
      <c r="BH186">
        <v>35.530500000000004</v>
      </c>
      <c r="BI186">
        <v>35.133071428571427</v>
      </c>
      <c r="BJ186">
        <v>1113.1542857142861</v>
      </c>
      <c r="BK186">
        <v>35.396099999999997</v>
      </c>
      <c r="BL186">
        <v>650.0304285714285</v>
      </c>
      <c r="BM186">
        <v>100.6162857142857</v>
      </c>
      <c r="BN186">
        <v>0.1000419285714286</v>
      </c>
      <c r="BO186">
        <v>33.247900000000001</v>
      </c>
      <c r="BP186">
        <v>33.953957142857142</v>
      </c>
      <c r="BQ186">
        <v>999.89999999999986</v>
      </c>
      <c r="BR186">
        <v>0</v>
      </c>
      <c r="BS186">
        <v>0</v>
      </c>
      <c r="BT186">
        <v>9001.5185714285708</v>
      </c>
      <c r="BU186">
        <v>0</v>
      </c>
      <c r="BV186">
        <v>102.1454285714286</v>
      </c>
      <c r="BW186">
        <v>-19.476585714285719</v>
      </c>
      <c r="BX186">
        <v>1149.514285714286</v>
      </c>
      <c r="BY186">
        <v>1169.225714285714</v>
      </c>
      <c r="BZ186">
        <v>0.39743771428571428</v>
      </c>
      <c r="CA186">
        <v>1128.1485714285709</v>
      </c>
      <c r="CB186">
        <v>35.133071428571427</v>
      </c>
      <c r="CC186">
        <v>3.5749371428571428</v>
      </c>
      <c r="CD186">
        <v>3.5349499999999998</v>
      </c>
      <c r="CE186">
        <v>26.979900000000001</v>
      </c>
      <c r="CF186">
        <v>26.78855714285714</v>
      </c>
      <c r="CG186">
        <v>1200</v>
      </c>
      <c r="CH186">
        <v>0.50003900000000001</v>
      </c>
      <c r="CI186">
        <v>0.49996099999999999</v>
      </c>
      <c r="CJ186">
        <v>0</v>
      </c>
      <c r="CK186">
        <v>977.97400000000005</v>
      </c>
      <c r="CL186">
        <v>4.9990899999999998</v>
      </c>
      <c r="CM186">
        <v>10080.28571428571</v>
      </c>
      <c r="CN186">
        <v>9558.0028571428556</v>
      </c>
      <c r="CO186">
        <v>43.436999999999998</v>
      </c>
      <c r="CP186">
        <v>45.125</v>
      </c>
      <c r="CQ186">
        <v>44.294285714285706</v>
      </c>
      <c r="CR186">
        <v>44.125</v>
      </c>
      <c r="CS186">
        <v>44.75</v>
      </c>
      <c r="CT186">
        <v>597.54714285714283</v>
      </c>
      <c r="CU186">
        <v>597.45285714285717</v>
      </c>
      <c r="CV186">
        <v>0</v>
      </c>
      <c r="CW186">
        <v>1669842141.8</v>
      </c>
      <c r="CX186">
        <v>0</v>
      </c>
      <c r="CY186">
        <v>1669837671.5999999</v>
      </c>
      <c r="CZ186" t="s">
        <v>356</v>
      </c>
      <c r="DA186">
        <v>1669837671.5999999</v>
      </c>
      <c r="DB186">
        <v>1669837668.5999999</v>
      </c>
      <c r="DC186">
        <v>3</v>
      </c>
      <c r="DD186">
        <v>-1.2E-2</v>
      </c>
      <c r="DE186">
        <v>-1E-3</v>
      </c>
      <c r="DF186">
        <v>-3.61</v>
      </c>
      <c r="DG186">
        <v>0.13400000000000001</v>
      </c>
      <c r="DH186">
        <v>415</v>
      </c>
      <c r="DI186">
        <v>36</v>
      </c>
      <c r="DJ186">
        <v>0.51</v>
      </c>
      <c r="DK186">
        <v>0.24</v>
      </c>
      <c r="DL186">
        <v>-19.543130000000001</v>
      </c>
      <c r="DM186">
        <v>0.2417853658537118</v>
      </c>
      <c r="DN186">
        <v>3.8861595438169631E-2</v>
      </c>
      <c r="DO186">
        <v>0</v>
      </c>
      <c r="DP186">
        <v>0.39221515000000001</v>
      </c>
      <c r="DQ186">
        <v>-9.2896772983114856E-2</v>
      </c>
      <c r="DR186">
        <v>2.2999666035129731E-2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3.2953600000000001</v>
      </c>
      <c r="EB186">
        <v>2.62534</v>
      </c>
      <c r="EC186">
        <v>0.19839599999999999</v>
      </c>
      <c r="ED186">
        <v>0.19867499999999999</v>
      </c>
      <c r="EE186">
        <v>0.142452</v>
      </c>
      <c r="EF186">
        <v>0.13978499999999999</v>
      </c>
      <c r="EG186">
        <v>24221.200000000001</v>
      </c>
      <c r="EH186">
        <v>24639.200000000001</v>
      </c>
      <c r="EI186">
        <v>28124.1</v>
      </c>
      <c r="EJ186">
        <v>29610.400000000001</v>
      </c>
      <c r="EK186">
        <v>33184.199999999997</v>
      </c>
      <c r="EL186">
        <v>35360.9</v>
      </c>
      <c r="EM186">
        <v>39690.6</v>
      </c>
      <c r="EN186">
        <v>42318.400000000001</v>
      </c>
      <c r="EO186">
        <v>2.1917</v>
      </c>
      <c r="EP186">
        <v>2.153</v>
      </c>
      <c r="EQ186">
        <v>0.155672</v>
      </c>
      <c r="ER186">
        <v>0</v>
      </c>
      <c r="ES186">
        <v>31.435300000000002</v>
      </c>
      <c r="ET186">
        <v>999.9</v>
      </c>
      <c r="EU186">
        <v>68.5</v>
      </c>
      <c r="EV186">
        <v>36.700000000000003</v>
      </c>
      <c r="EW186">
        <v>42.228400000000001</v>
      </c>
      <c r="EX186">
        <v>57.2363</v>
      </c>
      <c r="EY186">
        <v>-3.0288499999999998</v>
      </c>
      <c r="EZ186">
        <v>2</v>
      </c>
      <c r="FA186">
        <v>0.57527899999999998</v>
      </c>
      <c r="FB186">
        <v>0.51927299999999998</v>
      </c>
      <c r="FC186">
        <v>20.272400000000001</v>
      </c>
      <c r="FD186">
        <v>5.2187900000000003</v>
      </c>
      <c r="FE186">
        <v>12.009399999999999</v>
      </c>
      <c r="FF186">
        <v>4.9868499999999996</v>
      </c>
      <c r="FG186">
        <v>3.2845499999999999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1.8642399999999999</v>
      </c>
      <c r="FO186">
        <v>1.8603400000000001</v>
      </c>
      <c r="FP186">
        <v>1.86111</v>
      </c>
      <c r="FQ186">
        <v>1.8601700000000001</v>
      </c>
      <c r="FR186">
        <v>1.86189</v>
      </c>
      <c r="FS186">
        <v>1.8584099999999999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-4.4800000000000004</v>
      </c>
      <c r="GH186">
        <v>0.13439999999999999</v>
      </c>
      <c r="GI186">
        <v>-2.8021434710705861</v>
      </c>
      <c r="GJ186">
        <v>-2.3075681364705448E-3</v>
      </c>
      <c r="GK186">
        <v>1.0095546511955911E-6</v>
      </c>
      <c r="GL186">
        <v>-2.6335145029951209E-10</v>
      </c>
      <c r="GM186">
        <v>0.1343800000000073</v>
      </c>
      <c r="GN186">
        <v>0</v>
      </c>
      <c r="GO186">
        <v>0</v>
      </c>
      <c r="GP186">
        <v>0</v>
      </c>
      <c r="GQ186">
        <v>4</v>
      </c>
      <c r="GR186">
        <v>2088</v>
      </c>
      <c r="GS186">
        <v>5</v>
      </c>
      <c r="GT186">
        <v>35</v>
      </c>
      <c r="GU186">
        <v>74.3</v>
      </c>
      <c r="GV186">
        <v>74.400000000000006</v>
      </c>
      <c r="GW186">
        <v>3.0932599999999999</v>
      </c>
      <c r="GX186">
        <v>2.5476100000000002</v>
      </c>
      <c r="GY186">
        <v>2.04834</v>
      </c>
      <c r="GZ186">
        <v>2.6159699999999999</v>
      </c>
      <c r="HA186">
        <v>2.1972700000000001</v>
      </c>
      <c r="HB186">
        <v>2.34375</v>
      </c>
      <c r="HC186">
        <v>41.196399999999997</v>
      </c>
      <c r="HD186">
        <v>13.8431</v>
      </c>
      <c r="HE186">
        <v>18</v>
      </c>
      <c r="HF186">
        <v>693.86300000000006</v>
      </c>
      <c r="HG186">
        <v>735.83500000000004</v>
      </c>
      <c r="HH186">
        <v>30.999099999999999</v>
      </c>
      <c r="HI186">
        <v>34.552</v>
      </c>
      <c r="HJ186">
        <v>29.999300000000002</v>
      </c>
      <c r="HK186">
        <v>34.570799999999998</v>
      </c>
      <c r="HL186">
        <v>34.583300000000001</v>
      </c>
      <c r="HM186">
        <v>61.851700000000001</v>
      </c>
      <c r="HN186">
        <v>21.269100000000002</v>
      </c>
      <c r="HO186">
        <v>100</v>
      </c>
      <c r="HP186">
        <v>31</v>
      </c>
      <c r="HQ186">
        <v>1143.47</v>
      </c>
      <c r="HR186">
        <v>35.138100000000001</v>
      </c>
      <c r="HS186">
        <v>99.09</v>
      </c>
      <c r="HT186">
        <v>98.137699999999995</v>
      </c>
    </row>
    <row r="187" spans="1:228" x14ac:dyDescent="0.2">
      <c r="A187">
        <v>172</v>
      </c>
      <c r="B187">
        <v>1669842136</v>
      </c>
      <c r="C187">
        <v>683</v>
      </c>
      <c r="D187" t="s">
        <v>703</v>
      </c>
      <c r="E187" t="s">
        <v>704</v>
      </c>
      <c r="F187">
        <v>4</v>
      </c>
      <c r="G187">
        <v>1669842133.6875</v>
      </c>
      <c r="H187">
        <f t="shared" si="68"/>
        <v>9.8822221730249325E-4</v>
      </c>
      <c r="I187">
        <f t="shared" si="69"/>
        <v>0.98822221730249316</v>
      </c>
      <c r="J187">
        <f t="shared" si="70"/>
        <v>22.582695732489938</v>
      </c>
      <c r="K187">
        <f t="shared" si="71"/>
        <v>1114.895</v>
      </c>
      <c r="L187">
        <f t="shared" si="72"/>
        <v>427.53322270926458</v>
      </c>
      <c r="M187">
        <f t="shared" si="73"/>
        <v>43.059119240235773</v>
      </c>
      <c r="N187">
        <f t="shared" si="74"/>
        <v>112.28693864099644</v>
      </c>
      <c r="O187">
        <f t="shared" si="75"/>
        <v>5.4726153023838632E-2</v>
      </c>
      <c r="P187">
        <f t="shared" si="76"/>
        <v>3.6680534712378492</v>
      </c>
      <c r="Q187">
        <f t="shared" si="77"/>
        <v>5.4276566846348705E-2</v>
      </c>
      <c r="R187">
        <f t="shared" si="78"/>
        <v>3.3962939783533458E-2</v>
      </c>
      <c r="S187">
        <f t="shared" si="79"/>
        <v>226.11181985730869</v>
      </c>
      <c r="T187">
        <f t="shared" si="80"/>
        <v>34.114900531237701</v>
      </c>
      <c r="U187">
        <f t="shared" si="81"/>
        <v>33.959400000000002</v>
      </c>
      <c r="V187">
        <f t="shared" si="82"/>
        <v>5.330921784206935</v>
      </c>
      <c r="W187">
        <f t="shared" si="83"/>
        <v>69.855318178576681</v>
      </c>
      <c r="X187">
        <f t="shared" si="84"/>
        <v>3.5782885158046587</v>
      </c>
      <c r="Y187">
        <f t="shared" si="85"/>
        <v>5.1224281974597785</v>
      </c>
      <c r="Z187">
        <f t="shared" si="86"/>
        <v>1.7526332684022763</v>
      </c>
      <c r="AA187">
        <f t="shared" si="87"/>
        <v>-43.580599783039951</v>
      </c>
      <c r="AB187">
        <f t="shared" si="88"/>
        <v>-141.02938111864637</v>
      </c>
      <c r="AC187">
        <f t="shared" si="89"/>
        <v>-8.8575613075766828</v>
      </c>
      <c r="AD187">
        <f t="shared" si="90"/>
        <v>32.644277648045687</v>
      </c>
      <c r="AE187">
        <f t="shared" si="91"/>
        <v>45.884208313421205</v>
      </c>
      <c r="AF187">
        <f t="shared" si="92"/>
        <v>0.99425750731340157</v>
      </c>
      <c r="AG187">
        <f t="shared" si="93"/>
        <v>22.582695732489938</v>
      </c>
      <c r="AH187">
        <v>1175.600650030967</v>
      </c>
      <c r="AI187">
        <v>1159.085636363636</v>
      </c>
      <c r="AJ187">
        <v>1.7197188132170209</v>
      </c>
      <c r="AK187">
        <v>65.005134469624949</v>
      </c>
      <c r="AL187">
        <f t="shared" si="94"/>
        <v>0.98822221730249316</v>
      </c>
      <c r="AM187">
        <v>35.131672294400943</v>
      </c>
      <c r="AN187">
        <v>35.527378823529403</v>
      </c>
      <c r="AO187">
        <v>3.7431916462311132E-5</v>
      </c>
      <c r="AP187">
        <v>88.433336690688336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47074.372489421847</v>
      </c>
      <c r="AV187">
        <f t="shared" si="98"/>
        <v>1199.99875</v>
      </c>
      <c r="AW187">
        <f t="shared" si="99"/>
        <v>1025.9222760918699</v>
      </c>
      <c r="AX187">
        <f t="shared" si="100"/>
        <v>0.85493612063501723</v>
      </c>
      <c r="AY187">
        <f t="shared" si="101"/>
        <v>0.1884267128255831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1669842133.6875</v>
      </c>
      <c r="BF187">
        <v>1114.895</v>
      </c>
      <c r="BG187">
        <v>1134.415</v>
      </c>
      <c r="BH187">
        <v>35.528762499999999</v>
      </c>
      <c r="BI187">
        <v>35.130437499999999</v>
      </c>
      <c r="BJ187">
        <v>1119.3875</v>
      </c>
      <c r="BK187">
        <v>35.394387500000001</v>
      </c>
      <c r="BL187">
        <v>650.00149999999996</v>
      </c>
      <c r="BM187">
        <v>100.61525</v>
      </c>
      <c r="BN187">
        <v>0.10000896250000001</v>
      </c>
      <c r="BO187">
        <v>33.246237499999999</v>
      </c>
      <c r="BP187">
        <v>33.959400000000002</v>
      </c>
      <c r="BQ187">
        <v>999.9</v>
      </c>
      <c r="BR187">
        <v>0</v>
      </c>
      <c r="BS187">
        <v>0</v>
      </c>
      <c r="BT187">
        <v>9005.78125</v>
      </c>
      <c r="BU187">
        <v>0</v>
      </c>
      <c r="BV187">
        <v>102.43375</v>
      </c>
      <c r="BW187">
        <v>-19.519224999999999</v>
      </c>
      <c r="BX187">
        <v>1155.9662499999999</v>
      </c>
      <c r="BY187">
        <v>1175.7149999999999</v>
      </c>
      <c r="BZ187">
        <v>0.39831887500000002</v>
      </c>
      <c r="CA187">
        <v>1134.415</v>
      </c>
      <c r="CB187">
        <v>35.130437499999999</v>
      </c>
      <c r="CC187">
        <v>3.574735</v>
      </c>
      <c r="CD187">
        <v>3.5346574999999998</v>
      </c>
      <c r="CE187">
        <v>26.978937500000001</v>
      </c>
      <c r="CF187">
        <v>26.787162500000001</v>
      </c>
      <c r="CG187">
        <v>1199.99875</v>
      </c>
      <c r="CH187">
        <v>0.50004525000000011</v>
      </c>
      <c r="CI187">
        <v>0.49995475</v>
      </c>
      <c r="CJ187">
        <v>0</v>
      </c>
      <c r="CK187">
        <v>977.90062499999999</v>
      </c>
      <c r="CL187">
        <v>4.9990899999999998</v>
      </c>
      <c r="CM187">
        <v>10079.924999999999</v>
      </c>
      <c r="CN187">
        <v>9558.0024999999987</v>
      </c>
      <c r="CO187">
        <v>43.436999999999998</v>
      </c>
      <c r="CP187">
        <v>45.125</v>
      </c>
      <c r="CQ187">
        <v>44.304250000000003</v>
      </c>
      <c r="CR187">
        <v>44.125</v>
      </c>
      <c r="CS187">
        <v>44.788749999999993</v>
      </c>
      <c r="CT187">
        <v>597.55499999999995</v>
      </c>
      <c r="CU187">
        <v>597.44375000000002</v>
      </c>
      <c r="CV187">
        <v>0</v>
      </c>
      <c r="CW187">
        <v>1669842145.4000001</v>
      </c>
      <c r="CX187">
        <v>0</v>
      </c>
      <c r="CY187">
        <v>1669837671.5999999</v>
      </c>
      <c r="CZ187" t="s">
        <v>356</v>
      </c>
      <c r="DA187">
        <v>1669837671.5999999</v>
      </c>
      <c r="DB187">
        <v>1669837668.5999999</v>
      </c>
      <c r="DC187">
        <v>3</v>
      </c>
      <c r="DD187">
        <v>-1.2E-2</v>
      </c>
      <c r="DE187">
        <v>-1E-3</v>
      </c>
      <c r="DF187">
        <v>-3.61</v>
      </c>
      <c r="DG187">
        <v>0.13400000000000001</v>
      </c>
      <c r="DH187">
        <v>415</v>
      </c>
      <c r="DI187">
        <v>36</v>
      </c>
      <c r="DJ187">
        <v>0.51</v>
      </c>
      <c r="DK187">
        <v>0.24</v>
      </c>
      <c r="DL187">
        <v>-19.532362500000001</v>
      </c>
      <c r="DM187">
        <v>0.29594634146349058</v>
      </c>
      <c r="DN187">
        <v>4.6785380662659568E-2</v>
      </c>
      <c r="DO187">
        <v>0</v>
      </c>
      <c r="DP187">
        <v>0.38561475000000001</v>
      </c>
      <c r="DQ187">
        <v>9.4324570356471737E-2</v>
      </c>
      <c r="DR187">
        <v>1.355748282637673E-2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3.29542</v>
      </c>
      <c r="EB187">
        <v>2.6252900000000001</v>
      </c>
      <c r="EC187">
        <v>0.19914200000000001</v>
      </c>
      <c r="ED187">
        <v>0.19942599999999999</v>
      </c>
      <c r="EE187">
        <v>0.14244799999999999</v>
      </c>
      <c r="EF187">
        <v>0.13977600000000001</v>
      </c>
      <c r="EG187">
        <v>24198.799999999999</v>
      </c>
      <c r="EH187">
        <v>24616.3</v>
      </c>
      <c r="EI187">
        <v>28124.2</v>
      </c>
      <c r="EJ187">
        <v>29610.7</v>
      </c>
      <c r="EK187">
        <v>33184.800000000003</v>
      </c>
      <c r="EL187">
        <v>35361.199999999997</v>
      </c>
      <c r="EM187">
        <v>39691</v>
      </c>
      <c r="EN187">
        <v>42318.2</v>
      </c>
      <c r="EO187">
        <v>2.1917300000000002</v>
      </c>
      <c r="EP187">
        <v>2.1530499999999999</v>
      </c>
      <c r="EQ187">
        <v>0.155583</v>
      </c>
      <c r="ER187">
        <v>0</v>
      </c>
      <c r="ES187">
        <v>31.435300000000002</v>
      </c>
      <c r="ET187">
        <v>999.9</v>
      </c>
      <c r="EU187">
        <v>68.5</v>
      </c>
      <c r="EV187">
        <v>36.6</v>
      </c>
      <c r="EW187">
        <v>42.000300000000003</v>
      </c>
      <c r="EX187">
        <v>57.326300000000003</v>
      </c>
      <c r="EY187">
        <v>-3.00481</v>
      </c>
      <c r="EZ187">
        <v>2</v>
      </c>
      <c r="FA187">
        <v>0.57453500000000002</v>
      </c>
      <c r="FB187">
        <v>0.51575700000000002</v>
      </c>
      <c r="FC187">
        <v>20.272400000000001</v>
      </c>
      <c r="FD187">
        <v>5.2187900000000003</v>
      </c>
      <c r="FE187">
        <v>12.0085</v>
      </c>
      <c r="FF187">
        <v>4.9865500000000003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1.86422</v>
      </c>
      <c r="FO187">
        <v>1.8603499999999999</v>
      </c>
      <c r="FP187">
        <v>1.86107</v>
      </c>
      <c r="FQ187">
        <v>1.8601799999999999</v>
      </c>
      <c r="FR187">
        <v>1.86188</v>
      </c>
      <c r="FS187">
        <v>1.8584000000000001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-4.49</v>
      </c>
      <c r="GH187">
        <v>0.1343</v>
      </c>
      <c r="GI187">
        <v>-2.8021434710705861</v>
      </c>
      <c r="GJ187">
        <v>-2.3075681364705448E-3</v>
      </c>
      <c r="GK187">
        <v>1.0095546511955911E-6</v>
      </c>
      <c r="GL187">
        <v>-2.6335145029951209E-10</v>
      </c>
      <c r="GM187">
        <v>0.1343800000000073</v>
      </c>
      <c r="GN187">
        <v>0</v>
      </c>
      <c r="GO187">
        <v>0</v>
      </c>
      <c r="GP187">
        <v>0</v>
      </c>
      <c r="GQ187">
        <v>4</v>
      </c>
      <c r="GR187">
        <v>2088</v>
      </c>
      <c r="GS187">
        <v>5</v>
      </c>
      <c r="GT187">
        <v>35</v>
      </c>
      <c r="GU187">
        <v>74.400000000000006</v>
      </c>
      <c r="GV187">
        <v>74.5</v>
      </c>
      <c r="GW187">
        <v>3.10669</v>
      </c>
      <c r="GX187">
        <v>2.5415000000000001</v>
      </c>
      <c r="GY187">
        <v>2.04834</v>
      </c>
      <c r="GZ187">
        <v>2.6159699999999999</v>
      </c>
      <c r="HA187">
        <v>2.1972700000000001</v>
      </c>
      <c r="HB187">
        <v>2.34619</v>
      </c>
      <c r="HC187">
        <v>41.196399999999997</v>
      </c>
      <c r="HD187">
        <v>13.851800000000001</v>
      </c>
      <c r="HE187">
        <v>18</v>
      </c>
      <c r="HF187">
        <v>693.80600000000004</v>
      </c>
      <c r="HG187">
        <v>735.79899999999998</v>
      </c>
      <c r="HH187">
        <v>30.999099999999999</v>
      </c>
      <c r="HI187">
        <v>34.544499999999999</v>
      </c>
      <c r="HJ187">
        <v>29.999199999999998</v>
      </c>
      <c r="HK187">
        <v>34.563499999999998</v>
      </c>
      <c r="HL187">
        <v>34.5762</v>
      </c>
      <c r="HM187">
        <v>62.138800000000003</v>
      </c>
      <c r="HN187">
        <v>21.269100000000002</v>
      </c>
      <c r="HO187">
        <v>100</v>
      </c>
      <c r="HP187">
        <v>31</v>
      </c>
      <c r="HQ187">
        <v>1150.19</v>
      </c>
      <c r="HR187">
        <v>35.138100000000001</v>
      </c>
      <c r="HS187">
        <v>99.090800000000002</v>
      </c>
      <c r="HT187">
        <v>98.137799999999999</v>
      </c>
    </row>
    <row r="188" spans="1:228" x14ac:dyDescent="0.2">
      <c r="A188">
        <v>173</v>
      </c>
      <c r="B188">
        <v>1669842140</v>
      </c>
      <c r="C188">
        <v>687</v>
      </c>
      <c r="D188" t="s">
        <v>705</v>
      </c>
      <c r="E188" t="s">
        <v>706</v>
      </c>
      <c r="F188">
        <v>4</v>
      </c>
      <c r="G188">
        <v>1669842138</v>
      </c>
      <c r="H188">
        <f t="shared" si="68"/>
        <v>9.9083777593937119E-4</v>
      </c>
      <c r="I188">
        <f t="shared" si="69"/>
        <v>0.99083777593937128</v>
      </c>
      <c r="J188">
        <f t="shared" si="70"/>
        <v>22.33714344489351</v>
      </c>
      <c r="K188">
        <f t="shared" si="71"/>
        <v>1122.052857142857</v>
      </c>
      <c r="L188">
        <f t="shared" si="72"/>
        <v>444.04949091117714</v>
      </c>
      <c r="M188">
        <f t="shared" si="73"/>
        <v>44.722101664568655</v>
      </c>
      <c r="N188">
        <f t="shared" si="74"/>
        <v>113.00668726630778</v>
      </c>
      <c r="O188">
        <f t="shared" si="75"/>
        <v>5.4931886446703541E-2</v>
      </c>
      <c r="P188">
        <f t="shared" si="76"/>
        <v>3.6698135328816193</v>
      </c>
      <c r="Q188">
        <f t="shared" si="77"/>
        <v>5.4479144037540103E-2</v>
      </c>
      <c r="R188">
        <f t="shared" si="78"/>
        <v>3.4089830935611062E-2</v>
      </c>
      <c r="S188">
        <f t="shared" si="79"/>
        <v>226.11397723233719</v>
      </c>
      <c r="T188">
        <f t="shared" si="80"/>
        <v>34.112518964485247</v>
      </c>
      <c r="U188">
        <f t="shared" si="81"/>
        <v>33.952214285714277</v>
      </c>
      <c r="V188">
        <f t="shared" si="82"/>
        <v>5.3287847826765411</v>
      </c>
      <c r="W188">
        <f t="shared" si="83"/>
        <v>69.856235893986181</v>
      </c>
      <c r="X188">
        <f t="shared" si="84"/>
        <v>3.578044163380075</v>
      </c>
      <c r="Y188">
        <f t="shared" si="85"/>
        <v>5.1220111098028731</v>
      </c>
      <c r="Z188">
        <f t="shared" si="86"/>
        <v>1.7507406192964661</v>
      </c>
      <c r="AA188">
        <f t="shared" si="87"/>
        <v>-43.69594591892627</v>
      </c>
      <c r="AB188">
        <f t="shared" si="88"/>
        <v>-139.96261150552775</v>
      </c>
      <c r="AC188">
        <f t="shared" si="89"/>
        <v>-8.7859737737059884</v>
      </c>
      <c r="AD188">
        <f t="shared" si="90"/>
        <v>33.669446034177184</v>
      </c>
      <c r="AE188">
        <f t="shared" si="91"/>
        <v>45.968860113287832</v>
      </c>
      <c r="AF188">
        <f t="shared" si="92"/>
        <v>0.99745517741219702</v>
      </c>
      <c r="AG188">
        <f t="shared" si="93"/>
        <v>22.33714344489351</v>
      </c>
      <c r="AH188">
        <v>1182.5190207607361</v>
      </c>
      <c r="AI188">
        <v>1166.0114545454551</v>
      </c>
      <c r="AJ188">
        <v>1.744834219305748</v>
      </c>
      <c r="AK188">
        <v>65.005134469624949</v>
      </c>
      <c r="AL188">
        <f t="shared" si="94"/>
        <v>0.99083777593937128</v>
      </c>
      <c r="AM188">
        <v>35.129102197494582</v>
      </c>
      <c r="AN188">
        <v>35.526585588235278</v>
      </c>
      <c r="AO188">
        <v>-1.020950640644911E-4</v>
      </c>
      <c r="AP188">
        <v>88.433336690688336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47105.972951272255</v>
      </c>
      <c r="AV188">
        <f t="shared" si="98"/>
        <v>1200.01</v>
      </c>
      <c r="AW188">
        <f t="shared" si="99"/>
        <v>1025.9319135918845</v>
      </c>
      <c r="AX188">
        <f t="shared" si="100"/>
        <v>0.85493613685876335</v>
      </c>
      <c r="AY188">
        <f t="shared" si="101"/>
        <v>0.18842674413741317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1669842138</v>
      </c>
      <c r="BF188">
        <v>1122.052857142857</v>
      </c>
      <c r="BG188">
        <v>1141.6114285714291</v>
      </c>
      <c r="BH188">
        <v>35.526699999999998</v>
      </c>
      <c r="BI188">
        <v>35.127114285714292</v>
      </c>
      <c r="BJ188">
        <v>1126.551428571428</v>
      </c>
      <c r="BK188">
        <v>35.392314285714292</v>
      </c>
      <c r="BL188">
        <v>650.03600000000006</v>
      </c>
      <c r="BM188">
        <v>100.6142857142857</v>
      </c>
      <c r="BN188">
        <v>9.9942271428571441E-2</v>
      </c>
      <c r="BO188">
        <v>33.244785714285712</v>
      </c>
      <c r="BP188">
        <v>33.952214285714277</v>
      </c>
      <c r="BQ188">
        <v>999.89999999999986</v>
      </c>
      <c r="BR188">
        <v>0</v>
      </c>
      <c r="BS188">
        <v>0</v>
      </c>
      <c r="BT188">
        <v>9011.9657142857141</v>
      </c>
      <c r="BU188">
        <v>0</v>
      </c>
      <c r="BV188">
        <v>102.52371428571431</v>
      </c>
      <c r="BW188">
        <v>-19.557571428571428</v>
      </c>
      <c r="BX188">
        <v>1163.3857142857139</v>
      </c>
      <c r="BY188">
        <v>1183.174285714286</v>
      </c>
      <c r="BZ188">
        <v>0.39957914285714291</v>
      </c>
      <c r="CA188">
        <v>1141.6114285714291</v>
      </c>
      <c r="CB188">
        <v>35.127114285714292</v>
      </c>
      <c r="CC188">
        <v>3.5745014285714278</v>
      </c>
      <c r="CD188">
        <v>3.5342957142857152</v>
      </c>
      <c r="CE188">
        <v>26.977814285714281</v>
      </c>
      <c r="CF188">
        <v>26.785399999999999</v>
      </c>
      <c r="CG188">
        <v>1200.01</v>
      </c>
      <c r="CH188">
        <v>0.50004499999999996</v>
      </c>
      <c r="CI188">
        <v>0.49995499999999998</v>
      </c>
      <c r="CJ188">
        <v>0</v>
      </c>
      <c r="CK188">
        <v>978.03142857142848</v>
      </c>
      <c r="CL188">
        <v>4.9990899999999998</v>
      </c>
      <c r="CM188">
        <v>10079.157142857141</v>
      </c>
      <c r="CN188">
        <v>9558.0814285714296</v>
      </c>
      <c r="CO188">
        <v>43.436999999999998</v>
      </c>
      <c r="CP188">
        <v>45.107000000000014</v>
      </c>
      <c r="CQ188">
        <v>44.276571428571437</v>
      </c>
      <c r="CR188">
        <v>44.125</v>
      </c>
      <c r="CS188">
        <v>44.75</v>
      </c>
      <c r="CT188">
        <v>597.56000000000006</v>
      </c>
      <c r="CU188">
        <v>597.45000000000005</v>
      </c>
      <c r="CV188">
        <v>0</v>
      </c>
      <c r="CW188">
        <v>1669842149.5999999</v>
      </c>
      <c r="CX188">
        <v>0</v>
      </c>
      <c r="CY188">
        <v>1669837671.5999999</v>
      </c>
      <c r="CZ188" t="s">
        <v>356</v>
      </c>
      <c r="DA188">
        <v>1669837671.5999999</v>
      </c>
      <c r="DB188">
        <v>1669837668.5999999</v>
      </c>
      <c r="DC188">
        <v>3</v>
      </c>
      <c r="DD188">
        <v>-1.2E-2</v>
      </c>
      <c r="DE188">
        <v>-1E-3</v>
      </c>
      <c r="DF188">
        <v>-3.61</v>
      </c>
      <c r="DG188">
        <v>0.13400000000000001</v>
      </c>
      <c r="DH188">
        <v>415</v>
      </c>
      <c r="DI188">
        <v>36</v>
      </c>
      <c r="DJ188">
        <v>0.51</v>
      </c>
      <c r="DK188">
        <v>0.24</v>
      </c>
      <c r="DL188">
        <v>-19.532226829268289</v>
      </c>
      <c r="DM188">
        <v>9.9303135888416452E-3</v>
      </c>
      <c r="DN188">
        <v>4.4047873204604023E-2</v>
      </c>
      <c r="DO188">
        <v>1</v>
      </c>
      <c r="DP188">
        <v>0.38813709756097559</v>
      </c>
      <c r="DQ188">
        <v>0.1199191567944255</v>
      </c>
      <c r="DR188">
        <v>1.300763389707129E-2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3.2952499999999998</v>
      </c>
      <c r="EB188">
        <v>2.6253199999999999</v>
      </c>
      <c r="EC188">
        <v>0.19988700000000001</v>
      </c>
      <c r="ED188">
        <v>0.200153</v>
      </c>
      <c r="EE188">
        <v>0.142453</v>
      </c>
      <c r="EF188">
        <v>0.139769</v>
      </c>
      <c r="EG188">
        <v>24176.799999999999</v>
      </c>
      <c r="EH188">
        <v>24594.1</v>
      </c>
      <c r="EI188">
        <v>28124.9</v>
      </c>
      <c r="EJ188">
        <v>29611</v>
      </c>
      <c r="EK188">
        <v>33185.800000000003</v>
      </c>
      <c r="EL188">
        <v>35362.1</v>
      </c>
      <c r="EM188">
        <v>39692.400000000001</v>
      </c>
      <c r="EN188">
        <v>42318.8</v>
      </c>
      <c r="EO188">
        <v>2.1916699999999998</v>
      </c>
      <c r="EP188">
        <v>2.1532499999999999</v>
      </c>
      <c r="EQ188">
        <v>0.155471</v>
      </c>
      <c r="ER188">
        <v>0</v>
      </c>
      <c r="ES188">
        <v>31.433800000000002</v>
      </c>
      <c r="ET188">
        <v>999.9</v>
      </c>
      <c r="EU188">
        <v>68.5</v>
      </c>
      <c r="EV188">
        <v>36.6</v>
      </c>
      <c r="EW188">
        <v>41.994999999999997</v>
      </c>
      <c r="EX188">
        <v>57.086300000000001</v>
      </c>
      <c r="EY188">
        <v>-2.92869</v>
      </c>
      <c r="EZ188">
        <v>2</v>
      </c>
      <c r="FA188">
        <v>0.57392500000000002</v>
      </c>
      <c r="FB188">
        <v>0.51247500000000001</v>
      </c>
      <c r="FC188">
        <v>20.272500000000001</v>
      </c>
      <c r="FD188">
        <v>5.2180400000000002</v>
      </c>
      <c r="FE188">
        <v>12.008900000000001</v>
      </c>
      <c r="FF188">
        <v>4.9866999999999999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1.8642300000000001</v>
      </c>
      <c r="FO188">
        <v>1.8603499999999999</v>
      </c>
      <c r="FP188">
        <v>1.86107</v>
      </c>
      <c r="FQ188">
        <v>1.8601399999999999</v>
      </c>
      <c r="FR188">
        <v>1.86188</v>
      </c>
      <c r="FS188">
        <v>1.8584000000000001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-4.5</v>
      </c>
      <c r="GH188">
        <v>0.13439999999999999</v>
      </c>
      <c r="GI188">
        <v>-2.8021434710705861</v>
      </c>
      <c r="GJ188">
        <v>-2.3075681364705448E-3</v>
      </c>
      <c r="GK188">
        <v>1.0095546511955911E-6</v>
      </c>
      <c r="GL188">
        <v>-2.6335145029951209E-10</v>
      </c>
      <c r="GM188">
        <v>0.1343800000000073</v>
      </c>
      <c r="GN188">
        <v>0</v>
      </c>
      <c r="GO188">
        <v>0</v>
      </c>
      <c r="GP188">
        <v>0</v>
      </c>
      <c r="GQ188">
        <v>4</v>
      </c>
      <c r="GR188">
        <v>2088</v>
      </c>
      <c r="GS188">
        <v>5</v>
      </c>
      <c r="GT188">
        <v>35</v>
      </c>
      <c r="GU188">
        <v>74.5</v>
      </c>
      <c r="GV188">
        <v>74.5</v>
      </c>
      <c r="GW188">
        <v>3.12134</v>
      </c>
      <c r="GX188">
        <v>2.5366200000000001</v>
      </c>
      <c r="GY188">
        <v>2.04834</v>
      </c>
      <c r="GZ188">
        <v>2.6159699999999999</v>
      </c>
      <c r="HA188">
        <v>2.1972700000000001</v>
      </c>
      <c r="HB188">
        <v>2.36572</v>
      </c>
      <c r="HC188">
        <v>41.196399999999997</v>
      </c>
      <c r="HD188">
        <v>13.851800000000001</v>
      </c>
      <c r="HE188">
        <v>18</v>
      </c>
      <c r="HF188">
        <v>693.68200000000002</v>
      </c>
      <c r="HG188">
        <v>735.90599999999995</v>
      </c>
      <c r="HH188">
        <v>30.999099999999999</v>
      </c>
      <c r="HI188">
        <v>34.537399999999998</v>
      </c>
      <c r="HJ188">
        <v>29.999300000000002</v>
      </c>
      <c r="HK188">
        <v>34.555999999999997</v>
      </c>
      <c r="HL188">
        <v>34.569200000000002</v>
      </c>
      <c r="HM188">
        <v>62.430999999999997</v>
      </c>
      <c r="HN188">
        <v>21.269100000000002</v>
      </c>
      <c r="HO188">
        <v>100</v>
      </c>
      <c r="HP188">
        <v>31</v>
      </c>
      <c r="HQ188">
        <v>1156.9000000000001</v>
      </c>
      <c r="HR188">
        <v>35.138100000000001</v>
      </c>
      <c r="HS188">
        <v>99.093800000000002</v>
      </c>
      <c r="HT188">
        <v>98.138999999999996</v>
      </c>
    </row>
    <row r="189" spans="1:228" x14ac:dyDescent="0.2">
      <c r="A189">
        <v>174</v>
      </c>
      <c r="B189">
        <v>1669842144</v>
      </c>
      <c r="C189">
        <v>691</v>
      </c>
      <c r="D189" t="s">
        <v>707</v>
      </c>
      <c r="E189" t="s">
        <v>708</v>
      </c>
      <c r="F189">
        <v>4</v>
      </c>
      <c r="G189">
        <v>1669842141.6875</v>
      </c>
      <c r="H189">
        <f t="shared" si="68"/>
        <v>9.928923309656917E-4</v>
      </c>
      <c r="I189">
        <f t="shared" si="69"/>
        <v>0.99289233096569174</v>
      </c>
      <c r="J189">
        <f t="shared" si="70"/>
        <v>22.965798345544858</v>
      </c>
      <c r="K189">
        <f t="shared" si="71"/>
        <v>1128.2325000000001</v>
      </c>
      <c r="L189">
        <f t="shared" si="72"/>
        <v>433.23673465435803</v>
      </c>
      <c r="M189">
        <f t="shared" si="73"/>
        <v>43.633005587901771</v>
      </c>
      <c r="N189">
        <f t="shared" si="74"/>
        <v>113.62881085378707</v>
      </c>
      <c r="O189">
        <f t="shared" si="75"/>
        <v>5.5045405122333524E-2</v>
      </c>
      <c r="P189">
        <f t="shared" si="76"/>
        <v>3.6715869869161919</v>
      </c>
      <c r="Q189">
        <f t="shared" si="77"/>
        <v>5.4591015547447462E-2</v>
      </c>
      <c r="R189">
        <f t="shared" si="78"/>
        <v>3.4159896999949854E-2</v>
      </c>
      <c r="S189">
        <f t="shared" si="79"/>
        <v>226.11221885725402</v>
      </c>
      <c r="T189">
        <f t="shared" si="80"/>
        <v>34.106814554583536</v>
      </c>
      <c r="U189">
        <f t="shared" si="81"/>
        <v>33.952024999999999</v>
      </c>
      <c r="V189">
        <f t="shared" si="82"/>
        <v>5.3287284999646545</v>
      </c>
      <c r="W189">
        <f t="shared" si="83"/>
        <v>69.873602629119475</v>
      </c>
      <c r="X189">
        <f t="shared" si="84"/>
        <v>3.5779555823028968</v>
      </c>
      <c r="Y189">
        <f t="shared" si="85"/>
        <v>5.1206112862023829</v>
      </c>
      <c r="Z189">
        <f t="shared" si="86"/>
        <v>1.7507729176617577</v>
      </c>
      <c r="AA189">
        <f t="shared" si="87"/>
        <v>-43.786551795587002</v>
      </c>
      <c r="AB189">
        <f t="shared" si="88"/>
        <v>-140.95739806093516</v>
      </c>
      <c r="AC189">
        <f t="shared" si="89"/>
        <v>-8.8439273614582454</v>
      </c>
      <c r="AD189">
        <f t="shared" si="90"/>
        <v>32.524341639273615</v>
      </c>
      <c r="AE189">
        <f t="shared" si="91"/>
        <v>45.935732048226001</v>
      </c>
      <c r="AF189">
        <f t="shared" si="92"/>
        <v>1.0025303373495851</v>
      </c>
      <c r="AG189">
        <f t="shared" si="93"/>
        <v>22.965798345544858</v>
      </c>
      <c r="AH189">
        <v>1189.4605737228619</v>
      </c>
      <c r="AI189">
        <v>1172.8677575757581</v>
      </c>
      <c r="AJ189">
        <v>1.6975625340040641</v>
      </c>
      <c r="AK189">
        <v>65.005134469624949</v>
      </c>
      <c r="AL189">
        <f t="shared" si="94"/>
        <v>0.99289233096569174</v>
      </c>
      <c r="AM189">
        <v>35.126431242825227</v>
      </c>
      <c r="AN189">
        <v>35.523910000000001</v>
      </c>
      <c r="AO189">
        <v>5.7822266087260498E-5</v>
      </c>
      <c r="AP189">
        <v>88.433336690688336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47138.347274292966</v>
      </c>
      <c r="AV189">
        <f t="shared" si="98"/>
        <v>1200.00125</v>
      </c>
      <c r="AW189">
        <f t="shared" si="99"/>
        <v>1025.9243760918414</v>
      </c>
      <c r="AX189">
        <f t="shared" si="100"/>
        <v>0.85493608951810796</v>
      </c>
      <c r="AY189">
        <f t="shared" si="101"/>
        <v>0.18842665276994838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1669842141.6875</v>
      </c>
      <c r="BF189">
        <v>1128.2325000000001</v>
      </c>
      <c r="BG189">
        <v>1147.7837500000001</v>
      </c>
      <c r="BH189">
        <v>35.525899999999993</v>
      </c>
      <c r="BI189">
        <v>35.124250000000004</v>
      </c>
      <c r="BJ189">
        <v>1132.7349999999999</v>
      </c>
      <c r="BK189">
        <v>35.391512499999997</v>
      </c>
      <c r="BL189">
        <v>649.98612500000002</v>
      </c>
      <c r="BM189">
        <v>100.614125</v>
      </c>
      <c r="BN189">
        <v>9.9877524999999995E-2</v>
      </c>
      <c r="BO189">
        <v>33.239912500000003</v>
      </c>
      <c r="BP189">
        <v>33.952024999999999</v>
      </c>
      <c r="BQ189">
        <v>999.9</v>
      </c>
      <c r="BR189">
        <v>0</v>
      </c>
      <c r="BS189">
        <v>0</v>
      </c>
      <c r="BT189">
        <v>9018.1262499999993</v>
      </c>
      <c r="BU189">
        <v>0</v>
      </c>
      <c r="BV189">
        <v>102.615375</v>
      </c>
      <c r="BW189">
        <v>-19.5517875</v>
      </c>
      <c r="BX189">
        <v>1169.7887499999999</v>
      </c>
      <c r="BY189">
        <v>1189.5662500000001</v>
      </c>
      <c r="BZ189">
        <v>0.40167187500000001</v>
      </c>
      <c r="CA189">
        <v>1147.7837500000001</v>
      </c>
      <c r="CB189">
        <v>35.124250000000004</v>
      </c>
      <c r="CC189">
        <v>3.57441875</v>
      </c>
      <c r="CD189">
        <v>3.5340050000000001</v>
      </c>
      <c r="CE189">
        <v>26.977425</v>
      </c>
      <c r="CF189">
        <v>26.783999999999999</v>
      </c>
      <c r="CG189">
        <v>1200.00125</v>
      </c>
      <c r="CH189">
        <v>0.50004700000000002</v>
      </c>
      <c r="CI189">
        <v>0.49995299999999998</v>
      </c>
      <c r="CJ189">
        <v>0</v>
      </c>
      <c r="CK189">
        <v>977.76387499999998</v>
      </c>
      <c r="CL189">
        <v>4.9990899999999998</v>
      </c>
      <c r="CM189">
        <v>10078.137500000001</v>
      </c>
      <c r="CN189">
        <v>9558.0212499999998</v>
      </c>
      <c r="CO189">
        <v>43.436999999999998</v>
      </c>
      <c r="CP189">
        <v>45.093499999999999</v>
      </c>
      <c r="CQ189">
        <v>44.280999999999999</v>
      </c>
      <c r="CR189">
        <v>44.125</v>
      </c>
      <c r="CS189">
        <v>44.75</v>
      </c>
      <c r="CT189">
        <v>597.55749999999989</v>
      </c>
      <c r="CU189">
        <v>597.44375000000014</v>
      </c>
      <c r="CV189">
        <v>0</v>
      </c>
      <c r="CW189">
        <v>1669842153.8</v>
      </c>
      <c r="CX189">
        <v>0</v>
      </c>
      <c r="CY189">
        <v>1669837671.5999999</v>
      </c>
      <c r="CZ189" t="s">
        <v>356</v>
      </c>
      <c r="DA189">
        <v>1669837671.5999999</v>
      </c>
      <c r="DB189">
        <v>1669837668.5999999</v>
      </c>
      <c r="DC189">
        <v>3</v>
      </c>
      <c r="DD189">
        <v>-1.2E-2</v>
      </c>
      <c r="DE189">
        <v>-1E-3</v>
      </c>
      <c r="DF189">
        <v>-3.61</v>
      </c>
      <c r="DG189">
        <v>0.13400000000000001</v>
      </c>
      <c r="DH189">
        <v>415</v>
      </c>
      <c r="DI189">
        <v>36</v>
      </c>
      <c r="DJ189">
        <v>0.51</v>
      </c>
      <c r="DK189">
        <v>0.24</v>
      </c>
      <c r="DL189">
        <v>-19.528735000000001</v>
      </c>
      <c r="DM189">
        <v>-0.12303714821758539</v>
      </c>
      <c r="DN189">
        <v>4.3921905411764432E-2</v>
      </c>
      <c r="DO189">
        <v>0</v>
      </c>
      <c r="DP189">
        <v>0.39617835000000001</v>
      </c>
      <c r="DQ189">
        <v>5.40534033771101E-2</v>
      </c>
      <c r="DR189">
        <v>6.0819643436557536E-3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3.2953399999999999</v>
      </c>
      <c r="EB189">
        <v>2.6252499999999999</v>
      </c>
      <c r="EC189">
        <v>0.200627</v>
      </c>
      <c r="ED189">
        <v>0.20089599999999999</v>
      </c>
      <c r="EE189">
        <v>0.14244200000000001</v>
      </c>
      <c r="EF189">
        <v>0.139765</v>
      </c>
      <c r="EG189">
        <v>24154.2</v>
      </c>
      <c r="EH189">
        <v>24571.8</v>
      </c>
      <c r="EI189">
        <v>28124.7</v>
      </c>
      <c r="EJ189">
        <v>29611.7</v>
      </c>
      <c r="EK189">
        <v>33186.300000000003</v>
      </c>
      <c r="EL189">
        <v>35363.199999999997</v>
      </c>
      <c r="EM189">
        <v>39692.400000000001</v>
      </c>
      <c r="EN189">
        <v>42319.8</v>
      </c>
      <c r="EO189">
        <v>2.1918500000000001</v>
      </c>
      <c r="EP189">
        <v>2.1534</v>
      </c>
      <c r="EQ189">
        <v>0.15542700000000001</v>
      </c>
      <c r="ER189">
        <v>0</v>
      </c>
      <c r="ES189">
        <v>31.432400000000001</v>
      </c>
      <c r="ET189">
        <v>999.9</v>
      </c>
      <c r="EU189">
        <v>68.5</v>
      </c>
      <c r="EV189">
        <v>36.6</v>
      </c>
      <c r="EW189">
        <v>41.9953</v>
      </c>
      <c r="EX189">
        <v>57.2363</v>
      </c>
      <c r="EY189">
        <v>-2.92869</v>
      </c>
      <c r="EZ189">
        <v>2</v>
      </c>
      <c r="FA189">
        <v>0.57320599999999999</v>
      </c>
      <c r="FB189">
        <v>0.510212</v>
      </c>
      <c r="FC189">
        <v>20.272600000000001</v>
      </c>
      <c r="FD189">
        <v>5.2181899999999999</v>
      </c>
      <c r="FE189">
        <v>12.0097</v>
      </c>
      <c r="FF189">
        <v>4.9861500000000003</v>
      </c>
      <c r="FG189">
        <v>3.2844500000000001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1.8642099999999999</v>
      </c>
      <c r="FO189">
        <v>1.8603499999999999</v>
      </c>
      <c r="FP189">
        <v>1.8610800000000001</v>
      </c>
      <c r="FQ189">
        <v>1.8601799999999999</v>
      </c>
      <c r="FR189">
        <v>1.86188</v>
      </c>
      <c r="FS189">
        <v>1.8584099999999999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-4.51</v>
      </c>
      <c r="GH189">
        <v>0.13439999999999999</v>
      </c>
      <c r="GI189">
        <v>-2.8021434710705861</v>
      </c>
      <c r="GJ189">
        <v>-2.3075681364705448E-3</v>
      </c>
      <c r="GK189">
        <v>1.0095546511955911E-6</v>
      </c>
      <c r="GL189">
        <v>-2.6335145029951209E-10</v>
      </c>
      <c r="GM189">
        <v>0.1343800000000073</v>
      </c>
      <c r="GN189">
        <v>0</v>
      </c>
      <c r="GO189">
        <v>0</v>
      </c>
      <c r="GP189">
        <v>0</v>
      </c>
      <c r="GQ189">
        <v>4</v>
      </c>
      <c r="GR189">
        <v>2088</v>
      </c>
      <c r="GS189">
        <v>5</v>
      </c>
      <c r="GT189">
        <v>35</v>
      </c>
      <c r="GU189">
        <v>74.5</v>
      </c>
      <c r="GV189">
        <v>74.599999999999994</v>
      </c>
      <c r="GW189">
        <v>3.1359900000000001</v>
      </c>
      <c r="GX189">
        <v>2.5402800000000001</v>
      </c>
      <c r="GY189">
        <v>2.04834</v>
      </c>
      <c r="GZ189">
        <v>2.6159699999999999</v>
      </c>
      <c r="HA189">
        <v>2.1972700000000001</v>
      </c>
      <c r="HB189">
        <v>2.3828100000000001</v>
      </c>
      <c r="HC189">
        <v>41.196399999999997</v>
      </c>
      <c r="HD189">
        <v>13.851800000000001</v>
      </c>
      <c r="HE189">
        <v>18</v>
      </c>
      <c r="HF189">
        <v>693.75199999999995</v>
      </c>
      <c r="HG189">
        <v>735.96400000000006</v>
      </c>
      <c r="HH189">
        <v>30.999300000000002</v>
      </c>
      <c r="HI189">
        <v>34.5304</v>
      </c>
      <c r="HJ189">
        <v>29.999300000000002</v>
      </c>
      <c r="HK189">
        <v>34.548900000000003</v>
      </c>
      <c r="HL189">
        <v>34.561999999999998</v>
      </c>
      <c r="HM189">
        <v>62.721800000000002</v>
      </c>
      <c r="HN189">
        <v>21.269100000000002</v>
      </c>
      <c r="HO189">
        <v>100</v>
      </c>
      <c r="HP189">
        <v>31</v>
      </c>
      <c r="HQ189">
        <v>1163.58</v>
      </c>
      <c r="HR189">
        <v>35.138100000000001</v>
      </c>
      <c r="HS189">
        <v>99.093599999999995</v>
      </c>
      <c r="HT189">
        <v>98.141300000000001</v>
      </c>
    </row>
    <row r="190" spans="1:228" x14ac:dyDescent="0.2">
      <c r="A190">
        <v>175</v>
      </c>
      <c r="B190">
        <v>1669842148</v>
      </c>
      <c r="C190">
        <v>695</v>
      </c>
      <c r="D190" t="s">
        <v>709</v>
      </c>
      <c r="E190" t="s">
        <v>710</v>
      </c>
      <c r="F190">
        <v>4</v>
      </c>
      <c r="G190">
        <v>1669842146</v>
      </c>
      <c r="H190">
        <f t="shared" si="68"/>
        <v>9.9898703226959694E-4</v>
      </c>
      <c r="I190">
        <f t="shared" si="69"/>
        <v>0.99898703226959684</v>
      </c>
      <c r="J190">
        <f t="shared" si="70"/>
        <v>22.011859631150791</v>
      </c>
      <c r="K190">
        <f t="shared" si="71"/>
        <v>1135.457142857143</v>
      </c>
      <c r="L190">
        <f t="shared" si="72"/>
        <v>471.74869220579029</v>
      </c>
      <c r="M190">
        <f t="shared" si="73"/>
        <v>47.511581177276547</v>
      </c>
      <c r="N190">
        <f t="shared" si="74"/>
        <v>114.35615001692948</v>
      </c>
      <c r="O190">
        <f t="shared" si="75"/>
        <v>5.5393730853341462E-2</v>
      </c>
      <c r="P190">
        <f t="shared" si="76"/>
        <v>3.6713218905590916</v>
      </c>
      <c r="Q190">
        <f t="shared" si="77"/>
        <v>5.4933565363451738E-2</v>
      </c>
      <c r="R190">
        <f t="shared" si="78"/>
        <v>3.4374503597880683E-2</v>
      </c>
      <c r="S190">
        <f t="shared" si="79"/>
        <v>226.11165694649625</v>
      </c>
      <c r="T190">
        <f t="shared" si="80"/>
        <v>34.103995343973672</v>
      </c>
      <c r="U190">
        <f t="shared" si="81"/>
        <v>33.950485714285719</v>
      </c>
      <c r="V190">
        <f t="shared" si="82"/>
        <v>5.3282708238988103</v>
      </c>
      <c r="W190">
        <f t="shared" si="83"/>
        <v>69.875534593575622</v>
      </c>
      <c r="X190">
        <f t="shared" si="84"/>
        <v>3.5777337734562282</v>
      </c>
      <c r="Y190">
        <f t="shared" si="85"/>
        <v>5.120152273990854</v>
      </c>
      <c r="Z190">
        <f t="shared" si="86"/>
        <v>1.7505370504425821</v>
      </c>
      <c r="AA190">
        <f t="shared" si="87"/>
        <v>-44.055328123089225</v>
      </c>
      <c r="AB190">
        <f t="shared" si="88"/>
        <v>-140.95888427054382</v>
      </c>
      <c r="AC190">
        <f t="shared" si="89"/>
        <v>-8.8445234493389986</v>
      </c>
      <c r="AD190">
        <f t="shared" si="90"/>
        <v>32.252921103524216</v>
      </c>
      <c r="AE190">
        <f t="shared" si="91"/>
        <v>45.907195957333222</v>
      </c>
      <c r="AF190">
        <f t="shared" si="92"/>
        <v>1.0032534127043373</v>
      </c>
      <c r="AG190">
        <f t="shared" si="93"/>
        <v>22.011859631150791</v>
      </c>
      <c r="AH190">
        <v>1196.3765474238239</v>
      </c>
      <c r="AI190">
        <v>1179.927454545455</v>
      </c>
      <c r="AJ190">
        <v>1.765122298495319</v>
      </c>
      <c r="AK190">
        <v>65.005134469624949</v>
      </c>
      <c r="AL190">
        <f t="shared" si="94"/>
        <v>0.99898703226959684</v>
      </c>
      <c r="AM190">
        <v>35.122852713352827</v>
      </c>
      <c r="AN190">
        <v>35.523634999999992</v>
      </c>
      <c r="AO190">
        <v>-1.020946815483301E-4</v>
      </c>
      <c r="AP190">
        <v>88.433336690688336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47133.863697557084</v>
      </c>
      <c r="AV190">
        <f t="shared" si="98"/>
        <v>1199.998571428571</v>
      </c>
      <c r="AW190">
        <f t="shared" si="99"/>
        <v>1025.9220564489613</v>
      </c>
      <c r="AX190">
        <f t="shared" si="100"/>
        <v>0.85493606482183093</v>
      </c>
      <c r="AY190">
        <f t="shared" si="101"/>
        <v>0.18842660510613396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1669842146</v>
      </c>
      <c r="BF190">
        <v>1135.457142857143</v>
      </c>
      <c r="BG190">
        <v>1155</v>
      </c>
      <c r="BH190">
        <v>35.523785714285722</v>
      </c>
      <c r="BI190">
        <v>35.121842857142852</v>
      </c>
      <c r="BJ190">
        <v>1139.967142857143</v>
      </c>
      <c r="BK190">
        <v>35.389428571428567</v>
      </c>
      <c r="BL190">
        <v>649.9824285714285</v>
      </c>
      <c r="BM190">
        <v>100.6138571428572</v>
      </c>
      <c r="BN190">
        <v>9.9895671428571448E-2</v>
      </c>
      <c r="BO190">
        <v>33.238314285714289</v>
      </c>
      <c r="BP190">
        <v>33.950485714285719</v>
      </c>
      <c r="BQ190">
        <v>999.89999999999986</v>
      </c>
      <c r="BR190">
        <v>0</v>
      </c>
      <c r="BS190">
        <v>0</v>
      </c>
      <c r="BT190">
        <v>9017.2314285714292</v>
      </c>
      <c r="BU190">
        <v>0</v>
      </c>
      <c r="BV190">
        <v>102.7697142857143</v>
      </c>
      <c r="BW190">
        <v>-19.541785714285709</v>
      </c>
      <c r="BX190">
        <v>1177.278571428571</v>
      </c>
      <c r="BY190">
        <v>1197.0414285714289</v>
      </c>
      <c r="BZ190">
        <v>0.4019698571428571</v>
      </c>
      <c r="CA190">
        <v>1155</v>
      </c>
      <c r="CB190">
        <v>35.121842857142852</v>
      </c>
      <c r="CC190">
        <v>3.574198571428572</v>
      </c>
      <c r="CD190">
        <v>3.5337542857142861</v>
      </c>
      <c r="CE190">
        <v>26.976385714285719</v>
      </c>
      <c r="CF190">
        <v>26.782800000000002</v>
      </c>
      <c r="CG190">
        <v>1199.998571428571</v>
      </c>
      <c r="CH190">
        <v>0.50004700000000002</v>
      </c>
      <c r="CI190">
        <v>0.49995299999999998</v>
      </c>
      <c r="CJ190">
        <v>0</v>
      </c>
      <c r="CK190">
        <v>977.78257142857149</v>
      </c>
      <c r="CL190">
        <v>4.9990899999999998</v>
      </c>
      <c r="CM190">
        <v>10077.014285714289</v>
      </c>
      <c r="CN190">
        <v>9558.02</v>
      </c>
      <c r="CO190">
        <v>43.436999999999998</v>
      </c>
      <c r="CP190">
        <v>45.08</v>
      </c>
      <c r="CQ190">
        <v>44.267714285714291</v>
      </c>
      <c r="CR190">
        <v>44.125</v>
      </c>
      <c r="CS190">
        <v>44.75</v>
      </c>
      <c r="CT190">
        <v>597.55714285714282</v>
      </c>
      <c r="CU190">
        <v>597.44142857142856</v>
      </c>
      <c r="CV190">
        <v>0</v>
      </c>
      <c r="CW190">
        <v>1669842157.4000001</v>
      </c>
      <c r="CX190">
        <v>0</v>
      </c>
      <c r="CY190">
        <v>1669837671.5999999</v>
      </c>
      <c r="CZ190" t="s">
        <v>356</v>
      </c>
      <c r="DA190">
        <v>1669837671.5999999</v>
      </c>
      <c r="DB190">
        <v>1669837668.5999999</v>
      </c>
      <c r="DC190">
        <v>3</v>
      </c>
      <c r="DD190">
        <v>-1.2E-2</v>
      </c>
      <c r="DE190">
        <v>-1E-3</v>
      </c>
      <c r="DF190">
        <v>-3.61</v>
      </c>
      <c r="DG190">
        <v>0.13400000000000001</v>
      </c>
      <c r="DH190">
        <v>415</v>
      </c>
      <c r="DI190">
        <v>36</v>
      </c>
      <c r="DJ190">
        <v>0.51</v>
      </c>
      <c r="DK190">
        <v>0.24</v>
      </c>
      <c r="DL190">
        <v>-19.534032499999999</v>
      </c>
      <c r="DM190">
        <v>-0.25512833020635928</v>
      </c>
      <c r="DN190">
        <v>4.9023271960875678E-2</v>
      </c>
      <c r="DO190">
        <v>0</v>
      </c>
      <c r="DP190">
        <v>0.39947224999999997</v>
      </c>
      <c r="DQ190">
        <v>2.1981636022514239E-2</v>
      </c>
      <c r="DR190">
        <v>2.4412296875755009E-3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3.29535</v>
      </c>
      <c r="EB190">
        <v>2.6254300000000002</v>
      </c>
      <c r="EC190">
        <v>0.201379</v>
      </c>
      <c r="ED190">
        <v>0.201627</v>
      </c>
      <c r="EE190">
        <v>0.14244299999999999</v>
      </c>
      <c r="EF190">
        <v>0.13975899999999999</v>
      </c>
      <c r="EG190">
        <v>24131.9</v>
      </c>
      <c r="EH190">
        <v>24549.5</v>
      </c>
      <c r="EI190">
        <v>28125.200000000001</v>
      </c>
      <c r="EJ190">
        <v>29612</v>
      </c>
      <c r="EK190">
        <v>33186.9</v>
      </c>
      <c r="EL190">
        <v>35364</v>
      </c>
      <c r="EM190">
        <v>39693.1</v>
      </c>
      <c r="EN190">
        <v>42320.5</v>
      </c>
      <c r="EO190">
        <v>2.1918700000000002</v>
      </c>
      <c r="EP190">
        <v>2.1536</v>
      </c>
      <c r="EQ190">
        <v>0.15570200000000001</v>
      </c>
      <c r="ER190">
        <v>0</v>
      </c>
      <c r="ES190">
        <v>31.4298</v>
      </c>
      <c r="ET190">
        <v>999.9</v>
      </c>
      <c r="EU190">
        <v>68.5</v>
      </c>
      <c r="EV190">
        <v>36.6</v>
      </c>
      <c r="EW190">
        <v>41.994999999999997</v>
      </c>
      <c r="EX190">
        <v>57.116300000000003</v>
      </c>
      <c r="EY190">
        <v>-2.9527199999999998</v>
      </c>
      <c r="EZ190">
        <v>2</v>
      </c>
      <c r="FA190">
        <v>0.57239600000000002</v>
      </c>
      <c r="FB190">
        <v>0.507911</v>
      </c>
      <c r="FC190">
        <v>20.272400000000001</v>
      </c>
      <c r="FD190">
        <v>5.2186399999999997</v>
      </c>
      <c r="FE190">
        <v>12.0097</v>
      </c>
      <c r="FF190">
        <v>4.98665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1.8642000000000001</v>
      </c>
      <c r="FO190">
        <v>1.8603499999999999</v>
      </c>
      <c r="FP190">
        <v>1.8610599999999999</v>
      </c>
      <c r="FQ190">
        <v>1.8601799999999999</v>
      </c>
      <c r="FR190">
        <v>1.86188</v>
      </c>
      <c r="FS190">
        <v>1.85842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-4.5199999999999996</v>
      </c>
      <c r="GH190">
        <v>0.13439999999999999</v>
      </c>
      <c r="GI190">
        <v>-2.8021434710705861</v>
      </c>
      <c r="GJ190">
        <v>-2.3075681364705448E-3</v>
      </c>
      <c r="GK190">
        <v>1.0095546511955911E-6</v>
      </c>
      <c r="GL190">
        <v>-2.6335145029951209E-10</v>
      </c>
      <c r="GM190">
        <v>0.1343800000000073</v>
      </c>
      <c r="GN190">
        <v>0</v>
      </c>
      <c r="GO190">
        <v>0</v>
      </c>
      <c r="GP190">
        <v>0</v>
      </c>
      <c r="GQ190">
        <v>4</v>
      </c>
      <c r="GR190">
        <v>2088</v>
      </c>
      <c r="GS190">
        <v>5</v>
      </c>
      <c r="GT190">
        <v>35</v>
      </c>
      <c r="GU190">
        <v>74.599999999999994</v>
      </c>
      <c r="GV190">
        <v>74.7</v>
      </c>
      <c r="GW190">
        <v>3.15063</v>
      </c>
      <c r="GX190">
        <v>2.5415000000000001</v>
      </c>
      <c r="GY190">
        <v>2.04834</v>
      </c>
      <c r="GZ190">
        <v>2.6159699999999999</v>
      </c>
      <c r="HA190">
        <v>2.1972700000000001</v>
      </c>
      <c r="HB190">
        <v>2.36694</v>
      </c>
      <c r="HC190">
        <v>41.196399999999997</v>
      </c>
      <c r="HD190">
        <v>13.8431</v>
      </c>
      <c r="HE190">
        <v>18</v>
      </c>
      <c r="HF190">
        <v>693.69799999999998</v>
      </c>
      <c r="HG190">
        <v>736.072</v>
      </c>
      <c r="HH190">
        <v>30.999300000000002</v>
      </c>
      <c r="HI190">
        <v>34.523000000000003</v>
      </c>
      <c r="HJ190">
        <v>29.999199999999998</v>
      </c>
      <c r="HK190">
        <v>34.541899999999998</v>
      </c>
      <c r="HL190">
        <v>34.555100000000003</v>
      </c>
      <c r="HM190">
        <v>63.012999999999998</v>
      </c>
      <c r="HN190">
        <v>21.269100000000002</v>
      </c>
      <c r="HO190">
        <v>100</v>
      </c>
      <c r="HP190">
        <v>31</v>
      </c>
      <c r="HQ190">
        <v>1170.3599999999999</v>
      </c>
      <c r="HR190">
        <v>35.138100000000001</v>
      </c>
      <c r="HS190">
        <v>99.095399999999998</v>
      </c>
      <c r="HT190">
        <v>98.142700000000005</v>
      </c>
    </row>
    <row r="191" spans="1:228" x14ac:dyDescent="0.2">
      <c r="A191">
        <v>176</v>
      </c>
      <c r="B191">
        <v>1669842152</v>
      </c>
      <c r="C191">
        <v>699</v>
      </c>
      <c r="D191" t="s">
        <v>711</v>
      </c>
      <c r="E191" t="s">
        <v>712</v>
      </c>
      <c r="F191">
        <v>4</v>
      </c>
      <c r="G191">
        <v>1669842149.6875</v>
      </c>
      <c r="H191">
        <f t="shared" si="68"/>
        <v>9.9821580333105098E-4</v>
      </c>
      <c r="I191">
        <f t="shared" si="69"/>
        <v>0.99821580333105098</v>
      </c>
      <c r="J191">
        <f t="shared" si="70"/>
        <v>21.999094102463562</v>
      </c>
      <c r="K191">
        <f t="shared" si="71"/>
        <v>1141.6637499999999</v>
      </c>
      <c r="L191">
        <f t="shared" si="72"/>
        <v>477.67026990852935</v>
      </c>
      <c r="M191">
        <f t="shared" si="73"/>
        <v>48.108600719256216</v>
      </c>
      <c r="N191">
        <f t="shared" si="74"/>
        <v>114.98275895402972</v>
      </c>
      <c r="O191">
        <f t="shared" si="75"/>
        <v>5.5351996988185499E-2</v>
      </c>
      <c r="P191">
        <f t="shared" si="76"/>
        <v>3.6700539978947728</v>
      </c>
      <c r="Q191">
        <f t="shared" si="77"/>
        <v>5.4892364202657876E-2</v>
      </c>
      <c r="R191">
        <f t="shared" si="78"/>
        <v>3.4348705508514647E-2</v>
      </c>
      <c r="S191">
        <f t="shared" si="79"/>
        <v>226.11201935728133</v>
      </c>
      <c r="T191">
        <f t="shared" si="80"/>
        <v>34.105625427882757</v>
      </c>
      <c r="U191">
        <f t="shared" si="81"/>
        <v>33.949962499999998</v>
      </c>
      <c r="V191">
        <f t="shared" si="82"/>
        <v>5.3281152642968586</v>
      </c>
      <c r="W191">
        <f t="shared" si="83"/>
        <v>69.868076523393697</v>
      </c>
      <c r="X191">
        <f t="shared" si="84"/>
        <v>3.5775898358905249</v>
      </c>
      <c r="Y191">
        <f t="shared" si="85"/>
        <v>5.12049281146684</v>
      </c>
      <c r="Z191">
        <f t="shared" si="86"/>
        <v>1.7505254284063336</v>
      </c>
      <c r="AA191">
        <f t="shared" si="87"/>
        <v>-44.021316926899345</v>
      </c>
      <c r="AB191">
        <f t="shared" si="88"/>
        <v>-140.57207553289513</v>
      </c>
      <c r="AC191">
        <f t="shared" si="89"/>
        <v>-8.8233286473911967</v>
      </c>
      <c r="AD191">
        <f t="shared" si="90"/>
        <v>32.695298250095647</v>
      </c>
      <c r="AE191">
        <f t="shared" si="91"/>
        <v>45.889709166557317</v>
      </c>
      <c r="AF191">
        <f t="shared" si="92"/>
        <v>1.0050624704502458</v>
      </c>
      <c r="AG191">
        <f t="shared" si="93"/>
        <v>21.999094102463562</v>
      </c>
      <c r="AH191">
        <v>1203.3364854597901</v>
      </c>
      <c r="AI191">
        <v>1186.9017575757571</v>
      </c>
      <c r="AJ191">
        <v>1.762931620000086</v>
      </c>
      <c r="AK191">
        <v>65.005134469624949</v>
      </c>
      <c r="AL191">
        <f t="shared" si="94"/>
        <v>0.99821580333105098</v>
      </c>
      <c r="AM191">
        <v>35.12073219050307</v>
      </c>
      <c r="AN191">
        <v>35.520766470588242</v>
      </c>
      <c r="AO191">
        <v>-2.1274245588183521E-5</v>
      </c>
      <c r="AP191">
        <v>88.433336690688336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47111.079257993377</v>
      </c>
      <c r="AV191">
        <f t="shared" si="98"/>
        <v>1200</v>
      </c>
      <c r="AW191">
        <f t="shared" si="99"/>
        <v>1025.9233260918554</v>
      </c>
      <c r="AX191">
        <f t="shared" si="100"/>
        <v>0.85493610507654627</v>
      </c>
      <c r="AY191">
        <f t="shared" si="101"/>
        <v>0.18842668279773445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1669842149.6875</v>
      </c>
      <c r="BF191">
        <v>1141.6637499999999</v>
      </c>
      <c r="BG191">
        <v>1161.2025000000001</v>
      </c>
      <c r="BH191">
        <v>35.521887499999998</v>
      </c>
      <c r="BI191">
        <v>35.119225</v>
      </c>
      <c r="BJ191">
        <v>1146.18</v>
      </c>
      <c r="BK191">
        <v>35.387524999999997</v>
      </c>
      <c r="BL191">
        <v>649.99199999999996</v>
      </c>
      <c r="BM191">
        <v>100.61499999999999</v>
      </c>
      <c r="BN191">
        <v>0.1000826625</v>
      </c>
      <c r="BO191">
        <v>33.239500000000007</v>
      </c>
      <c r="BP191">
        <v>33.949962499999998</v>
      </c>
      <c r="BQ191">
        <v>999.9</v>
      </c>
      <c r="BR191">
        <v>0</v>
      </c>
      <c r="BS191">
        <v>0</v>
      </c>
      <c r="BT191">
        <v>9012.7350000000006</v>
      </c>
      <c r="BU191">
        <v>0</v>
      </c>
      <c r="BV191">
        <v>102.850875</v>
      </c>
      <c r="BW191">
        <v>-19.539175</v>
      </c>
      <c r="BX191">
        <v>1183.71</v>
      </c>
      <c r="BY191">
        <v>1203.4662499999999</v>
      </c>
      <c r="BZ191">
        <v>0.402659875</v>
      </c>
      <c r="CA191">
        <v>1161.2025000000001</v>
      </c>
      <c r="CB191">
        <v>35.119225</v>
      </c>
      <c r="CC191">
        <v>3.5740375000000002</v>
      </c>
      <c r="CD191">
        <v>3.53352625</v>
      </c>
      <c r="CE191">
        <v>26.9756125</v>
      </c>
      <c r="CF191">
        <v>26.781700000000001</v>
      </c>
      <c r="CG191">
        <v>1200</v>
      </c>
      <c r="CH191">
        <v>0.50004700000000002</v>
      </c>
      <c r="CI191">
        <v>0.49995299999999998</v>
      </c>
      <c r="CJ191">
        <v>0</v>
      </c>
      <c r="CK191">
        <v>977.60887500000001</v>
      </c>
      <c r="CL191">
        <v>4.9990899999999998</v>
      </c>
      <c r="CM191">
        <v>10076.1625</v>
      </c>
      <c r="CN191">
        <v>9558.0187499999993</v>
      </c>
      <c r="CO191">
        <v>43.436999999999998</v>
      </c>
      <c r="CP191">
        <v>45.085624999999993</v>
      </c>
      <c r="CQ191">
        <v>44.257750000000001</v>
      </c>
      <c r="CR191">
        <v>44.085625</v>
      </c>
      <c r="CS191">
        <v>44.75</v>
      </c>
      <c r="CT191">
        <v>597.55624999999998</v>
      </c>
      <c r="CU191">
        <v>597.44375000000002</v>
      </c>
      <c r="CV191">
        <v>0</v>
      </c>
      <c r="CW191">
        <v>1669842161.5999999</v>
      </c>
      <c r="CX191">
        <v>0</v>
      </c>
      <c r="CY191">
        <v>1669837671.5999999</v>
      </c>
      <c r="CZ191" t="s">
        <v>356</v>
      </c>
      <c r="DA191">
        <v>1669837671.5999999</v>
      </c>
      <c r="DB191">
        <v>1669837668.5999999</v>
      </c>
      <c r="DC191">
        <v>3</v>
      </c>
      <c r="DD191">
        <v>-1.2E-2</v>
      </c>
      <c r="DE191">
        <v>-1E-3</v>
      </c>
      <c r="DF191">
        <v>-3.61</v>
      </c>
      <c r="DG191">
        <v>0.13400000000000001</v>
      </c>
      <c r="DH191">
        <v>415</v>
      </c>
      <c r="DI191">
        <v>36</v>
      </c>
      <c r="DJ191">
        <v>0.51</v>
      </c>
      <c r="DK191">
        <v>0.24</v>
      </c>
      <c r="DL191">
        <v>-19.537173170731709</v>
      </c>
      <c r="DM191">
        <v>-0.18127944250871489</v>
      </c>
      <c r="DN191">
        <v>4.7551245909097088E-2</v>
      </c>
      <c r="DO191">
        <v>0</v>
      </c>
      <c r="DP191">
        <v>0.40057912195121947</v>
      </c>
      <c r="DQ191">
        <v>1.5818885017421631E-2</v>
      </c>
      <c r="DR191">
        <v>1.8546099609025931E-3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3.29555</v>
      </c>
      <c r="EB191">
        <v>2.6255099999999998</v>
      </c>
      <c r="EC191">
        <v>0.20213200000000001</v>
      </c>
      <c r="ED191">
        <v>0.202374</v>
      </c>
      <c r="EE191">
        <v>0.14244000000000001</v>
      </c>
      <c r="EF191">
        <v>0.13975899999999999</v>
      </c>
      <c r="EG191">
        <v>24109.599999999999</v>
      </c>
      <c r="EH191">
        <v>24526.9</v>
      </c>
      <c r="EI191">
        <v>28125.8</v>
      </c>
      <c r="EJ191">
        <v>29612.5</v>
      </c>
      <c r="EK191">
        <v>33187.4</v>
      </c>
      <c r="EL191">
        <v>35364.5</v>
      </c>
      <c r="EM191">
        <v>39693.4</v>
      </c>
      <c r="EN191">
        <v>42321</v>
      </c>
      <c r="EO191">
        <v>2.1920500000000001</v>
      </c>
      <c r="EP191">
        <v>2.1536300000000002</v>
      </c>
      <c r="EQ191">
        <v>0.15486800000000001</v>
      </c>
      <c r="ER191">
        <v>0</v>
      </c>
      <c r="ES191">
        <v>31.4298</v>
      </c>
      <c r="ET191">
        <v>999.9</v>
      </c>
      <c r="EU191">
        <v>68.5</v>
      </c>
      <c r="EV191">
        <v>36.6</v>
      </c>
      <c r="EW191">
        <v>41.995399999999997</v>
      </c>
      <c r="EX191">
        <v>56.996299999999998</v>
      </c>
      <c r="EY191">
        <v>-3.04487</v>
      </c>
      <c r="EZ191">
        <v>2</v>
      </c>
      <c r="FA191">
        <v>0.57188300000000003</v>
      </c>
      <c r="FB191">
        <v>0.50644599999999995</v>
      </c>
      <c r="FC191">
        <v>20.272400000000001</v>
      </c>
      <c r="FD191">
        <v>5.2184900000000001</v>
      </c>
      <c r="FE191">
        <v>12.009499999999999</v>
      </c>
      <c r="FF191">
        <v>4.9863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1.8642099999999999</v>
      </c>
      <c r="FO191">
        <v>1.8603400000000001</v>
      </c>
      <c r="FP191">
        <v>1.8610100000000001</v>
      </c>
      <c r="FQ191">
        <v>1.86016</v>
      </c>
      <c r="FR191">
        <v>1.86188</v>
      </c>
      <c r="FS191">
        <v>1.8584099999999999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-4.5199999999999996</v>
      </c>
      <c r="GH191">
        <v>0.13439999999999999</v>
      </c>
      <c r="GI191">
        <v>-2.8021434710705861</v>
      </c>
      <c r="GJ191">
        <v>-2.3075681364705448E-3</v>
      </c>
      <c r="GK191">
        <v>1.0095546511955911E-6</v>
      </c>
      <c r="GL191">
        <v>-2.6335145029951209E-10</v>
      </c>
      <c r="GM191">
        <v>0.1343800000000073</v>
      </c>
      <c r="GN191">
        <v>0</v>
      </c>
      <c r="GO191">
        <v>0</v>
      </c>
      <c r="GP191">
        <v>0</v>
      </c>
      <c r="GQ191">
        <v>4</v>
      </c>
      <c r="GR191">
        <v>2088</v>
      </c>
      <c r="GS191">
        <v>5</v>
      </c>
      <c r="GT191">
        <v>35</v>
      </c>
      <c r="GU191">
        <v>74.7</v>
      </c>
      <c r="GV191">
        <v>74.7</v>
      </c>
      <c r="GW191">
        <v>3.1652800000000001</v>
      </c>
      <c r="GX191">
        <v>2.5439500000000002</v>
      </c>
      <c r="GY191">
        <v>2.04834</v>
      </c>
      <c r="GZ191">
        <v>2.6159699999999999</v>
      </c>
      <c r="HA191">
        <v>2.1972700000000001</v>
      </c>
      <c r="HB191">
        <v>2.3547400000000001</v>
      </c>
      <c r="HC191">
        <v>41.196399999999997</v>
      </c>
      <c r="HD191">
        <v>13.834300000000001</v>
      </c>
      <c r="HE191">
        <v>18</v>
      </c>
      <c r="HF191">
        <v>693.76499999999999</v>
      </c>
      <c r="HG191">
        <v>736.01199999999994</v>
      </c>
      <c r="HH191">
        <v>30.999500000000001</v>
      </c>
      <c r="HI191">
        <v>34.516300000000001</v>
      </c>
      <c r="HJ191">
        <v>29.999400000000001</v>
      </c>
      <c r="HK191">
        <v>34.534500000000001</v>
      </c>
      <c r="HL191">
        <v>34.548099999999998</v>
      </c>
      <c r="HM191">
        <v>63.302599999999998</v>
      </c>
      <c r="HN191">
        <v>21.269100000000002</v>
      </c>
      <c r="HO191">
        <v>100</v>
      </c>
      <c r="HP191">
        <v>31</v>
      </c>
      <c r="HQ191">
        <v>1177.05</v>
      </c>
      <c r="HR191">
        <v>35.138100000000001</v>
      </c>
      <c r="HS191">
        <v>99.096699999999998</v>
      </c>
      <c r="HT191">
        <v>98.144099999999995</v>
      </c>
    </row>
    <row r="192" spans="1:228" x14ac:dyDescent="0.2">
      <c r="A192">
        <v>177</v>
      </c>
      <c r="B192">
        <v>1669842156</v>
      </c>
      <c r="C192">
        <v>703</v>
      </c>
      <c r="D192" t="s">
        <v>713</v>
      </c>
      <c r="E192" t="s">
        <v>714</v>
      </c>
      <c r="F192">
        <v>4</v>
      </c>
      <c r="G192">
        <v>1669842154</v>
      </c>
      <c r="H192">
        <f t="shared" si="68"/>
        <v>9.9737274178451473E-4</v>
      </c>
      <c r="I192">
        <f t="shared" si="69"/>
        <v>0.99737274178451474</v>
      </c>
      <c r="J192">
        <f t="shared" si="70"/>
        <v>22.854047291607738</v>
      </c>
      <c r="K192">
        <f t="shared" si="71"/>
        <v>1148.8971428571431</v>
      </c>
      <c r="L192">
        <f t="shared" si="72"/>
        <v>460.89153207609087</v>
      </c>
      <c r="M192">
        <f t="shared" si="73"/>
        <v>46.418756389344288</v>
      </c>
      <c r="N192">
        <f t="shared" si="74"/>
        <v>115.71133960841534</v>
      </c>
      <c r="O192">
        <f t="shared" si="75"/>
        <v>5.5409767724848673E-2</v>
      </c>
      <c r="P192">
        <f t="shared" si="76"/>
        <v>3.6751963565262056</v>
      </c>
      <c r="Q192">
        <f t="shared" si="77"/>
        <v>5.4949817996708498E-2</v>
      </c>
      <c r="R192">
        <f t="shared" si="78"/>
        <v>3.4384642498710809E-2</v>
      </c>
      <c r="S192">
        <f t="shared" si="79"/>
        <v>226.11435051792623</v>
      </c>
      <c r="T192">
        <f t="shared" si="80"/>
        <v>34.105400679500356</v>
      </c>
      <c r="U192">
        <f t="shared" si="81"/>
        <v>33.937857142857141</v>
      </c>
      <c r="V192">
        <f t="shared" si="82"/>
        <v>5.324517259243108</v>
      </c>
      <c r="W192">
        <f t="shared" si="83"/>
        <v>69.858825154022284</v>
      </c>
      <c r="X192">
        <f t="shared" si="84"/>
        <v>3.5772623037549294</v>
      </c>
      <c r="Y192">
        <f t="shared" si="85"/>
        <v>5.1207020671588834</v>
      </c>
      <c r="Z192">
        <f t="shared" si="86"/>
        <v>1.7472549554881787</v>
      </c>
      <c r="AA192">
        <f t="shared" si="87"/>
        <v>-43.984137912697101</v>
      </c>
      <c r="AB192">
        <f t="shared" si="88"/>
        <v>-138.2261619972501</v>
      </c>
      <c r="AC192">
        <f t="shared" si="89"/>
        <v>-8.6634597295718283</v>
      </c>
      <c r="AD192">
        <f t="shared" si="90"/>
        <v>35.240590878407204</v>
      </c>
      <c r="AE192">
        <f t="shared" si="91"/>
        <v>45.900464788098489</v>
      </c>
      <c r="AF192">
        <f t="shared" si="92"/>
        <v>1.005184726594371</v>
      </c>
      <c r="AG192">
        <f t="shared" si="93"/>
        <v>22.854047291607738</v>
      </c>
      <c r="AH192">
        <v>1210.335408204242</v>
      </c>
      <c r="AI192">
        <v>1193.759939393939</v>
      </c>
      <c r="AJ192">
        <v>1.705823364444301</v>
      </c>
      <c r="AK192">
        <v>65.005134469624949</v>
      </c>
      <c r="AL192">
        <f t="shared" si="94"/>
        <v>0.99737274178451474</v>
      </c>
      <c r="AM192">
        <v>35.118278852645894</v>
      </c>
      <c r="AN192">
        <v>35.518165882352932</v>
      </c>
      <c r="AO192">
        <v>-6.4178842003379964E-5</v>
      </c>
      <c r="AP192">
        <v>88.433336690688336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47202.68031340478</v>
      </c>
      <c r="AV192">
        <f t="shared" si="98"/>
        <v>1200.012857142857</v>
      </c>
      <c r="AW192">
        <f t="shared" si="99"/>
        <v>1025.9342707346766</v>
      </c>
      <c r="AX192">
        <f t="shared" si="100"/>
        <v>0.85493606558295654</v>
      </c>
      <c r="AY192">
        <f t="shared" si="101"/>
        <v>0.18842660657510618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1669842154</v>
      </c>
      <c r="BF192">
        <v>1148.8971428571431</v>
      </c>
      <c r="BG192">
        <v>1168.441428571429</v>
      </c>
      <c r="BH192">
        <v>35.518614285714293</v>
      </c>
      <c r="BI192">
        <v>35.115942857142848</v>
      </c>
      <c r="BJ192">
        <v>1153.4214285714279</v>
      </c>
      <c r="BK192">
        <v>35.384257142857138</v>
      </c>
      <c r="BL192">
        <v>650.05885714285716</v>
      </c>
      <c r="BM192">
        <v>100.6152857142857</v>
      </c>
      <c r="BN192">
        <v>9.9856914285714291E-2</v>
      </c>
      <c r="BO192">
        <v>33.240228571428567</v>
      </c>
      <c r="BP192">
        <v>33.937857142857141</v>
      </c>
      <c r="BQ192">
        <v>999.89999999999986</v>
      </c>
      <c r="BR192">
        <v>0</v>
      </c>
      <c r="BS192">
        <v>0</v>
      </c>
      <c r="BT192">
        <v>9030.5357142857138</v>
      </c>
      <c r="BU192">
        <v>0</v>
      </c>
      <c r="BV192">
        <v>103.0012857142857</v>
      </c>
      <c r="BW192">
        <v>-19.545200000000001</v>
      </c>
      <c r="BX192">
        <v>1191.2057142857141</v>
      </c>
      <c r="BY192">
        <v>1210.9657142857141</v>
      </c>
      <c r="BZ192">
        <v>0.40268757142857142</v>
      </c>
      <c r="CA192">
        <v>1168.441428571429</v>
      </c>
      <c r="CB192">
        <v>35.115942857142848</v>
      </c>
      <c r="CC192">
        <v>3.5737100000000011</v>
      </c>
      <c r="CD192">
        <v>3.5331928571428581</v>
      </c>
      <c r="CE192">
        <v>26.97407142857142</v>
      </c>
      <c r="CF192">
        <v>26.780100000000001</v>
      </c>
      <c r="CG192">
        <v>1200.012857142857</v>
      </c>
      <c r="CH192">
        <v>0.50004700000000002</v>
      </c>
      <c r="CI192">
        <v>0.49995299999999998</v>
      </c>
      <c r="CJ192">
        <v>0</v>
      </c>
      <c r="CK192">
        <v>977.51971428571414</v>
      </c>
      <c r="CL192">
        <v>4.9990899999999998</v>
      </c>
      <c r="CM192">
        <v>10075.342857142859</v>
      </c>
      <c r="CN192">
        <v>9558.0971428571411</v>
      </c>
      <c r="CO192">
        <v>43.419285714285706</v>
      </c>
      <c r="CP192">
        <v>45.061999999999998</v>
      </c>
      <c r="CQ192">
        <v>44.267714285714291</v>
      </c>
      <c r="CR192">
        <v>44.061999999999998</v>
      </c>
      <c r="CS192">
        <v>44.75</v>
      </c>
      <c r="CT192">
        <v>597.56428571428569</v>
      </c>
      <c r="CU192">
        <v>597.44857142857131</v>
      </c>
      <c r="CV192">
        <v>0</v>
      </c>
      <c r="CW192">
        <v>1669842165.8</v>
      </c>
      <c r="CX192">
        <v>0</v>
      </c>
      <c r="CY192">
        <v>1669837671.5999999</v>
      </c>
      <c r="CZ192" t="s">
        <v>356</v>
      </c>
      <c r="DA192">
        <v>1669837671.5999999</v>
      </c>
      <c r="DB192">
        <v>1669837668.5999999</v>
      </c>
      <c r="DC192">
        <v>3</v>
      </c>
      <c r="DD192">
        <v>-1.2E-2</v>
      </c>
      <c r="DE192">
        <v>-1E-3</v>
      </c>
      <c r="DF192">
        <v>-3.61</v>
      </c>
      <c r="DG192">
        <v>0.13400000000000001</v>
      </c>
      <c r="DH192">
        <v>415</v>
      </c>
      <c r="DI192">
        <v>36</v>
      </c>
      <c r="DJ192">
        <v>0.51</v>
      </c>
      <c r="DK192">
        <v>0.24</v>
      </c>
      <c r="DL192">
        <v>-19.552040000000002</v>
      </c>
      <c r="DM192">
        <v>8.4450281425894239E-2</v>
      </c>
      <c r="DN192">
        <v>3.0590511600821699E-2</v>
      </c>
      <c r="DO192">
        <v>1</v>
      </c>
      <c r="DP192">
        <v>0.40163082500000002</v>
      </c>
      <c r="DQ192">
        <v>1.227592120075024E-2</v>
      </c>
      <c r="DR192">
        <v>1.694810857994191E-3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556</v>
      </c>
      <c r="EA192">
        <v>3.2953199999999998</v>
      </c>
      <c r="EB192">
        <v>2.6253600000000001</v>
      </c>
      <c r="EC192">
        <v>0.20286100000000001</v>
      </c>
      <c r="ED192">
        <v>0.20308999999999999</v>
      </c>
      <c r="EE192">
        <v>0.142432</v>
      </c>
      <c r="EF192">
        <v>0.13974900000000001</v>
      </c>
      <c r="EG192">
        <v>24087.599999999999</v>
      </c>
      <c r="EH192">
        <v>24505.3</v>
      </c>
      <c r="EI192">
        <v>28125.9</v>
      </c>
      <c r="EJ192">
        <v>29613.1</v>
      </c>
      <c r="EK192">
        <v>33188.199999999997</v>
      </c>
      <c r="EL192">
        <v>35365.699999999997</v>
      </c>
      <c r="EM192">
        <v>39694</v>
      </c>
      <c r="EN192">
        <v>42321.9</v>
      </c>
      <c r="EO192">
        <v>2.1919</v>
      </c>
      <c r="EP192">
        <v>2.15395</v>
      </c>
      <c r="EQ192">
        <v>0.15501699999999999</v>
      </c>
      <c r="ER192">
        <v>0</v>
      </c>
      <c r="ES192">
        <v>31.430499999999999</v>
      </c>
      <c r="ET192">
        <v>999.9</v>
      </c>
      <c r="EU192">
        <v>68.5</v>
      </c>
      <c r="EV192">
        <v>36.6</v>
      </c>
      <c r="EW192">
        <v>41.9938</v>
      </c>
      <c r="EX192">
        <v>57.476300000000002</v>
      </c>
      <c r="EY192">
        <v>-3.0769199999999999</v>
      </c>
      <c r="EZ192">
        <v>2</v>
      </c>
      <c r="FA192">
        <v>0.57123199999999996</v>
      </c>
      <c r="FB192">
        <v>0.50464600000000004</v>
      </c>
      <c r="FC192">
        <v>20.272500000000001</v>
      </c>
      <c r="FD192">
        <v>5.2178899999999997</v>
      </c>
      <c r="FE192">
        <v>12.009499999999999</v>
      </c>
      <c r="FF192">
        <v>4.9861500000000003</v>
      </c>
      <c r="FG192">
        <v>3.2846000000000002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1.86419</v>
      </c>
      <c r="FO192">
        <v>1.86033</v>
      </c>
      <c r="FP192">
        <v>1.86103</v>
      </c>
      <c r="FQ192">
        <v>1.86015</v>
      </c>
      <c r="FR192">
        <v>1.86188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-4.53</v>
      </c>
      <c r="GH192">
        <v>0.13439999999999999</v>
      </c>
      <c r="GI192">
        <v>-2.8021434710705861</v>
      </c>
      <c r="GJ192">
        <v>-2.3075681364705448E-3</v>
      </c>
      <c r="GK192">
        <v>1.0095546511955911E-6</v>
      </c>
      <c r="GL192">
        <v>-2.6335145029951209E-10</v>
      </c>
      <c r="GM192">
        <v>0.1343800000000073</v>
      </c>
      <c r="GN192">
        <v>0</v>
      </c>
      <c r="GO192">
        <v>0</v>
      </c>
      <c r="GP192">
        <v>0</v>
      </c>
      <c r="GQ192">
        <v>4</v>
      </c>
      <c r="GR192">
        <v>2088</v>
      </c>
      <c r="GS192">
        <v>5</v>
      </c>
      <c r="GT192">
        <v>35</v>
      </c>
      <c r="GU192">
        <v>74.7</v>
      </c>
      <c r="GV192">
        <v>74.8</v>
      </c>
      <c r="GW192">
        <v>3.1811500000000001</v>
      </c>
      <c r="GX192">
        <v>2.5476100000000002</v>
      </c>
      <c r="GY192">
        <v>2.04834</v>
      </c>
      <c r="GZ192">
        <v>2.6159699999999999</v>
      </c>
      <c r="HA192">
        <v>2.1972700000000001</v>
      </c>
      <c r="HB192">
        <v>2.31812</v>
      </c>
      <c r="HC192">
        <v>41.196399999999997</v>
      </c>
      <c r="HD192">
        <v>13.834300000000001</v>
      </c>
      <c r="HE192">
        <v>18</v>
      </c>
      <c r="HF192">
        <v>693.56700000000001</v>
      </c>
      <c r="HG192">
        <v>736.23900000000003</v>
      </c>
      <c r="HH192">
        <v>30.999500000000001</v>
      </c>
      <c r="HI192">
        <v>34.5092</v>
      </c>
      <c r="HJ192">
        <v>29.999300000000002</v>
      </c>
      <c r="HK192">
        <v>34.527799999999999</v>
      </c>
      <c r="HL192">
        <v>34.5411</v>
      </c>
      <c r="HM192">
        <v>63.598199999999999</v>
      </c>
      <c r="HN192">
        <v>21.269100000000002</v>
      </c>
      <c r="HO192">
        <v>100</v>
      </c>
      <c r="HP192">
        <v>31</v>
      </c>
      <c r="HQ192">
        <v>1183.73</v>
      </c>
      <c r="HR192">
        <v>35.138100000000001</v>
      </c>
      <c r="HS192">
        <v>99.097700000000003</v>
      </c>
      <c r="HT192">
        <v>98.146000000000001</v>
      </c>
    </row>
    <row r="193" spans="1:228" x14ac:dyDescent="0.2">
      <c r="A193">
        <v>178</v>
      </c>
      <c r="B193">
        <v>1669842160</v>
      </c>
      <c r="C193">
        <v>707</v>
      </c>
      <c r="D193" t="s">
        <v>715</v>
      </c>
      <c r="E193" t="s">
        <v>716</v>
      </c>
      <c r="F193">
        <v>4</v>
      </c>
      <c r="G193">
        <v>1669842157.6875</v>
      </c>
      <c r="H193">
        <f t="shared" si="68"/>
        <v>9.8775416673000174E-4</v>
      </c>
      <c r="I193">
        <f t="shared" si="69"/>
        <v>0.98775416673000183</v>
      </c>
      <c r="J193">
        <f t="shared" si="70"/>
        <v>22.324953083952249</v>
      </c>
      <c r="K193">
        <f t="shared" si="71"/>
        <v>1155.0450000000001</v>
      </c>
      <c r="L193">
        <f t="shared" si="72"/>
        <v>474.42957838962218</v>
      </c>
      <c r="M193">
        <f t="shared" si="73"/>
        <v>47.782267109874184</v>
      </c>
      <c r="N193">
        <f t="shared" si="74"/>
        <v>116.3305814558629</v>
      </c>
      <c r="O193">
        <f t="shared" si="75"/>
        <v>5.4759778579501921E-2</v>
      </c>
      <c r="P193">
        <f t="shared" si="76"/>
        <v>3.666020291433985</v>
      </c>
      <c r="Q193">
        <f t="shared" si="77"/>
        <v>5.430939477220597E-2</v>
      </c>
      <c r="R193">
        <f t="shared" si="78"/>
        <v>3.3983527997967493E-2</v>
      </c>
      <c r="S193">
        <f t="shared" si="79"/>
        <v>226.11435860709054</v>
      </c>
      <c r="T193">
        <f t="shared" si="80"/>
        <v>34.106306369260665</v>
      </c>
      <c r="U193">
        <f t="shared" si="81"/>
        <v>33.948275000000002</v>
      </c>
      <c r="V193">
        <f t="shared" si="82"/>
        <v>5.3276135716721198</v>
      </c>
      <c r="W193">
        <f t="shared" si="83"/>
        <v>69.862682865284199</v>
      </c>
      <c r="X193">
        <f t="shared" si="84"/>
        <v>3.5768271026093479</v>
      </c>
      <c r="Y193">
        <f t="shared" si="85"/>
        <v>5.1197963718434956</v>
      </c>
      <c r="Z193">
        <f t="shared" si="86"/>
        <v>1.7507864690627719</v>
      </c>
      <c r="AA193">
        <f t="shared" si="87"/>
        <v>-43.559958752793079</v>
      </c>
      <c r="AB193">
        <f t="shared" si="88"/>
        <v>-140.56333600891335</v>
      </c>
      <c r="AC193">
        <f t="shared" si="89"/>
        <v>-8.8323100728448534</v>
      </c>
      <c r="AD193">
        <f t="shared" si="90"/>
        <v>33.158753772539256</v>
      </c>
      <c r="AE193">
        <f t="shared" si="91"/>
        <v>45.931774496543923</v>
      </c>
      <c r="AF193">
        <f t="shared" si="92"/>
        <v>0.99821148841897045</v>
      </c>
      <c r="AG193">
        <f t="shared" si="93"/>
        <v>22.324953083952249</v>
      </c>
      <c r="AH193">
        <v>1217.229542894572</v>
      </c>
      <c r="AI193">
        <v>1200.7341818181819</v>
      </c>
      <c r="AJ193">
        <v>1.7429822527313681</v>
      </c>
      <c r="AK193">
        <v>65.005134469624949</v>
      </c>
      <c r="AL193">
        <f t="shared" si="94"/>
        <v>0.98775416673000183</v>
      </c>
      <c r="AM193">
        <v>35.114687967178597</v>
      </c>
      <c r="AN193">
        <v>35.510339999999992</v>
      </c>
      <c r="AO193">
        <v>1.120395328966812E-5</v>
      </c>
      <c r="AP193">
        <v>88.433336690688336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47039.527698670405</v>
      </c>
      <c r="AV193">
        <f t="shared" si="98"/>
        <v>1200.0137500000001</v>
      </c>
      <c r="AW193">
        <f t="shared" si="99"/>
        <v>1025.9349510917568</v>
      </c>
      <c r="AX193">
        <f t="shared" si="100"/>
        <v>0.85493599643483809</v>
      </c>
      <c r="AY193">
        <f t="shared" si="101"/>
        <v>0.1884264731192376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1669842157.6875</v>
      </c>
      <c r="BF193">
        <v>1155.0450000000001</v>
      </c>
      <c r="BG193">
        <v>1174.6025</v>
      </c>
      <c r="BH193">
        <v>35.514274999999998</v>
      </c>
      <c r="BI193">
        <v>35.114375000000003</v>
      </c>
      <c r="BJ193">
        <v>1159.575</v>
      </c>
      <c r="BK193">
        <v>35.379899999999999</v>
      </c>
      <c r="BL193">
        <v>650.02600000000007</v>
      </c>
      <c r="BM193">
        <v>100.61512500000001</v>
      </c>
      <c r="BN193">
        <v>0.100069175</v>
      </c>
      <c r="BO193">
        <v>33.237074999999997</v>
      </c>
      <c r="BP193">
        <v>33.948275000000002</v>
      </c>
      <c r="BQ193">
        <v>999.9</v>
      </c>
      <c r="BR193">
        <v>0</v>
      </c>
      <c r="BS193">
        <v>0</v>
      </c>
      <c r="BT193">
        <v>8998.75</v>
      </c>
      <c r="BU193">
        <v>0</v>
      </c>
      <c r="BV193">
        <v>103.2115</v>
      </c>
      <c r="BW193">
        <v>-19.5573625</v>
      </c>
      <c r="BX193">
        <v>1197.5762500000001</v>
      </c>
      <c r="BY193">
        <v>1217.3475000000001</v>
      </c>
      <c r="BZ193">
        <v>0.399893375</v>
      </c>
      <c r="CA193">
        <v>1174.6025</v>
      </c>
      <c r="CB193">
        <v>35.114375000000003</v>
      </c>
      <c r="CC193">
        <v>3.5732675</v>
      </c>
      <c r="CD193">
        <v>3.5330300000000001</v>
      </c>
      <c r="CE193">
        <v>26.9719625</v>
      </c>
      <c r="CF193">
        <v>26.779325</v>
      </c>
      <c r="CG193">
        <v>1200.0137500000001</v>
      </c>
      <c r="CH193">
        <v>0.50004887500000006</v>
      </c>
      <c r="CI193">
        <v>0.499951125</v>
      </c>
      <c r="CJ193">
        <v>0</v>
      </c>
      <c r="CK193">
        <v>977.44200000000001</v>
      </c>
      <c r="CL193">
        <v>4.9990899999999998</v>
      </c>
      <c r="CM193">
        <v>10074.700000000001</v>
      </c>
      <c r="CN193">
        <v>9558.1525000000001</v>
      </c>
      <c r="CO193">
        <v>43.405999999999999</v>
      </c>
      <c r="CP193">
        <v>45.061999999999998</v>
      </c>
      <c r="CQ193">
        <v>44.25</v>
      </c>
      <c r="CR193">
        <v>44.061999999999998</v>
      </c>
      <c r="CS193">
        <v>44.75</v>
      </c>
      <c r="CT193">
        <v>597.56750000000011</v>
      </c>
      <c r="CU193">
        <v>597.44624999999996</v>
      </c>
      <c r="CV193">
        <v>0</v>
      </c>
      <c r="CW193">
        <v>1669842169.4000001</v>
      </c>
      <c r="CX193">
        <v>0</v>
      </c>
      <c r="CY193">
        <v>1669837671.5999999</v>
      </c>
      <c r="CZ193" t="s">
        <v>356</v>
      </c>
      <c r="DA193">
        <v>1669837671.5999999</v>
      </c>
      <c r="DB193">
        <v>1669837668.5999999</v>
      </c>
      <c r="DC193">
        <v>3</v>
      </c>
      <c r="DD193">
        <v>-1.2E-2</v>
      </c>
      <c r="DE193">
        <v>-1E-3</v>
      </c>
      <c r="DF193">
        <v>-3.61</v>
      </c>
      <c r="DG193">
        <v>0.13400000000000001</v>
      </c>
      <c r="DH193">
        <v>415</v>
      </c>
      <c r="DI193">
        <v>36</v>
      </c>
      <c r="DJ193">
        <v>0.51</v>
      </c>
      <c r="DK193">
        <v>0.24</v>
      </c>
      <c r="DL193">
        <v>-19.547764999999998</v>
      </c>
      <c r="DM193">
        <v>-2.7642776735399041E-2</v>
      </c>
      <c r="DN193">
        <v>3.3898750345698538E-2</v>
      </c>
      <c r="DO193">
        <v>1</v>
      </c>
      <c r="DP193">
        <v>0.40192020000000001</v>
      </c>
      <c r="DQ193">
        <v>-2.835737335835471E-3</v>
      </c>
      <c r="DR193">
        <v>1.6222498143011149E-3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556</v>
      </c>
      <c r="EA193">
        <v>3.2955000000000001</v>
      </c>
      <c r="EB193">
        <v>2.6252800000000001</v>
      </c>
      <c r="EC193">
        <v>0.203595</v>
      </c>
      <c r="ED193">
        <v>0.203822</v>
      </c>
      <c r="EE193">
        <v>0.14241500000000001</v>
      </c>
      <c r="EF193">
        <v>0.13974800000000001</v>
      </c>
      <c r="EG193">
        <v>24065.599999999999</v>
      </c>
      <c r="EH193">
        <v>24483.3</v>
      </c>
      <c r="EI193">
        <v>28126.3</v>
      </c>
      <c r="EJ193">
        <v>29613.7</v>
      </c>
      <c r="EK193">
        <v>33189.300000000003</v>
      </c>
      <c r="EL193">
        <v>35366.199999999997</v>
      </c>
      <c r="EM193">
        <v>39694.400000000001</v>
      </c>
      <c r="EN193">
        <v>42322.400000000001</v>
      </c>
      <c r="EO193">
        <v>2.1922000000000001</v>
      </c>
      <c r="EP193">
        <v>2.1539799999999998</v>
      </c>
      <c r="EQ193">
        <v>0.15568699999999999</v>
      </c>
      <c r="ER193">
        <v>0</v>
      </c>
      <c r="ES193">
        <v>31.430499999999999</v>
      </c>
      <c r="ET193">
        <v>999.9</v>
      </c>
      <c r="EU193">
        <v>68.5</v>
      </c>
      <c r="EV193">
        <v>36.6</v>
      </c>
      <c r="EW193">
        <v>41.996000000000002</v>
      </c>
      <c r="EX193">
        <v>57.326300000000003</v>
      </c>
      <c r="EY193">
        <v>-3.1370200000000001</v>
      </c>
      <c r="EZ193">
        <v>2</v>
      </c>
      <c r="FA193">
        <v>0.57059499999999996</v>
      </c>
      <c r="FB193">
        <v>0.50212699999999999</v>
      </c>
      <c r="FC193">
        <v>20.272400000000001</v>
      </c>
      <c r="FD193">
        <v>5.21699</v>
      </c>
      <c r="FE193">
        <v>12.008599999999999</v>
      </c>
      <c r="FF193">
        <v>4.9863499999999998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1.86219</v>
      </c>
      <c r="FN193">
        <v>1.8642000000000001</v>
      </c>
      <c r="FO193">
        <v>1.86033</v>
      </c>
      <c r="FP193">
        <v>1.8610599999999999</v>
      </c>
      <c r="FQ193">
        <v>1.8601700000000001</v>
      </c>
      <c r="FR193">
        <v>1.86188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-4.53</v>
      </c>
      <c r="GH193">
        <v>0.13439999999999999</v>
      </c>
      <c r="GI193">
        <v>-2.8021434710705861</v>
      </c>
      <c r="GJ193">
        <v>-2.3075681364705448E-3</v>
      </c>
      <c r="GK193">
        <v>1.0095546511955911E-6</v>
      </c>
      <c r="GL193">
        <v>-2.6335145029951209E-10</v>
      </c>
      <c r="GM193">
        <v>0.1343800000000073</v>
      </c>
      <c r="GN193">
        <v>0</v>
      </c>
      <c r="GO193">
        <v>0</v>
      </c>
      <c r="GP193">
        <v>0</v>
      </c>
      <c r="GQ193">
        <v>4</v>
      </c>
      <c r="GR193">
        <v>2088</v>
      </c>
      <c r="GS193">
        <v>5</v>
      </c>
      <c r="GT193">
        <v>35</v>
      </c>
      <c r="GU193">
        <v>74.8</v>
      </c>
      <c r="GV193">
        <v>74.900000000000006</v>
      </c>
      <c r="GW193">
        <v>3.1933600000000002</v>
      </c>
      <c r="GX193">
        <v>2.5561500000000001</v>
      </c>
      <c r="GY193">
        <v>2.04834</v>
      </c>
      <c r="GZ193">
        <v>2.6159699999999999</v>
      </c>
      <c r="HA193">
        <v>2.1972700000000001</v>
      </c>
      <c r="HB193">
        <v>2.3046899999999999</v>
      </c>
      <c r="HC193">
        <v>41.196399999999997</v>
      </c>
      <c r="HD193">
        <v>13.8256</v>
      </c>
      <c r="HE193">
        <v>18</v>
      </c>
      <c r="HF193">
        <v>693.73299999999995</v>
      </c>
      <c r="HG193">
        <v>736.18700000000001</v>
      </c>
      <c r="HH193">
        <v>30.999400000000001</v>
      </c>
      <c r="HI193">
        <v>34.502099999999999</v>
      </c>
      <c r="HJ193">
        <v>29.999300000000002</v>
      </c>
      <c r="HK193">
        <v>34.520000000000003</v>
      </c>
      <c r="HL193">
        <v>34.534700000000001</v>
      </c>
      <c r="HM193">
        <v>63.864899999999999</v>
      </c>
      <c r="HN193">
        <v>21.269100000000002</v>
      </c>
      <c r="HO193">
        <v>100</v>
      </c>
      <c r="HP193">
        <v>31</v>
      </c>
      <c r="HQ193">
        <v>1190.42</v>
      </c>
      <c r="HR193">
        <v>35.138100000000001</v>
      </c>
      <c r="HS193">
        <v>99.098799999999997</v>
      </c>
      <c r="HT193">
        <v>98.147499999999994</v>
      </c>
    </row>
    <row r="194" spans="1:228" x14ac:dyDescent="0.2">
      <c r="A194">
        <v>179</v>
      </c>
      <c r="B194">
        <v>1669842164</v>
      </c>
      <c r="C194">
        <v>711</v>
      </c>
      <c r="D194" t="s">
        <v>717</v>
      </c>
      <c r="E194" t="s">
        <v>718</v>
      </c>
      <c r="F194">
        <v>4</v>
      </c>
      <c r="G194">
        <v>1669842162</v>
      </c>
      <c r="H194">
        <f t="shared" si="68"/>
        <v>9.7823184274199878E-4</v>
      </c>
      <c r="I194">
        <f t="shared" si="69"/>
        <v>0.97823184274199881</v>
      </c>
      <c r="J194">
        <f t="shared" si="70"/>
        <v>22.836302726364575</v>
      </c>
      <c r="K194">
        <f t="shared" si="71"/>
        <v>1162.168571428572</v>
      </c>
      <c r="L194">
        <f t="shared" si="72"/>
        <v>459.66385830098483</v>
      </c>
      <c r="M194">
        <f t="shared" si="73"/>
        <v>46.295230096355816</v>
      </c>
      <c r="N194">
        <f t="shared" si="74"/>
        <v>117.04827441492935</v>
      </c>
      <c r="O194">
        <f t="shared" si="75"/>
        <v>5.4196453377014363E-2</v>
      </c>
      <c r="P194">
        <f t="shared" si="76"/>
        <v>3.6628565464291594</v>
      </c>
      <c r="Q194">
        <f t="shared" si="77"/>
        <v>5.3754870274166623E-2</v>
      </c>
      <c r="R194">
        <f t="shared" si="78"/>
        <v>3.3636168338773226E-2</v>
      </c>
      <c r="S194">
        <f t="shared" si="79"/>
        <v>226.11391251902299</v>
      </c>
      <c r="T194">
        <f t="shared" si="80"/>
        <v>34.104781882466661</v>
      </c>
      <c r="U194">
        <f t="shared" si="81"/>
        <v>33.949628571428569</v>
      </c>
      <c r="V194">
        <f t="shared" si="82"/>
        <v>5.3280159842948063</v>
      </c>
      <c r="W194">
        <f t="shared" si="83"/>
        <v>69.867319408561187</v>
      </c>
      <c r="X194">
        <f t="shared" si="84"/>
        <v>3.5762154296431228</v>
      </c>
      <c r="Y194">
        <f t="shared" si="85"/>
        <v>5.1185811333773756</v>
      </c>
      <c r="Z194">
        <f t="shared" si="86"/>
        <v>1.7518005546516835</v>
      </c>
      <c r="AA194">
        <f t="shared" si="87"/>
        <v>-43.140024264922147</v>
      </c>
      <c r="AB194">
        <f t="shared" si="88"/>
        <v>-141.54505275610381</v>
      </c>
      <c r="AC194">
        <f t="shared" si="89"/>
        <v>-8.9015532327599605</v>
      </c>
      <c r="AD194">
        <f t="shared" si="90"/>
        <v>32.527282265237062</v>
      </c>
      <c r="AE194">
        <f t="shared" si="91"/>
        <v>45.550014118571966</v>
      </c>
      <c r="AF194">
        <f t="shared" si="92"/>
        <v>0.99333125725435845</v>
      </c>
      <c r="AG194">
        <f t="shared" si="93"/>
        <v>22.836302726364575</v>
      </c>
      <c r="AH194">
        <v>1223.946293573832</v>
      </c>
      <c r="AI194">
        <v>1207.4756363636361</v>
      </c>
      <c r="AJ194">
        <v>1.6808807291429819</v>
      </c>
      <c r="AK194">
        <v>65.005134469624949</v>
      </c>
      <c r="AL194">
        <f t="shared" si="94"/>
        <v>0.97823184274199881</v>
      </c>
      <c r="AM194">
        <v>35.11372559290691</v>
      </c>
      <c r="AN194">
        <v>35.506160294117663</v>
      </c>
      <c r="AO194">
        <v>-9.7884912860035026E-5</v>
      </c>
      <c r="AP194">
        <v>88.433336690688336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46983.774595290983</v>
      </c>
      <c r="AV194">
        <f t="shared" si="98"/>
        <v>1200.002857142857</v>
      </c>
      <c r="AW194">
        <f t="shared" si="99"/>
        <v>1025.9264707352449</v>
      </c>
      <c r="AX194">
        <f t="shared" si="100"/>
        <v>0.8549366900491564</v>
      </c>
      <c r="AY194">
        <f t="shared" si="101"/>
        <v>0.18842781179487206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1669842162</v>
      </c>
      <c r="BF194">
        <v>1162.168571428572</v>
      </c>
      <c r="BG194">
        <v>1181.568571428571</v>
      </c>
      <c r="BH194">
        <v>35.508128571428571</v>
      </c>
      <c r="BI194">
        <v>35.110171428571427</v>
      </c>
      <c r="BJ194">
        <v>1166.707142857143</v>
      </c>
      <c r="BK194">
        <v>35.373757142857137</v>
      </c>
      <c r="BL194">
        <v>650.0101428571428</v>
      </c>
      <c r="BM194">
        <v>100.61542857142859</v>
      </c>
      <c r="BN194">
        <v>9.9973042857142855E-2</v>
      </c>
      <c r="BO194">
        <v>33.232842857142863</v>
      </c>
      <c r="BP194">
        <v>33.949628571428569</v>
      </c>
      <c r="BQ194">
        <v>999.89999999999986</v>
      </c>
      <c r="BR194">
        <v>0</v>
      </c>
      <c r="BS194">
        <v>0</v>
      </c>
      <c r="BT194">
        <v>8987.7685714285708</v>
      </c>
      <c r="BU194">
        <v>0</v>
      </c>
      <c r="BV194">
        <v>103.461</v>
      </c>
      <c r="BW194">
        <v>-19.397585714285711</v>
      </c>
      <c r="BX194">
        <v>1204.957142857143</v>
      </c>
      <c r="BY194">
        <v>1224.5642857142859</v>
      </c>
      <c r="BZ194">
        <v>0.39793671428571431</v>
      </c>
      <c r="CA194">
        <v>1181.568571428571</v>
      </c>
      <c r="CB194">
        <v>35.110171428571427</v>
      </c>
      <c r="CC194">
        <v>3.572667142857143</v>
      </c>
      <c r="CD194">
        <v>3.532625714285714</v>
      </c>
      <c r="CE194">
        <v>26.969057142857139</v>
      </c>
      <c r="CF194">
        <v>26.777371428571431</v>
      </c>
      <c r="CG194">
        <v>1200.002857142857</v>
      </c>
      <c r="CH194">
        <v>0.50002728571428567</v>
      </c>
      <c r="CI194">
        <v>0.49997271428571433</v>
      </c>
      <c r="CJ194">
        <v>0</v>
      </c>
      <c r="CK194">
        <v>977.43114285714296</v>
      </c>
      <c r="CL194">
        <v>4.9990899999999998</v>
      </c>
      <c r="CM194">
        <v>10073.428571428571</v>
      </c>
      <c r="CN194">
        <v>9557.9628571428566</v>
      </c>
      <c r="CO194">
        <v>43.375</v>
      </c>
      <c r="CP194">
        <v>45.061999999999998</v>
      </c>
      <c r="CQ194">
        <v>44.25</v>
      </c>
      <c r="CR194">
        <v>44.061999999999998</v>
      </c>
      <c r="CS194">
        <v>44.75</v>
      </c>
      <c r="CT194">
        <v>597.53428571428572</v>
      </c>
      <c r="CU194">
        <v>597.46857142857152</v>
      </c>
      <c r="CV194">
        <v>0</v>
      </c>
      <c r="CW194">
        <v>1669842173.5999999</v>
      </c>
      <c r="CX194">
        <v>0</v>
      </c>
      <c r="CY194">
        <v>1669837671.5999999</v>
      </c>
      <c r="CZ194" t="s">
        <v>356</v>
      </c>
      <c r="DA194">
        <v>1669837671.5999999</v>
      </c>
      <c r="DB194">
        <v>1669837668.5999999</v>
      </c>
      <c r="DC194">
        <v>3</v>
      </c>
      <c r="DD194">
        <v>-1.2E-2</v>
      </c>
      <c r="DE194">
        <v>-1E-3</v>
      </c>
      <c r="DF194">
        <v>-3.61</v>
      </c>
      <c r="DG194">
        <v>0.13400000000000001</v>
      </c>
      <c r="DH194">
        <v>415</v>
      </c>
      <c r="DI194">
        <v>36</v>
      </c>
      <c r="DJ194">
        <v>0.51</v>
      </c>
      <c r="DK194">
        <v>0.24</v>
      </c>
      <c r="DL194">
        <v>-19.5293925</v>
      </c>
      <c r="DM194">
        <v>0.35034934333959472</v>
      </c>
      <c r="DN194">
        <v>6.5065506943003226E-2</v>
      </c>
      <c r="DO194">
        <v>0</v>
      </c>
      <c r="DP194">
        <v>0.40109614999999998</v>
      </c>
      <c r="DQ194">
        <v>-1.486883302063767E-2</v>
      </c>
      <c r="DR194">
        <v>2.3145091115612409E-3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3.2953600000000001</v>
      </c>
      <c r="EB194">
        <v>2.6251600000000002</v>
      </c>
      <c r="EC194">
        <v>0.204314</v>
      </c>
      <c r="ED194">
        <v>0.20450499999999999</v>
      </c>
      <c r="EE194">
        <v>0.14240800000000001</v>
      </c>
      <c r="EF194">
        <v>0.139737</v>
      </c>
      <c r="EG194">
        <v>24044.2</v>
      </c>
      <c r="EH194">
        <v>24462.3</v>
      </c>
      <c r="EI194">
        <v>28126.7</v>
      </c>
      <c r="EJ194">
        <v>29613.8</v>
      </c>
      <c r="EK194">
        <v>33190.1</v>
      </c>
      <c r="EL194">
        <v>35367</v>
      </c>
      <c r="EM194">
        <v>39694.9</v>
      </c>
      <c r="EN194">
        <v>42322.7</v>
      </c>
      <c r="EO194">
        <v>2.1922000000000001</v>
      </c>
      <c r="EP194">
        <v>2.15422</v>
      </c>
      <c r="EQ194">
        <v>0.155278</v>
      </c>
      <c r="ER194">
        <v>0</v>
      </c>
      <c r="ES194">
        <v>31.4298</v>
      </c>
      <c r="ET194">
        <v>999.9</v>
      </c>
      <c r="EU194">
        <v>68.5</v>
      </c>
      <c r="EV194">
        <v>36.6</v>
      </c>
      <c r="EW194">
        <v>41.994700000000002</v>
      </c>
      <c r="EX194">
        <v>57.326300000000003</v>
      </c>
      <c r="EY194">
        <v>-3.04487</v>
      </c>
      <c r="EZ194">
        <v>2</v>
      </c>
      <c r="FA194">
        <v>0.56991099999999995</v>
      </c>
      <c r="FB194">
        <v>0.49957800000000002</v>
      </c>
      <c r="FC194">
        <v>20.272600000000001</v>
      </c>
      <c r="FD194">
        <v>5.2165400000000002</v>
      </c>
      <c r="FE194">
        <v>12.009399999999999</v>
      </c>
      <c r="FF194">
        <v>4.9854500000000002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1.8642000000000001</v>
      </c>
      <c r="FO194">
        <v>1.8603400000000001</v>
      </c>
      <c r="FP194">
        <v>1.86103</v>
      </c>
      <c r="FQ194">
        <v>1.8601700000000001</v>
      </c>
      <c r="FR194">
        <v>1.86188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-4.54</v>
      </c>
      <c r="GH194">
        <v>0.1343</v>
      </c>
      <c r="GI194">
        <v>-2.8021434710705861</v>
      </c>
      <c r="GJ194">
        <v>-2.3075681364705448E-3</v>
      </c>
      <c r="GK194">
        <v>1.0095546511955911E-6</v>
      </c>
      <c r="GL194">
        <v>-2.6335145029951209E-10</v>
      </c>
      <c r="GM194">
        <v>0.1343800000000073</v>
      </c>
      <c r="GN194">
        <v>0</v>
      </c>
      <c r="GO194">
        <v>0</v>
      </c>
      <c r="GP194">
        <v>0</v>
      </c>
      <c r="GQ194">
        <v>4</v>
      </c>
      <c r="GR194">
        <v>2088</v>
      </c>
      <c r="GS194">
        <v>5</v>
      </c>
      <c r="GT194">
        <v>35</v>
      </c>
      <c r="GU194">
        <v>74.900000000000006</v>
      </c>
      <c r="GV194">
        <v>74.900000000000006</v>
      </c>
      <c r="GW194">
        <v>3.2067899999999998</v>
      </c>
      <c r="GX194">
        <v>2.5415000000000001</v>
      </c>
      <c r="GY194">
        <v>2.04834</v>
      </c>
      <c r="GZ194">
        <v>2.6159699999999999</v>
      </c>
      <c r="HA194">
        <v>2.1972700000000001</v>
      </c>
      <c r="HB194">
        <v>2.34619</v>
      </c>
      <c r="HC194">
        <v>41.170499999999997</v>
      </c>
      <c r="HD194">
        <v>13.8431</v>
      </c>
      <c r="HE194">
        <v>18</v>
      </c>
      <c r="HF194">
        <v>693.66300000000001</v>
      </c>
      <c r="HG194">
        <v>736.33299999999997</v>
      </c>
      <c r="HH194">
        <v>30.999400000000001</v>
      </c>
      <c r="HI194">
        <v>34.494799999999998</v>
      </c>
      <c r="HJ194">
        <v>29.999300000000002</v>
      </c>
      <c r="HK194">
        <v>34.513399999999997</v>
      </c>
      <c r="HL194">
        <v>34.527000000000001</v>
      </c>
      <c r="HM194">
        <v>64.144599999999997</v>
      </c>
      <c r="HN194">
        <v>21.269100000000002</v>
      </c>
      <c r="HO194">
        <v>100</v>
      </c>
      <c r="HP194">
        <v>31</v>
      </c>
      <c r="HQ194">
        <v>1197.1199999999999</v>
      </c>
      <c r="HR194">
        <v>35.138100000000001</v>
      </c>
      <c r="HS194">
        <v>99.100300000000004</v>
      </c>
      <c r="HT194">
        <v>98.148099999999999</v>
      </c>
    </row>
    <row r="195" spans="1:228" x14ac:dyDescent="0.2">
      <c r="A195">
        <v>180</v>
      </c>
      <c r="B195">
        <v>1669842168</v>
      </c>
      <c r="C195">
        <v>715</v>
      </c>
      <c r="D195" t="s">
        <v>719</v>
      </c>
      <c r="E195" t="s">
        <v>720</v>
      </c>
      <c r="F195">
        <v>4</v>
      </c>
      <c r="G195">
        <v>1669842165.6875</v>
      </c>
      <c r="H195">
        <f t="shared" si="68"/>
        <v>9.7150079809081851E-4</v>
      </c>
      <c r="I195">
        <f t="shared" si="69"/>
        <v>0.97150079809081846</v>
      </c>
      <c r="J195">
        <f t="shared" si="70"/>
        <v>23.354135118083146</v>
      </c>
      <c r="K195">
        <f t="shared" si="71"/>
        <v>1168.13625</v>
      </c>
      <c r="L195">
        <f t="shared" si="72"/>
        <v>446.43816277427959</v>
      </c>
      <c r="M195">
        <f t="shared" si="73"/>
        <v>44.962961175280356</v>
      </c>
      <c r="N195">
        <f t="shared" si="74"/>
        <v>117.6486896411302</v>
      </c>
      <c r="O195">
        <f t="shared" si="75"/>
        <v>5.3887740657384837E-2</v>
      </c>
      <c r="P195">
        <f t="shared" si="76"/>
        <v>3.6754172788752997</v>
      </c>
      <c r="Q195">
        <f t="shared" si="77"/>
        <v>5.345263107612433E-2</v>
      </c>
      <c r="R195">
        <f t="shared" si="78"/>
        <v>3.3446694276504513E-2</v>
      </c>
      <c r="S195">
        <f t="shared" si="79"/>
        <v>226.11373794837419</v>
      </c>
      <c r="T195">
        <f t="shared" si="80"/>
        <v>34.099720347544071</v>
      </c>
      <c r="U195">
        <f t="shared" si="81"/>
        <v>33.940062500000003</v>
      </c>
      <c r="V195">
        <f t="shared" si="82"/>
        <v>5.3251725873003899</v>
      </c>
      <c r="W195">
        <f t="shared" si="83"/>
        <v>69.869018924844966</v>
      </c>
      <c r="X195">
        <f t="shared" si="84"/>
        <v>3.5755666974235227</v>
      </c>
      <c r="Y195">
        <f t="shared" si="85"/>
        <v>5.1175281296988056</v>
      </c>
      <c r="Z195">
        <f t="shared" si="86"/>
        <v>1.7496058898768672</v>
      </c>
      <c r="AA195">
        <f t="shared" si="87"/>
        <v>-42.843185195805098</v>
      </c>
      <c r="AB195">
        <f t="shared" si="88"/>
        <v>-140.86171572349656</v>
      </c>
      <c r="AC195">
        <f t="shared" si="89"/>
        <v>-8.8277332336769145</v>
      </c>
      <c r="AD195">
        <f t="shared" si="90"/>
        <v>33.58110379539562</v>
      </c>
      <c r="AE195">
        <f t="shared" si="91"/>
        <v>45.52088864452972</v>
      </c>
      <c r="AF195">
        <f t="shared" si="92"/>
        <v>0.98162183556458493</v>
      </c>
      <c r="AG195">
        <f t="shared" si="93"/>
        <v>23.354135118083146</v>
      </c>
      <c r="AH195">
        <v>1230.6219336512161</v>
      </c>
      <c r="AI195">
        <v>1214.1043030303031</v>
      </c>
      <c r="AJ195">
        <v>1.636261667568865</v>
      </c>
      <c r="AK195">
        <v>65.005134469624949</v>
      </c>
      <c r="AL195">
        <f t="shared" si="94"/>
        <v>0.97150079809081846</v>
      </c>
      <c r="AM195">
        <v>35.108649052082903</v>
      </c>
      <c r="AN195">
        <v>35.498205588235322</v>
      </c>
      <c r="AO195">
        <v>-6.2323859436361263E-5</v>
      </c>
      <c r="AP195">
        <v>88.433336690688336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47208.322599687388</v>
      </c>
      <c r="AV195">
        <f t="shared" si="98"/>
        <v>1199.99875</v>
      </c>
      <c r="AW195">
        <f t="shared" si="99"/>
        <v>1025.9232699214372</v>
      </c>
      <c r="AX195">
        <f t="shared" si="100"/>
        <v>0.85493694882718607</v>
      </c>
      <c r="AY195">
        <f t="shared" si="101"/>
        <v>0.18842831123646936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1669842165.6875</v>
      </c>
      <c r="BF195">
        <v>1168.13625</v>
      </c>
      <c r="BG195">
        <v>1187.52125</v>
      </c>
      <c r="BH195">
        <v>35.501874999999998</v>
      </c>
      <c r="BI195">
        <v>35.108600000000003</v>
      </c>
      <c r="BJ195">
        <v>1172.6812500000001</v>
      </c>
      <c r="BK195">
        <v>35.367500000000007</v>
      </c>
      <c r="BL195">
        <v>649.99950000000001</v>
      </c>
      <c r="BM195">
        <v>100.61499999999999</v>
      </c>
      <c r="BN195">
        <v>9.9869212499999999E-2</v>
      </c>
      <c r="BO195">
        <v>33.229174999999998</v>
      </c>
      <c r="BP195">
        <v>33.940062500000003</v>
      </c>
      <c r="BQ195">
        <v>999.9</v>
      </c>
      <c r="BR195">
        <v>0</v>
      </c>
      <c r="BS195">
        <v>0</v>
      </c>
      <c r="BT195">
        <v>9031.3274999999994</v>
      </c>
      <c r="BU195">
        <v>0</v>
      </c>
      <c r="BV195">
        <v>103.72575000000001</v>
      </c>
      <c r="BW195">
        <v>-19.384450000000001</v>
      </c>
      <c r="BX195">
        <v>1211.135</v>
      </c>
      <c r="BY195">
        <v>1230.73125</v>
      </c>
      <c r="BZ195">
        <v>0.39325662500000003</v>
      </c>
      <c r="CA195">
        <v>1187.52125</v>
      </c>
      <c r="CB195">
        <v>35.108600000000003</v>
      </c>
      <c r="CC195">
        <v>3.572025</v>
      </c>
      <c r="CD195">
        <v>3.5324562500000001</v>
      </c>
      <c r="CE195">
        <v>26.966037499999999</v>
      </c>
      <c r="CF195">
        <v>26.7765375</v>
      </c>
      <c r="CG195">
        <v>1199.99875</v>
      </c>
      <c r="CH195">
        <v>0.50001962499999997</v>
      </c>
      <c r="CI195">
        <v>0.49998037499999998</v>
      </c>
      <c r="CJ195">
        <v>0</v>
      </c>
      <c r="CK195">
        <v>977.52375000000006</v>
      </c>
      <c r="CL195">
        <v>4.9990899999999998</v>
      </c>
      <c r="CM195">
        <v>10072.7125</v>
      </c>
      <c r="CN195">
        <v>9557.9162499999984</v>
      </c>
      <c r="CO195">
        <v>43.375</v>
      </c>
      <c r="CP195">
        <v>45.061999999999998</v>
      </c>
      <c r="CQ195">
        <v>44.25</v>
      </c>
      <c r="CR195">
        <v>44.061999999999998</v>
      </c>
      <c r="CS195">
        <v>44.75</v>
      </c>
      <c r="CT195">
        <v>597.52250000000004</v>
      </c>
      <c r="CU195">
        <v>597.47749999999996</v>
      </c>
      <c r="CV195">
        <v>0</v>
      </c>
      <c r="CW195">
        <v>1669842177.8</v>
      </c>
      <c r="CX195">
        <v>0</v>
      </c>
      <c r="CY195">
        <v>1669837671.5999999</v>
      </c>
      <c r="CZ195" t="s">
        <v>356</v>
      </c>
      <c r="DA195">
        <v>1669837671.5999999</v>
      </c>
      <c r="DB195">
        <v>1669837668.5999999</v>
      </c>
      <c r="DC195">
        <v>3</v>
      </c>
      <c r="DD195">
        <v>-1.2E-2</v>
      </c>
      <c r="DE195">
        <v>-1E-3</v>
      </c>
      <c r="DF195">
        <v>-3.61</v>
      </c>
      <c r="DG195">
        <v>0.13400000000000001</v>
      </c>
      <c r="DH195">
        <v>415</v>
      </c>
      <c r="DI195">
        <v>36</v>
      </c>
      <c r="DJ195">
        <v>0.51</v>
      </c>
      <c r="DK195">
        <v>0.24</v>
      </c>
      <c r="DL195">
        <v>-19.489660000000001</v>
      </c>
      <c r="DM195">
        <v>0.63403452157601958</v>
      </c>
      <c r="DN195">
        <v>8.8546611454081103E-2</v>
      </c>
      <c r="DO195">
        <v>0</v>
      </c>
      <c r="DP195">
        <v>0.39959460000000002</v>
      </c>
      <c r="DQ195">
        <v>-3.2822724202626809E-2</v>
      </c>
      <c r="DR195">
        <v>3.7100585898338619E-3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3.2953700000000001</v>
      </c>
      <c r="EB195">
        <v>2.62548</v>
      </c>
      <c r="EC195">
        <v>0.205015</v>
      </c>
      <c r="ED195">
        <v>0.20521300000000001</v>
      </c>
      <c r="EE195">
        <v>0.14238400000000001</v>
      </c>
      <c r="EF195">
        <v>0.13974</v>
      </c>
      <c r="EG195">
        <v>24022.799999999999</v>
      </c>
      <c r="EH195">
        <v>24440.6</v>
      </c>
      <c r="EI195">
        <v>28126.5</v>
      </c>
      <c r="EJ195">
        <v>29613.9</v>
      </c>
      <c r="EK195">
        <v>33190.699999999997</v>
      </c>
      <c r="EL195">
        <v>35367</v>
      </c>
      <c r="EM195">
        <v>39694.5</v>
      </c>
      <c r="EN195">
        <v>42322.8</v>
      </c>
      <c r="EO195">
        <v>2.1922199999999998</v>
      </c>
      <c r="EP195">
        <v>2.1544500000000002</v>
      </c>
      <c r="EQ195">
        <v>0.154473</v>
      </c>
      <c r="ER195">
        <v>0</v>
      </c>
      <c r="ES195">
        <v>31.428999999999998</v>
      </c>
      <c r="ET195">
        <v>999.9</v>
      </c>
      <c r="EU195">
        <v>68.5</v>
      </c>
      <c r="EV195">
        <v>36.6</v>
      </c>
      <c r="EW195">
        <v>41.994300000000003</v>
      </c>
      <c r="EX195">
        <v>57.026299999999999</v>
      </c>
      <c r="EY195">
        <v>-2.9727600000000001</v>
      </c>
      <c r="EZ195">
        <v>2</v>
      </c>
      <c r="FA195">
        <v>0.56947199999999998</v>
      </c>
      <c r="FB195">
        <v>0.49612200000000001</v>
      </c>
      <c r="FC195">
        <v>20.272300000000001</v>
      </c>
      <c r="FD195">
        <v>5.2163899999999996</v>
      </c>
      <c r="FE195">
        <v>12.0083</v>
      </c>
      <c r="FF195">
        <v>4.9858500000000001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1.8642300000000001</v>
      </c>
      <c r="FO195">
        <v>1.8603400000000001</v>
      </c>
      <c r="FP195">
        <v>1.86104</v>
      </c>
      <c r="FQ195">
        <v>1.86016</v>
      </c>
      <c r="FR195">
        <v>1.86188</v>
      </c>
      <c r="FS195">
        <v>1.8584000000000001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-4.54</v>
      </c>
      <c r="GH195">
        <v>0.13439999999999999</v>
      </c>
      <c r="GI195">
        <v>-2.8021434710705861</v>
      </c>
      <c r="GJ195">
        <v>-2.3075681364705448E-3</v>
      </c>
      <c r="GK195">
        <v>1.0095546511955911E-6</v>
      </c>
      <c r="GL195">
        <v>-2.6335145029951209E-10</v>
      </c>
      <c r="GM195">
        <v>0.1343800000000073</v>
      </c>
      <c r="GN195">
        <v>0</v>
      </c>
      <c r="GO195">
        <v>0</v>
      </c>
      <c r="GP195">
        <v>0</v>
      </c>
      <c r="GQ195">
        <v>4</v>
      </c>
      <c r="GR195">
        <v>2088</v>
      </c>
      <c r="GS195">
        <v>5</v>
      </c>
      <c r="GT195">
        <v>35</v>
      </c>
      <c r="GU195">
        <v>74.900000000000006</v>
      </c>
      <c r="GV195">
        <v>75</v>
      </c>
      <c r="GW195">
        <v>3.2214399999999999</v>
      </c>
      <c r="GX195">
        <v>2.5402800000000001</v>
      </c>
      <c r="GY195">
        <v>2.04834</v>
      </c>
      <c r="GZ195">
        <v>2.6159699999999999</v>
      </c>
      <c r="HA195">
        <v>2.1972700000000001</v>
      </c>
      <c r="HB195">
        <v>2.3571800000000001</v>
      </c>
      <c r="HC195">
        <v>41.170499999999997</v>
      </c>
      <c r="HD195">
        <v>13.8431</v>
      </c>
      <c r="HE195">
        <v>18</v>
      </c>
      <c r="HF195">
        <v>693.60199999999998</v>
      </c>
      <c r="HG195">
        <v>736.47400000000005</v>
      </c>
      <c r="HH195">
        <v>30.999199999999998</v>
      </c>
      <c r="HI195">
        <v>34.488</v>
      </c>
      <c r="HJ195">
        <v>29.999400000000001</v>
      </c>
      <c r="HK195">
        <v>34.505899999999997</v>
      </c>
      <c r="HL195">
        <v>34.520800000000001</v>
      </c>
      <c r="HM195">
        <v>64.427499999999995</v>
      </c>
      <c r="HN195">
        <v>21.269100000000002</v>
      </c>
      <c r="HO195">
        <v>100</v>
      </c>
      <c r="HP195">
        <v>31</v>
      </c>
      <c r="HQ195">
        <v>1203.8</v>
      </c>
      <c r="HR195">
        <v>35.138100000000001</v>
      </c>
      <c r="HS195">
        <v>99.099299999999999</v>
      </c>
      <c r="HT195">
        <v>98.148399999999995</v>
      </c>
    </row>
    <row r="196" spans="1:228" x14ac:dyDescent="0.2">
      <c r="A196">
        <v>181</v>
      </c>
      <c r="B196">
        <v>1669842172</v>
      </c>
      <c r="C196">
        <v>719</v>
      </c>
      <c r="D196" t="s">
        <v>721</v>
      </c>
      <c r="E196" t="s">
        <v>722</v>
      </c>
      <c r="F196">
        <v>4</v>
      </c>
      <c r="G196">
        <v>1669842170</v>
      </c>
      <c r="H196">
        <f t="shared" si="68"/>
        <v>9.6189221501018023E-4</v>
      </c>
      <c r="I196">
        <f t="shared" si="69"/>
        <v>0.96189221501018018</v>
      </c>
      <c r="J196">
        <f t="shared" si="70"/>
        <v>22.658302144935561</v>
      </c>
      <c r="K196">
        <f t="shared" si="71"/>
        <v>1175.0957142857139</v>
      </c>
      <c r="L196">
        <f t="shared" si="72"/>
        <v>468.26356345419356</v>
      </c>
      <c r="M196">
        <f t="shared" si="73"/>
        <v>47.161369912798349</v>
      </c>
      <c r="N196">
        <f t="shared" si="74"/>
        <v>118.35027960656981</v>
      </c>
      <c r="O196">
        <f t="shared" si="75"/>
        <v>5.3446951096885492E-2</v>
      </c>
      <c r="P196">
        <f t="shared" si="76"/>
        <v>3.6645582517742774</v>
      </c>
      <c r="Q196">
        <f t="shared" si="77"/>
        <v>5.3017642661771142E-2</v>
      </c>
      <c r="R196">
        <f t="shared" si="78"/>
        <v>3.3174310711831419E-2</v>
      </c>
      <c r="S196">
        <f t="shared" si="79"/>
        <v>226.10431851930039</v>
      </c>
      <c r="T196">
        <f t="shared" si="80"/>
        <v>34.100334095994278</v>
      </c>
      <c r="U196">
        <f t="shared" si="81"/>
        <v>33.927499999999988</v>
      </c>
      <c r="V196">
        <f t="shared" si="82"/>
        <v>5.3214405432182152</v>
      </c>
      <c r="W196">
        <f t="shared" si="83"/>
        <v>69.870367784851865</v>
      </c>
      <c r="X196">
        <f t="shared" si="84"/>
        <v>3.5748757690355792</v>
      </c>
      <c r="Y196">
        <f t="shared" si="85"/>
        <v>5.1164404630636922</v>
      </c>
      <c r="Z196">
        <f t="shared" si="86"/>
        <v>1.746564774182636</v>
      </c>
      <c r="AA196">
        <f t="shared" si="87"/>
        <v>-42.419446681948948</v>
      </c>
      <c r="AB196">
        <f t="shared" si="88"/>
        <v>-138.71227116220751</v>
      </c>
      <c r="AC196">
        <f t="shared" si="89"/>
        <v>-8.7180904975318771</v>
      </c>
      <c r="AD196">
        <f t="shared" si="90"/>
        <v>36.254510177612048</v>
      </c>
      <c r="AE196">
        <f t="shared" si="91"/>
        <v>45.950398242499823</v>
      </c>
      <c r="AF196">
        <f t="shared" si="92"/>
        <v>0.96759867750792039</v>
      </c>
      <c r="AG196">
        <f t="shared" si="93"/>
        <v>22.658302144935561</v>
      </c>
      <c r="AH196">
        <v>1237.442147748714</v>
      </c>
      <c r="AI196">
        <v>1220.9178181818179</v>
      </c>
      <c r="AJ196">
        <v>1.7136368088424221</v>
      </c>
      <c r="AK196">
        <v>65.005134469624949</v>
      </c>
      <c r="AL196">
        <f t="shared" si="94"/>
        <v>0.96189221501018018</v>
      </c>
      <c r="AM196">
        <v>35.108201486531648</v>
      </c>
      <c r="AN196">
        <v>35.49421970588233</v>
      </c>
      <c r="AO196">
        <v>-1.177590571258503E-4</v>
      </c>
      <c r="AP196">
        <v>88.433336690688336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47015.257661794385</v>
      </c>
      <c r="AV196">
        <f t="shared" si="98"/>
        <v>1199.95</v>
      </c>
      <c r="AW196">
        <f t="shared" si="99"/>
        <v>1025.8814707353888</v>
      </c>
      <c r="AX196">
        <f t="shared" si="100"/>
        <v>0.85493684798148983</v>
      </c>
      <c r="AY196">
        <f t="shared" si="101"/>
        <v>0.1884281166042755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1669842170</v>
      </c>
      <c r="BF196">
        <v>1175.0957142857139</v>
      </c>
      <c r="BG196">
        <v>1194.6557142857141</v>
      </c>
      <c r="BH196">
        <v>35.494814285714291</v>
      </c>
      <c r="BI196">
        <v>35.107142857142847</v>
      </c>
      <c r="BJ196">
        <v>1179.6457142857139</v>
      </c>
      <c r="BK196">
        <v>35.360414285714278</v>
      </c>
      <c r="BL196">
        <v>649.97971428571429</v>
      </c>
      <c r="BM196">
        <v>100.61542857142859</v>
      </c>
      <c r="BN196">
        <v>0.1000094714285714</v>
      </c>
      <c r="BO196">
        <v>33.225385714285707</v>
      </c>
      <c r="BP196">
        <v>33.927499999999988</v>
      </c>
      <c r="BQ196">
        <v>999.89999999999986</v>
      </c>
      <c r="BR196">
        <v>0</v>
      </c>
      <c r="BS196">
        <v>0</v>
      </c>
      <c r="BT196">
        <v>8993.66</v>
      </c>
      <c r="BU196">
        <v>0</v>
      </c>
      <c r="BV196">
        <v>104.0617142857143</v>
      </c>
      <c r="BW196">
        <v>-19.557257142857139</v>
      </c>
      <c r="BX196">
        <v>1218.341428571428</v>
      </c>
      <c r="BY196">
        <v>1238.1171428571431</v>
      </c>
      <c r="BZ196">
        <v>0.38766314285714282</v>
      </c>
      <c r="CA196">
        <v>1194.6557142857141</v>
      </c>
      <c r="CB196">
        <v>35.107142857142847</v>
      </c>
      <c r="CC196">
        <v>3.571325714285714</v>
      </c>
      <c r="CD196">
        <v>3.5323200000000008</v>
      </c>
      <c r="CE196">
        <v>26.962685714285719</v>
      </c>
      <c r="CF196">
        <v>26.77588571428571</v>
      </c>
      <c r="CG196">
        <v>1199.95</v>
      </c>
      <c r="CH196">
        <v>0.50001957142857134</v>
      </c>
      <c r="CI196">
        <v>0.49998042857142849</v>
      </c>
      <c r="CJ196">
        <v>0</v>
      </c>
      <c r="CK196">
        <v>977.34271428571424</v>
      </c>
      <c r="CL196">
        <v>4.9990899999999998</v>
      </c>
      <c r="CM196">
        <v>10071.299999999999</v>
      </c>
      <c r="CN196">
        <v>9557.5128571428559</v>
      </c>
      <c r="CO196">
        <v>43.375</v>
      </c>
      <c r="CP196">
        <v>45.061999999999998</v>
      </c>
      <c r="CQ196">
        <v>44.25</v>
      </c>
      <c r="CR196">
        <v>44.061999999999998</v>
      </c>
      <c r="CS196">
        <v>44.732000000000014</v>
      </c>
      <c r="CT196">
        <v>597.50142857142862</v>
      </c>
      <c r="CU196">
        <v>597.44857142857143</v>
      </c>
      <c r="CV196">
        <v>0</v>
      </c>
      <c r="CW196">
        <v>1669842181.4000001</v>
      </c>
      <c r="CX196">
        <v>0</v>
      </c>
      <c r="CY196">
        <v>1669837671.5999999</v>
      </c>
      <c r="CZ196" t="s">
        <v>356</v>
      </c>
      <c r="DA196">
        <v>1669837671.5999999</v>
      </c>
      <c r="DB196">
        <v>1669837668.5999999</v>
      </c>
      <c r="DC196">
        <v>3</v>
      </c>
      <c r="DD196">
        <v>-1.2E-2</v>
      </c>
      <c r="DE196">
        <v>-1E-3</v>
      </c>
      <c r="DF196">
        <v>-3.61</v>
      </c>
      <c r="DG196">
        <v>0.13400000000000001</v>
      </c>
      <c r="DH196">
        <v>415</v>
      </c>
      <c r="DI196">
        <v>36</v>
      </c>
      <c r="DJ196">
        <v>0.51</v>
      </c>
      <c r="DK196">
        <v>0.24</v>
      </c>
      <c r="DL196">
        <v>-19.488040000000002</v>
      </c>
      <c r="DM196">
        <v>0.32689305816136832</v>
      </c>
      <c r="DN196">
        <v>8.9734886749803219E-2</v>
      </c>
      <c r="DO196">
        <v>0</v>
      </c>
      <c r="DP196">
        <v>0.396693825</v>
      </c>
      <c r="DQ196">
        <v>-5.3021887429644247E-2</v>
      </c>
      <c r="DR196">
        <v>5.4612453565441518E-3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3.2953800000000002</v>
      </c>
      <c r="EB196">
        <v>2.62527</v>
      </c>
      <c r="EC196">
        <v>0.20572799999999999</v>
      </c>
      <c r="ED196">
        <v>0.20593700000000001</v>
      </c>
      <c r="EE196">
        <v>0.142376</v>
      </c>
      <c r="EF196">
        <v>0.139737</v>
      </c>
      <c r="EG196">
        <v>24001.4</v>
      </c>
      <c r="EH196">
        <v>24418.400000000001</v>
      </c>
      <c r="EI196">
        <v>28126.799999999999</v>
      </c>
      <c r="EJ196">
        <v>29614</v>
      </c>
      <c r="EK196">
        <v>33191.4</v>
      </c>
      <c r="EL196">
        <v>35367.1</v>
      </c>
      <c r="EM196">
        <v>39694.800000000003</v>
      </c>
      <c r="EN196">
        <v>42322.6</v>
      </c>
      <c r="EO196">
        <v>2.1923300000000001</v>
      </c>
      <c r="EP196">
        <v>2.1545000000000001</v>
      </c>
      <c r="EQ196">
        <v>0.15415999999999999</v>
      </c>
      <c r="ER196">
        <v>0</v>
      </c>
      <c r="ES196">
        <v>31.426200000000001</v>
      </c>
      <c r="ET196">
        <v>999.9</v>
      </c>
      <c r="EU196">
        <v>68.5</v>
      </c>
      <c r="EV196">
        <v>36.6</v>
      </c>
      <c r="EW196">
        <v>41.994500000000002</v>
      </c>
      <c r="EX196">
        <v>57.626300000000001</v>
      </c>
      <c r="EY196">
        <v>-2.9887800000000002</v>
      </c>
      <c r="EZ196">
        <v>2</v>
      </c>
      <c r="FA196">
        <v>0.56878300000000004</v>
      </c>
      <c r="FB196">
        <v>0.49243199999999998</v>
      </c>
      <c r="FC196">
        <v>20.272300000000001</v>
      </c>
      <c r="FD196">
        <v>5.2172900000000002</v>
      </c>
      <c r="FE196">
        <v>12.0091</v>
      </c>
      <c r="FF196">
        <v>4.9865000000000004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1.86219</v>
      </c>
      <c r="FN196">
        <v>1.86425</v>
      </c>
      <c r="FO196">
        <v>1.8603400000000001</v>
      </c>
      <c r="FP196">
        <v>1.8610599999999999</v>
      </c>
      <c r="FQ196">
        <v>1.86016</v>
      </c>
      <c r="FR196">
        <v>1.86188</v>
      </c>
      <c r="FS196">
        <v>1.85839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-4.5599999999999996</v>
      </c>
      <c r="GH196">
        <v>0.13439999999999999</v>
      </c>
      <c r="GI196">
        <v>-2.8021434710705861</v>
      </c>
      <c r="GJ196">
        <v>-2.3075681364705448E-3</v>
      </c>
      <c r="GK196">
        <v>1.0095546511955911E-6</v>
      </c>
      <c r="GL196">
        <v>-2.6335145029951209E-10</v>
      </c>
      <c r="GM196">
        <v>0.1343800000000073</v>
      </c>
      <c r="GN196">
        <v>0</v>
      </c>
      <c r="GO196">
        <v>0</v>
      </c>
      <c r="GP196">
        <v>0</v>
      </c>
      <c r="GQ196">
        <v>4</v>
      </c>
      <c r="GR196">
        <v>2088</v>
      </c>
      <c r="GS196">
        <v>5</v>
      </c>
      <c r="GT196">
        <v>35</v>
      </c>
      <c r="GU196">
        <v>75</v>
      </c>
      <c r="GV196">
        <v>75.099999999999994</v>
      </c>
      <c r="GW196">
        <v>3.2360799999999998</v>
      </c>
      <c r="GX196">
        <v>2.5402800000000001</v>
      </c>
      <c r="GY196">
        <v>2.04834</v>
      </c>
      <c r="GZ196">
        <v>2.6171899999999999</v>
      </c>
      <c r="HA196">
        <v>2.1972700000000001</v>
      </c>
      <c r="HB196">
        <v>2.3559600000000001</v>
      </c>
      <c r="HC196">
        <v>41.196399999999997</v>
      </c>
      <c r="HD196">
        <v>13.834300000000001</v>
      </c>
      <c r="HE196">
        <v>18</v>
      </c>
      <c r="HF196">
        <v>693.61800000000005</v>
      </c>
      <c r="HG196">
        <v>736.428</v>
      </c>
      <c r="HH196">
        <v>30.999099999999999</v>
      </c>
      <c r="HI196">
        <v>34.481000000000002</v>
      </c>
      <c r="HJ196">
        <v>29.999400000000001</v>
      </c>
      <c r="HK196">
        <v>34.499600000000001</v>
      </c>
      <c r="HL196">
        <v>34.512999999999998</v>
      </c>
      <c r="HM196">
        <v>64.709000000000003</v>
      </c>
      <c r="HN196">
        <v>21.269100000000002</v>
      </c>
      <c r="HO196">
        <v>100</v>
      </c>
      <c r="HP196">
        <v>31</v>
      </c>
      <c r="HQ196">
        <v>1210.51</v>
      </c>
      <c r="HR196">
        <v>35.1389</v>
      </c>
      <c r="HS196">
        <v>99.100200000000001</v>
      </c>
      <c r="HT196">
        <v>98.148399999999995</v>
      </c>
    </row>
    <row r="197" spans="1:228" x14ac:dyDescent="0.2">
      <c r="A197">
        <v>182</v>
      </c>
      <c r="B197">
        <v>1669842176</v>
      </c>
      <c r="C197">
        <v>723</v>
      </c>
      <c r="D197" t="s">
        <v>723</v>
      </c>
      <c r="E197" t="s">
        <v>724</v>
      </c>
      <c r="F197">
        <v>4</v>
      </c>
      <c r="G197">
        <v>1669842173.6875</v>
      </c>
      <c r="H197">
        <f t="shared" si="68"/>
        <v>9.6675166995785912E-4</v>
      </c>
      <c r="I197">
        <f t="shared" si="69"/>
        <v>0.96675166995785911</v>
      </c>
      <c r="J197">
        <f t="shared" si="70"/>
        <v>22.758961645914404</v>
      </c>
      <c r="K197">
        <f t="shared" si="71"/>
        <v>1181.1824999999999</v>
      </c>
      <c r="L197">
        <f t="shared" si="72"/>
        <v>474.85834842751291</v>
      </c>
      <c r="M197">
        <f t="shared" si="73"/>
        <v>47.82527131259117</v>
      </c>
      <c r="N197">
        <f t="shared" si="74"/>
        <v>118.96257845998039</v>
      </c>
      <c r="O197">
        <f t="shared" si="75"/>
        <v>5.3739078893456797E-2</v>
      </c>
      <c r="P197">
        <f t="shared" si="76"/>
        <v>3.6746707757881478</v>
      </c>
      <c r="Q197">
        <f t="shared" si="77"/>
        <v>5.3306269157124601E-2</v>
      </c>
      <c r="R197">
        <f t="shared" si="78"/>
        <v>3.3355013730355869E-2</v>
      </c>
      <c r="S197">
        <f t="shared" si="79"/>
        <v>226.11477335794092</v>
      </c>
      <c r="T197">
        <f t="shared" si="80"/>
        <v>34.093140635675475</v>
      </c>
      <c r="U197">
        <f t="shared" si="81"/>
        <v>33.924837500000002</v>
      </c>
      <c r="V197">
        <f t="shared" si="82"/>
        <v>5.3206498648686669</v>
      </c>
      <c r="W197">
        <f t="shared" si="83"/>
        <v>69.883809580633852</v>
      </c>
      <c r="X197">
        <f t="shared" si="84"/>
        <v>3.574769170550768</v>
      </c>
      <c r="Y197">
        <f t="shared" si="85"/>
        <v>5.1153038049909139</v>
      </c>
      <c r="Z197">
        <f t="shared" si="86"/>
        <v>1.7458806943178988</v>
      </c>
      <c r="AA197">
        <f t="shared" si="87"/>
        <v>-42.633748645141587</v>
      </c>
      <c r="AB197">
        <f t="shared" si="88"/>
        <v>-139.35224205857762</v>
      </c>
      <c r="AC197">
        <f t="shared" si="89"/>
        <v>-8.7339273161678133</v>
      </c>
      <c r="AD197">
        <f t="shared" si="90"/>
        <v>35.394855338053901</v>
      </c>
      <c r="AE197">
        <f t="shared" si="91"/>
        <v>46.101283999192717</v>
      </c>
      <c r="AF197">
        <f t="shared" si="92"/>
        <v>0.96937247060541309</v>
      </c>
      <c r="AG197">
        <f t="shared" si="93"/>
        <v>22.758961645914404</v>
      </c>
      <c r="AH197">
        <v>1244.3782426733139</v>
      </c>
      <c r="AI197">
        <v>1227.7721212121221</v>
      </c>
      <c r="AJ197">
        <v>1.7233080169678181</v>
      </c>
      <c r="AK197">
        <v>65.005134469624949</v>
      </c>
      <c r="AL197">
        <f t="shared" si="94"/>
        <v>0.96675166995785911</v>
      </c>
      <c r="AM197">
        <v>35.106987846506613</v>
      </c>
      <c r="AN197">
        <v>35.49447029411764</v>
      </c>
      <c r="AO197">
        <v>-2.7015939667447559E-5</v>
      </c>
      <c r="AP197">
        <v>88.433336690688336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47196.200791809504</v>
      </c>
      <c r="AV197">
        <f t="shared" si="98"/>
        <v>1200.01</v>
      </c>
      <c r="AW197">
        <f t="shared" si="99"/>
        <v>1025.9323260921974</v>
      </c>
      <c r="AX197">
        <f t="shared" si="100"/>
        <v>0.85493648060615945</v>
      </c>
      <c r="AY197">
        <f t="shared" si="101"/>
        <v>0.18842740756988768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1669842173.6875</v>
      </c>
      <c r="BF197">
        <v>1181.1824999999999</v>
      </c>
      <c r="BG197">
        <v>1200.8087499999999</v>
      </c>
      <c r="BH197">
        <v>35.493974999999999</v>
      </c>
      <c r="BI197">
        <v>35.105587499999999</v>
      </c>
      <c r="BJ197">
        <v>1185.74125</v>
      </c>
      <c r="BK197">
        <v>35.359612499999997</v>
      </c>
      <c r="BL197">
        <v>649.97125000000005</v>
      </c>
      <c r="BM197">
        <v>100.614875</v>
      </c>
      <c r="BN197">
        <v>9.9941262500000003E-2</v>
      </c>
      <c r="BO197">
        <v>33.221425000000004</v>
      </c>
      <c r="BP197">
        <v>33.924837500000002</v>
      </c>
      <c r="BQ197">
        <v>999.9</v>
      </c>
      <c r="BR197">
        <v>0</v>
      </c>
      <c r="BS197">
        <v>0</v>
      </c>
      <c r="BT197">
        <v>9028.75</v>
      </c>
      <c r="BU197">
        <v>0</v>
      </c>
      <c r="BV197">
        <v>104.5085</v>
      </c>
      <c r="BW197">
        <v>-19.626737500000001</v>
      </c>
      <c r="BX197">
        <v>1224.6500000000001</v>
      </c>
      <c r="BY197">
        <v>1244.4962499999999</v>
      </c>
      <c r="BZ197">
        <v>0.38839649999999998</v>
      </c>
      <c r="CA197">
        <v>1200.8087499999999</v>
      </c>
      <c r="CB197">
        <v>35.105587499999999</v>
      </c>
      <c r="CC197">
        <v>3.5712225000000002</v>
      </c>
      <c r="CD197">
        <v>3.5321437499999999</v>
      </c>
      <c r="CE197">
        <v>26.9622125</v>
      </c>
      <c r="CF197">
        <v>26.7750375</v>
      </c>
      <c r="CG197">
        <v>1200.01</v>
      </c>
      <c r="CH197">
        <v>0.500033375</v>
      </c>
      <c r="CI197">
        <v>0.499966625</v>
      </c>
      <c r="CJ197">
        <v>0</v>
      </c>
      <c r="CK197">
        <v>977.2645</v>
      </c>
      <c r="CL197">
        <v>4.9990899999999998</v>
      </c>
      <c r="CM197">
        <v>10070.6625</v>
      </c>
      <c r="CN197">
        <v>9558.0499999999993</v>
      </c>
      <c r="CO197">
        <v>43.375</v>
      </c>
      <c r="CP197">
        <v>45.061999999999998</v>
      </c>
      <c r="CQ197">
        <v>44.25</v>
      </c>
      <c r="CR197">
        <v>44.046499999999988</v>
      </c>
      <c r="CS197">
        <v>44.726374999999997</v>
      </c>
      <c r="CT197">
        <v>597.5462500000001</v>
      </c>
      <c r="CU197">
        <v>597.46375</v>
      </c>
      <c r="CV197">
        <v>0</v>
      </c>
      <c r="CW197">
        <v>1669842185.5999999</v>
      </c>
      <c r="CX197">
        <v>0</v>
      </c>
      <c r="CY197">
        <v>1669837671.5999999</v>
      </c>
      <c r="CZ197" t="s">
        <v>356</v>
      </c>
      <c r="DA197">
        <v>1669837671.5999999</v>
      </c>
      <c r="DB197">
        <v>1669837668.5999999</v>
      </c>
      <c r="DC197">
        <v>3</v>
      </c>
      <c r="DD197">
        <v>-1.2E-2</v>
      </c>
      <c r="DE197">
        <v>-1E-3</v>
      </c>
      <c r="DF197">
        <v>-3.61</v>
      </c>
      <c r="DG197">
        <v>0.13400000000000001</v>
      </c>
      <c r="DH197">
        <v>415</v>
      </c>
      <c r="DI197">
        <v>36</v>
      </c>
      <c r="DJ197">
        <v>0.51</v>
      </c>
      <c r="DK197">
        <v>0.24</v>
      </c>
      <c r="DL197">
        <v>-19.503865000000001</v>
      </c>
      <c r="DM197">
        <v>-0.35190619136960521</v>
      </c>
      <c r="DN197">
        <v>0.1045894271664205</v>
      </c>
      <c r="DO197">
        <v>0</v>
      </c>
      <c r="DP197">
        <v>0.39373435000000001</v>
      </c>
      <c r="DQ197">
        <v>-5.1715181988743752E-2</v>
      </c>
      <c r="DR197">
        <v>5.3352220691832543E-3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3.2954500000000002</v>
      </c>
      <c r="EB197">
        <v>2.62554</v>
      </c>
      <c r="EC197">
        <v>0.20644899999999999</v>
      </c>
      <c r="ED197">
        <v>0.20664299999999999</v>
      </c>
      <c r="EE197">
        <v>0.14238400000000001</v>
      </c>
      <c r="EF197">
        <v>0.139735</v>
      </c>
      <c r="EG197">
        <v>23980.1</v>
      </c>
      <c r="EH197">
        <v>24397</v>
      </c>
      <c r="EI197">
        <v>28127.4</v>
      </c>
      <c r="EJ197">
        <v>29614.5</v>
      </c>
      <c r="EK197">
        <v>33192</v>
      </c>
      <c r="EL197">
        <v>35368</v>
      </c>
      <c r="EM197">
        <v>39695.9</v>
      </c>
      <c r="EN197">
        <v>42323.5</v>
      </c>
      <c r="EO197">
        <v>2.1925500000000002</v>
      </c>
      <c r="EP197">
        <v>2.1545700000000001</v>
      </c>
      <c r="EQ197">
        <v>0.154562</v>
      </c>
      <c r="ER197">
        <v>0</v>
      </c>
      <c r="ES197">
        <v>31.422799999999999</v>
      </c>
      <c r="ET197">
        <v>999.9</v>
      </c>
      <c r="EU197">
        <v>68.5</v>
      </c>
      <c r="EV197">
        <v>36.6</v>
      </c>
      <c r="EW197">
        <v>41.9998</v>
      </c>
      <c r="EX197">
        <v>57.356299999999997</v>
      </c>
      <c r="EY197">
        <v>-3.0689099999999998</v>
      </c>
      <c r="EZ197">
        <v>2</v>
      </c>
      <c r="FA197">
        <v>0.56815800000000005</v>
      </c>
      <c r="FB197">
        <v>0.48969000000000001</v>
      </c>
      <c r="FC197">
        <v>20.272400000000001</v>
      </c>
      <c r="FD197">
        <v>5.21699</v>
      </c>
      <c r="FE197">
        <v>12.0091</v>
      </c>
      <c r="FF197">
        <v>4.9861000000000004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1.8642300000000001</v>
      </c>
      <c r="FO197">
        <v>1.8603499999999999</v>
      </c>
      <c r="FP197">
        <v>1.86107</v>
      </c>
      <c r="FQ197">
        <v>1.86016</v>
      </c>
      <c r="FR197">
        <v>1.86188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-4.5599999999999996</v>
      </c>
      <c r="GH197">
        <v>0.13439999999999999</v>
      </c>
      <c r="GI197">
        <v>-2.8021434710705861</v>
      </c>
      <c r="GJ197">
        <v>-2.3075681364705448E-3</v>
      </c>
      <c r="GK197">
        <v>1.0095546511955911E-6</v>
      </c>
      <c r="GL197">
        <v>-2.6335145029951209E-10</v>
      </c>
      <c r="GM197">
        <v>0.1343800000000073</v>
      </c>
      <c r="GN197">
        <v>0</v>
      </c>
      <c r="GO197">
        <v>0</v>
      </c>
      <c r="GP197">
        <v>0</v>
      </c>
      <c r="GQ197">
        <v>4</v>
      </c>
      <c r="GR197">
        <v>2088</v>
      </c>
      <c r="GS197">
        <v>5</v>
      </c>
      <c r="GT197">
        <v>35</v>
      </c>
      <c r="GU197">
        <v>75.099999999999994</v>
      </c>
      <c r="GV197">
        <v>75.099999999999994</v>
      </c>
      <c r="GW197">
        <v>3.2507299999999999</v>
      </c>
      <c r="GX197">
        <v>2.5463900000000002</v>
      </c>
      <c r="GY197">
        <v>2.04834</v>
      </c>
      <c r="GZ197">
        <v>2.6159699999999999</v>
      </c>
      <c r="HA197">
        <v>2.1972700000000001</v>
      </c>
      <c r="HB197">
        <v>2.32422</v>
      </c>
      <c r="HC197">
        <v>41.196399999999997</v>
      </c>
      <c r="HD197">
        <v>13.8256</v>
      </c>
      <c r="HE197">
        <v>18</v>
      </c>
      <c r="HF197">
        <v>693.73800000000006</v>
      </c>
      <c r="HG197">
        <v>736.42499999999995</v>
      </c>
      <c r="HH197">
        <v>30.999199999999998</v>
      </c>
      <c r="HI197">
        <v>34.473999999999997</v>
      </c>
      <c r="HJ197">
        <v>29.999300000000002</v>
      </c>
      <c r="HK197">
        <v>34.493400000000001</v>
      </c>
      <c r="HL197">
        <v>34.506799999999998</v>
      </c>
      <c r="HM197">
        <v>64.9923</v>
      </c>
      <c r="HN197">
        <v>21.269100000000002</v>
      </c>
      <c r="HO197">
        <v>100</v>
      </c>
      <c r="HP197">
        <v>31</v>
      </c>
      <c r="HQ197">
        <v>1217.19</v>
      </c>
      <c r="HR197">
        <v>35.139000000000003</v>
      </c>
      <c r="HS197">
        <v>99.102699999999999</v>
      </c>
      <c r="HT197">
        <v>98.150199999999998</v>
      </c>
    </row>
    <row r="198" spans="1:228" x14ac:dyDescent="0.2">
      <c r="A198">
        <v>183</v>
      </c>
      <c r="B198">
        <v>1669842180</v>
      </c>
      <c r="C198">
        <v>727</v>
      </c>
      <c r="D198" t="s">
        <v>725</v>
      </c>
      <c r="E198" t="s">
        <v>726</v>
      </c>
      <c r="F198">
        <v>4</v>
      </c>
      <c r="G198">
        <v>1669842178</v>
      </c>
      <c r="H198">
        <f t="shared" si="68"/>
        <v>9.6470832905451085E-4</v>
      </c>
      <c r="I198">
        <f t="shared" si="69"/>
        <v>0.96470832905451087</v>
      </c>
      <c r="J198">
        <f t="shared" si="70"/>
        <v>22.544130030352079</v>
      </c>
      <c r="K198">
        <f t="shared" si="71"/>
        <v>1188.3814285714279</v>
      </c>
      <c r="L198">
        <f t="shared" si="72"/>
        <v>486.61105304572743</v>
      </c>
      <c r="M198">
        <f t="shared" si="73"/>
        <v>49.009549621033159</v>
      </c>
      <c r="N198">
        <f t="shared" si="74"/>
        <v>119.68909918454442</v>
      </c>
      <c r="O198">
        <f t="shared" si="75"/>
        <v>5.3610505120191693E-2</v>
      </c>
      <c r="P198">
        <f t="shared" si="76"/>
        <v>3.6775864245384451</v>
      </c>
      <c r="Q198">
        <f t="shared" si="77"/>
        <v>5.3180093539959589E-2</v>
      </c>
      <c r="R198">
        <f t="shared" si="78"/>
        <v>3.3275941025465459E-2</v>
      </c>
      <c r="S198">
        <f t="shared" si="79"/>
        <v>226.12758733634155</v>
      </c>
      <c r="T198">
        <f t="shared" si="80"/>
        <v>34.091768648928934</v>
      </c>
      <c r="U198">
        <f t="shared" si="81"/>
        <v>33.926357142857142</v>
      </c>
      <c r="V198">
        <f t="shared" si="82"/>
        <v>5.3211011382516604</v>
      </c>
      <c r="W198">
        <f t="shared" si="83"/>
        <v>69.888345533560539</v>
      </c>
      <c r="X198">
        <f t="shared" si="84"/>
        <v>3.5747583987340303</v>
      </c>
      <c r="Y198">
        <f t="shared" si="85"/>
        <v>5.1149563942924123</v>
      </c>
      <c r="Z198">
        <f t="shared" si="86"/>
        <v>1.7463427395176301</v>
      </c>
      <c r="AA198">
        <f t="shared" si="87"/>
        <v>-42.543637311303925</v>
      </c>
      <c r="AB198">
        <f t="shared" si="88"/>
        <v>-140.00414747962432</v>
      </c>
      <c r="AC198">
        <f t="shared" si="89"/>
        <v>-8.7678421615008091</v>
      </c>
      <c r="AD198">
        <f t="shared" si="90"/>
        <v>34.811960383912464</v>
      </c>
      <c r="AE198">
        <f t="shared" si="91"/>
        <v>45.904374913573832</v>
      </c>
      <c r="AF198">
        <f t="shared" si="92"/>
        <v>0.96853679438753504</v>
      </c>
      <c r="AG198">
        <f t="shared" si="93"/>
        <v>22.544130030352079</v>
      </c>
      <c r="AH198">
        <v>1251.212740070416</v>
      </c>
      <c r="AI198">
        <v>1234.6974545454541</v>
      </c>
      <c r="AJ198">
        <v>1.72396038256922</v>
      </c>
      <c r="AK198">
        <v>65.005134469624949</v>
      </c>
      <c r="AL198">
        <f t="shared" si="94"/>
        <v>0.96470832905451087</v>
      </c>
      <c r="AM198">
        <v>35.104996541306107</v>
      </c>
      <c r="AN198">
        <v>35.49128852941174</v>
      </c>
      <c r="AO198">
        <v>3.7890675903604487E-5</v>
      </c>
      <c r="AP198">
        <v>88.433336690688336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47248.407131499502</v>
      </c>
      <c r="AV198">
        <f t="shared" si="98"/>
        <v>1200.0742857142859</v>
      </c>
      <c r="AW198">
        <f t="shared" si="99"/>
        <v>1025.9876493970683</v>
      </c>
      <c r="AX198">
        <f t="shared" si="100"/>
        <v>0.85493678317288413</v>
      </c>
      <c r="AY198">
        <f t="shared" si="101"/>
        <v>0.18842799152366646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1669842178</v>
      </c>
      <c r="BF198">
        <v>1188.3814285714279</v>
      </c>
      <c r="BG198">
        <v>1207.9271428571431</v>
      </c>
      <c r="BH198">
        <v>35.493428571428574</v>
      </c>
      <c r="BI198">
        <v>35.105400000000003</v>
      </c>
      <c r="BJ198">
        <v>1192.947142857143</v>
      </c>
      <c r="BK198">
        <v>35.359042857142853</v>
      </c>
      <c r="BL198">
        <v>650.01199999999994</v>
      </c>
      <c r="BM198">
        <v>100.6161428571429</v>
      </c>
      <c r="BN198">
        <v>9.9920442857142855E-2</v>
      </c>
      <c r="BO198">
        <v>33.220214285714277</v>
      </c>
      <c r="BP198">
        <v>33.926357142857142</v>
      </c>
      <c r="BQ198">
        <v>999.89999999999986</v>
      </c>
      <c r="BR198">
        <v>0</v>
      </c>
      <c r="BS198">
        <v>0</v>
      </c>
      <c r="BT198">
        <v>9038.7485714285722</v>
      </c>
      <c r="BU198">
        <v>0</v>
      </c>
      <c r="BV198">
        <v>105.2482857142857</v>
      </c>
      <c r="BW198">
        <v>-19.54774285714285</v>
      </c>
      <c r="BX198">
        <v>1232.1128571428569</v>
      </c>
      <c r="BY198">
        <v>1251.8771428571431</v>
      </c>
      <c r="BZ198">
        <v>0.38801471428571432</v>
      </c>
      <c r="CA198">
        <v>1207.9271428571431</v>
      </c>
      <c r="CB198">
        <v>35.105400000000003</v>
      </c>
      <c r="CC198">
        <v>3.5712042857142858</v>
      </c>
      <c r="CD198">
        <v>3.5321642857142859</v>
      </c>
      <c r="CE198">
        <v>26.962142857142862</v>
      </c>
      <c r="CF198">
        <v>26.77515714285715</v>
      </c>
      <c r="CG198">
        <v>1200.0742857142859</v>
      </c>
      <c r="CH198">
        <v>0.50002328571428567</v>
      </c>
      <c r="CI198">
        <v>0.49997671428571427</v>
      </c>
      <c r="CJ198">
        <v>0</v>
      </c>
      <c r="CK198">
        <v>977.21157142857157</v>
      </c>
      <c r="CL198">
        <v>4.9990899999999998</v>
      </c>
      <c r="CM198">
        <v>10069.914285714291</v>
      </c>
      <c r="CN198">
        <v>9558.5228571428579</v>
      </c>
      <c r="CO198">
        <v>43.375</v>
      </c>
      <c r="CP198">
        <v>45.061999999999998</v>
      </c>
      <c r="CQ198">
        <v>44.232000000000014</v>
      </c>
      <c r="CR198">
        <v>44.044285714285706</v>
      </c>
      <c r="CS198">
        <v>44.723000000000013</v>
      </c>
      <c r="CT198">
        <v>597.56714285714293</v>
      </c>
      <c r="CU198">
        <v>597.50857142857149</v>
      </c>
      <c r="CV198">
        <v>0</v>
      </c>
      <c r="CW198">
        <v>1669842189.8</v>
      </c>
      <c r="CX198">
        <v>0</v>
      </c>
      <c r="CY198">
        <v>1669837671.5999999</v>
      </c>
      <c r="CZ198" t="s">
        <v>356</v>
      </c>
      <c r="DA198">
        <v>1669837671.5999999</v>
      </c>
      <c r="DB198">
        <v>1669837668.5999999</v>
      </c>
      <c r="DC198">
        <v>3</v>
      </c>
      <c r="DD198">
        <v>-1.2E-2</v>
      </c>
      <c r="DE198">
        <v>-1E-3</v>
      </c>
      <c r="DF198">
        <v>-3.61</v>
      </c>
      <c r="DG198">
        <v>0.13400000000000001</v>
      </c>
      <c r="DH198">
        <v>415</v>
      </c>
      <c r="DI198">
        <v>36</v>
      </c>
      <c r="DJ198">
        <v>0.51</v>
      </c>
      <c r="DK198">
        <v>0.24</v>
      </c>
      <c r="DL198">
        <v>-19.505490000000002</v>
      </c>
      <c r="DM198">
        <v>-0.6959887429643109</v>
      </c>
      <c r="DN198">
        <v>0.1044044438709387</v>
      </c>
      <c r="DO198">
        <v>0</v>
      </c>
      <c r="DP198">
        <v>0.39139137499999999</v>
      </c>
      <c r="DQ198">
        <v>-3.6333174484053612E-2</v>
      </c>
      <c r="DR198">
        <v>4.2591912007299013E-3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3.29541</v>
      </c>
      <c r="EB198">
        <v>2.6255199999999999</v>
      </c>
      <c r="EC198">
        <v>0.207175</v>
      </c>
      <c r="ED198">
        <v>0.20736199999999999</v>
      </c>
      <c r="EE198">
        <v>0.142376</v>
      </c>
      <c r="EF198">
        <v>0.139737</v>
      </c>
      <c r="EG198">
        <v>23958.7</v>
      </c>
      <c r="EH198">
        <v>24375.3</v>
      </c>
      <c r="EI198">
        <v>28128.1</v>
      </c>
      <c r="EJ198">
        <v>29615</v>
      </c>
      <c r="EK198">
        <v>33193</v>
      </c>
      <c r="EL198">
        <v>35368.400000000001</v>
      </c>
      <c r="EM198">
        <v>39696.6</v>
      </c>
      <c r="EN198">
        <v>42324</v>
      </c>
      <c r="EO198">
        <v>2.19252</v>
      </c>
      <c r="EP198">
        <v>2.1547299999999998</v>
      </c>
      <c r="EQ198">
        <v>0.154637</v>
      </c>
      <c r="ER198">
        <v>0</v>
      </c>
      <c r="ES198">
        <v>31.4193</v>
      </c>
      <c r="ET198">
        <v>999.9</v>
      </c>
      <c r="EU198">
        <v>68.5</v>
      </c>
      <c r="EV198">
        <v>36.6</v>
      </c>
      <c r="EW198">
        <v>41.988500000000002</v>
      </c>
      <c r="EX198">
        <v>57.086300000000001</v>
      </c>
      <c r="EY198">
        <v>-3.0168300000000001</v>
      </c>
      <c r="EZ198">
        <v>2</v>
      </c>
      <c r="FA198">
        <v>0.56747999999999998</v>
      </c>
      <c r="FB198">
        <v>0.48727700000000002</v>
      </c>
      <c r="FC198">
        <v>20.272300000000001</v>
      </c>
      <c r="FD198">
        <v>5.2171399999999997</v>
      </c>
      <c r="FE198">
        <v>12.0092</v>
      </c>
      <c r="FF198">
        <v>4.9862000000000002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1.86422</v>
      </c>
      <c r="FO198">
        <v>1.8603499999999999</v>
      </c>
      <c r="FP198">
        <v>1.86107</v>
      </c>
      <c r="FQ198">
        <v>1.8601300000000001</v>
      </c>
      <c r="FR198">
        <v>1.86188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-4.57</v>
      </c>
      <c r="GH198">
        <v>0.13439999999999999</v>
      </c>
      <c r="GI198">
        <v>-2.8021434710705861</v>
      </c>
      <c r="GJ198">
        <v>-2.3075681364705448E-3</v>
      </c>
      <c r="GK198">
        <v>1.0095546511955911E-6</v>
      </c>
      <c r="GL198">
        <v>-2.6335145029951209E-10</v>
      </c>
      <c r="GM198">
        <v>0.1343800000000073</v>
      </c>
      <c r="GN198">
        <v>0</v>
      </c>
      <c r="GO198">
        <v>0</v>
      </c>
      <c r="GP198">
        <v>0</v>
      </c>
      <c r="GQ198">
        <v>4</v>
      </c>
      <c r="GR198">
        <v>2088</v>
      </c>
      <c r="GS198">
        <v>5</v>
      </c>
      <c r="GT198">
        <v>35</v>
      </c>
      <c r="GU198">
        <v>75.099999999999994</v>
      </c>
      <c r="GV198">
        <v>75.2</v>
      </c>
      <c r="GW198">
        <v>3.26416</v>
      </c>
      <c r="GX198">
        <v>2.5463900000000002</v>
      </c>
      <c r="GY198">
        <v>2.04834</v>
      </c>
      <c r="GZ198">
        <v>2.6171899999999999</v>
      </c>
      <c r="HA198">
        <v>2.1972700000000001</v>
      </c>
      <c r="HB198">
        <v>2.3168899999999999</v>
      </c>
      <c r="HC198">
        <v>41.196399999999997</v>
      </c>
      <c r="HD198">
        <v>13.8256</v>
      </c>
      <c r="HE198">
        <v>18</v>
      </c>
      <c r="HF198">
        <v>693.63300000000004</v>
      </c>
      <c r="HG198">
        <v>736.49300000000005</v>
      </c>
      <c r="HH198">
        <v>30.999300000000002</v>
      </c>
      <c r="HI198">
        <v>34.467700000000001</v>
      </c>
      <c r="HJ198">
        <v>29.999300000000002</v>
      </c>
      <c r="HK198">
        <v>34.485599999999998</v>
      </c>
      <c r="HL198">
        <v>34.500399999999999</v>
      </c>
      <c r="HM198">
        <v>65.278999999999996</v>
      </c>
      <c r="HN198">
        <v>21.269100000000002</v>
      </c>
      <c r="HO198">
        <v>100</v>
      </c>
      <c r="HP198">
        <v>31</v>
      </c>
      <c r="HQ198">
        <v>1223.8699999999999</v>
      </c>
      <c r="HR198">
        <v>35.139400000000002</v>
      </c>
      <c r="HS198">
        <v>99.104699999999994</v>
      </c>
      <c r="HT198">
        <v>98.151600000000002</v>
      </c>
    </row>
    <row r="199" spans="1:228" x14ac:dyDescent="0.2">
      <c r="A199">
        <v>184</v>
      </c>
      <c r="B199">
        <v>1669842184</v>
      </c>
      <c r="C199">
        <v>731</v>
      </c>
      <c r="D199" t="s">
        <v>727</v>
      </c>
      <c r="E199" t="s">
        <v>728</v>
      </c>
      <c r="F199">
        <v>4</v>
      </c>
      <c r="G199">
        <v>1669842181.6875</v>
      </c>
      <c r="H199">
        <f t="shared" si="68"/>
        <v>9.7195933564386524E-4</v>
      </c>
      <c r="I199">
        <f t="shared" si="69"/>
        <v>0.97195933564386527</v>
      </c>
      <c r="J199">
        <f t="shared" si="70"/>
        <v>23.114111086605408</v>
      </c>
      <c r="K199">
        <f t="shared" si="71"/>
        <v>1194.4437499999999</v>
      </c>
      <c r="L199">
        <f t="shared" si="72"/>
        <v>480.78715640559324</v>
      </c>
      <c r="M199">
        <f t="shared" si="73"/>
        <v>48.422283023420079</v>
      </c>
      <c r="N199">
        <f t="shared" si="74"/>
        <v>120.29791675479618</v>
      </c>
      <c r="O199">
        <f t="shared" si="75"/>
        <v>5.4021799630068541E-2</v>
      </c>
      <c r="P199">
        <f t="shared" si="76"/>
        <v>3.6713481995316668</v>
      </c>
      <c r="Q199">
        <f t="shared" si="77"/>
        <v>5.3584051549289302E-2</v>
      </c>
      <c r="R199">
        <f t="shared" si="78"/>
        <v>3.3529066305557881E-2</v>
      </c>
      <c r="S199">
        <f t="shared" si="79"/>
        <v>226.10974982343637</v>
      </c>
      <c r="T199">
        <f t="shared" si="80"/>
        <v>34.095465847791367</v>
      </c>
      <c r="U199">
        <f t="shared" si="81"/>
        <v>33.925350000000002</v>
      </c>
      <c r="V199">
        <f t="shared" si="82"/>
        <v>5.3208020532299711</v>
      </c>
      <c r="W199">
        <f t="shared" si="83"/>
        <v>69.870315108374001</v>
      </c>
      <c r="X199">
        <f t="shared" si="84"/>
        <v>3.5746202638369202</v>
      </c>
      <c r="Y199">
        <f t="shared" si="85"/>
        <v>5.1160786355298686</v>
      </c>
      <c r="Z199">
        <f t="shared" si="86"/>
        <v>1.7461817893930509</v>
      </c>
      <c r="AA199">
        <f t="shared" si="87"/>
        <v>-42.863406701894455</v>
      </c>
      <c r="AB199">
        <f t="shared" si="88"/>
        <v>-138.79327080526915</v>
      </c>
      <c r="AC199">
        <f t="shared" si="89"/>
        <v>-8.7069029870663339</v>
      </c>
      <c r="AD199">
        <f t="shared" si="90"/>
        <v>35.746169329206424</v>
      </c>
      <c r="AE199">
        <f t="shared" si="91"/>
        <v>46.135945100591343</v>
      </c>
      <c r="AF199">
        <f t="shared" si="92"/>
        <v>0.96993205915540104</v>
      </c>
      <c r="AG199">
        <f t="shared" si="93"/>
        <v>23.114111086605408</v>
      </c>
      <c r="AH199">
        <v>1258.1594685685361</v>
      </c>
      <c r="AI199">
        <v>1241.484242424242</v>
      </c>
      <c r="AJ199">
        <v>1.702663639027757</v>
      </c>
      <c r="AK199">
        <v>65.005134469624949</v>
      </c>
      <c r="AL199">
        <f t="shared" si="94"/>
        <v>0.97195933564386527</v>
      </c>
      <c r="AM199">
        <v>35.104970691856551</v>
      </c>
      <c r="AN199">
        <v>35.494703823529427</v>
      </c>
      <c r="AO199">
        <v>-6.6872954882711766E-5</v>
      </c>
      <c r="AP199">
        <v>88.433336690688336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47136.521619143001</v>
      </c>
      <c r="AV199">
        <f t="shared" si="98"/>
        <v>1199.97875</v>
      </c>
      <c r="AW199">
        <f t="shared" si="99"/>
        <v>1025.9060574214695</v>
      </c>
      <c r="AX199">
        <f t="shared" si="100"/>
        <v>0.85493685402468134</v>
      </c>
      <c r="AY199">
        <f t="shared" si="101"/>
        <v>0.18842812826763505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1669842181.6875</v>
      </c>
      <c r="BF199">
        <v>1194.4437499999999</v>
      </c>
      <c r="BG199">
        <v>1214.0875000000001</v>
      </c>
      <c r="BH199">
        <v>35.492575000000002</v>
      </c>
      <c r="BI199">
        <v>35.104012500000003</v>
      </c>
      <c r="BJ199">
        <v>1199.0162499999999</v>
      </c>
      <c r="BK199">
        <v>35.358199999999997</v>
      </c>
      <c r="BL199">
        <v>650.05449999999996</v>
      </c>
      <c r="BM199">
        <v>100.61450000000001</v>
      </c>
      <c r="BN199">
        <v>0.1000935125</v>
      </c>
      <c r="BO199">
        <v>33.224125000000001</v>
      </c>
      <c r="BP199">
        <v>33.925350000000002</v>
      </c>
      <c r="BQ199">
        <v>999.9</v>
      </c>
      <c r="BR199">
        <v>0</v>
      </c>
      <c r="BS199">
        <v>0</v>
      </c>
      <c r="BT199">
        <v>9017.2649999999994</v>
      </c>
      <c r="BU199">
        <v>0</v>
      </c>
      <c r="BV199">
        <v>105.96912500000001</v>
      </c>
      <c r="BW199">
        <v>-19.643137500000002</v>
      </c>
      <c r="BX199">
        <v>1238.3987500000001</v>
      </c>
      <c r="BY199">
        <v>1258.2574999999999</v>
      </c>
      <c r="BZ199">
        <v>0.38857575</v>
      </c>
      <c r="CA199">
        <v>1214.0875000000001</v>
      </c>
      <c r="CB199">
        <v>35.104012500000003</v>
      </c>
      <c r="CC199">
        <v>3.5710712500000001</v>
      </c>
      <c r="CD199">
        <v>3.5319750000000001</v>
      </c>
      <c r="CE199">
        <v>26.9614875</v>
      </c>
      <c r="CF199">
        <v>26.774225000000001</v>
      </c>
      <c r="CG199">
        <v>1199.97875</v>
      </c>
      <c r="CH199">
        <v>0.50002112500000007</v>
      </c>
      <c r="CI199">
        <v>0.49997887499999999</v>
      </c>
      <c r="CJ199">
        <v>0</v>
      </c>
      <c r="CK199">
        <v>977.38025000000005</v>
      </c>
      <c r="CL199">
        <v>4.9990899999999998</v>
      </c>
      <c r="CM199">
        <v>10067.5375</v>
      </c>
      <c r="CN199">
        <v>9557.75</v>
      </c>
      <c r="CO199">
        <v>43.375</v>
      </c>
      <c r="CP199">
        <v>45.061999999999998</v>
      </c>
      <c r="CQ199">
        <v>44.210625</v>
      </c>
      <c r="CR199">
        <v>44.030999999999999</v>
      </c>
      <c r="CS199">
        <v>44.694875000000003</v>
      </c>
      <c r="CT199">
        <v>597.51625000000013</v>
      </c>
      <c r="CU199">
        <v>597.46375</v>
      </c>
      <c r="CV199">
        <v>0</v>
      </c>
      <c r="CW199">
        <v>1669842193.4000001</v>
      </c>
      <c r="CX199">
        <v>0</v>
      </c>
      <c r="CY199">
        <v>1669837671.5999999</v>
      </c>
      <c r="CZ199" t="s">
        <v>356</v>
      </c>
      <c r="DA199">
        <v>1669837671.5999999</v>
      </c>
      <c r="DB199">
        <v>1669837668.5999999</v>
      </c>
      <c r="DC199">
        <v>3</v>
      </c>
      <c r="DD199">
        <v>-1.2E-2</v>
      </c>
      <c r="DE199">
        <v>-1E-3</v>
      </c>
      <c r="DF199">
        <v>-3.61</v>
      </c>
      <c r="DG199">
        <v>0.13400000000000001</v>
      </c>
      <c r="DH199">
        <v>415</v>
      </c>
      <c r="DI199">
        <v>36</v>
      </c>
      <c r="DJ199">
        <v>0.51</v>
      </c>
      <c r="DK199">
        <v>0.24</v>
      </c>
      <c r="DL199">
        <v>-19.543522500000002</v>
      </c>
      <c r="DM199">
        <v>-0.86490844277671208</v>
      </c>
      <c r="DN199">
        <v>0.10440678016177871</v>
      </c>
      <c r="DO199">
        <v>0</v>
      </c>
      <c r="DP199">
        <v>0.389437325</v>
      </c>
      <c r="DQ199">
        <v>-1.8060371482177991E-2</v>
      </c>
      <c r="DR199">
        <v>3.0026258956744839E-3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3.2955199999999998</v>
      </c>
      <c r="EB199">
        <v>2.6252399999999998</v>
      </c>
      <c r="EC199">
        <v>0.207872</v>
      </c>
      <c r="ED199">
        <v>0.208064</v>
      </c>
      <c r="EE199">
        <v>0.14238200000000001</v>
      </c>
      <c r="EF199">
        <v>0.139733</v>
      </c>
      <c r="EG199">
        <v>23937.7</v>
      </c>
      <c r="EH199">
        <v>24353.9</v>
      </c>
      <c r="EI199">
        <v>28128.2</v>
      </c>
      <c r="EJ199">
        <v>29615.3</v>
      </c>
      <c r="EK199">
        <v>33193.5</v>
      </c>
      <c r="EL199">
        <v>35368.9</v>
      </c>
      <c r="EM199">
        <v>39697.4</v>
      </c>
      <c r="EN199">
        <v>42324.3</v>
      </c>
      <c r="EO199">
        <v>2.19285</v>
      </c>
      <c r="EP199">
        <v>2.15482</v>
      </c>
      <c r="EQ199">
        <v>0.15504699999999999</v>
      </c>
      <c r="ER199">
        <v>0</v>
      </c>
      <c r="ES199">
        <v>31.416599999999999</v>
      </c>
      <c r="ET199">
        <v>999.9</v>
      </c>
      <c r="EU199">
        <v>68.5</v>
      </c>
      <c r="EV199">
        <v>36.6</v>
      </c>
      <c r="EW199">
        <v>41.996600000000001</v>
      </c>
      <c r="EX199">
        <v>56.726300000000002</v>
      </c>
      <c r="EY199">
        <v>-2.9607399999999999</v>
      </c>
      <c r="EZ199">
        <v>2</v>
      </c>
      <c r="FA199">
        <v>0.56682399999999999</v>
      </c>
      <c r="FB199">
        <v>0.48491000000000001</v>
      </c>
      <c r="FC199">
        <v>20.272500000000001</v>
      </c>
      <c r="FD199">
        <v>5.2171399999999997</v>
      </c>
      <c r="FE199">
        <v>12.008800000000001</v>
      </c>
      <c r="FF199">
        <v>4.9863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1.86426</v>
      </c>
      <c r="FO199">
        <v>1.8603499999999999</v>
      </c>
      <c r="FP199">
        <v>1.8610500000000001</v>
      </c>
      <c r="FQ199">
        <v>1.86016</v>
      </c>
      <c r="FR199">
        <v>1.86188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-4.57</v>
      </c>
      <c r="GH199">
        <v>0.13439999999999999</v>
      </c>
      <c r="GI199">
        <v>-2.8021434710705861</v>
      </c>
      <c r="GJ199">
        <v>-2.3075681364705448E-3</v>
      </c>
      <c r="GK199">
        <v>1.0095546511955911E-6</v>
      </c>
      <c r="GL199">
        <v>-2.6335145029951209E-10</v>
      </c>
      <c r="GM199">
        <v>0.1343800000000073</v>
      </c>
      <c r="GN199">
        <v>0</v>
      </c>
      <c r="GO199">
        <v>0</v>
      </c>
      <c r="GP199">
        <v>0</v>
      </c>
      <c r="GQ199">
        <v>4</v>
      </c>
      <c r="GR199">
        <v>2088</v>
      </c>
      <c r="GS199">
        <v>5</v>
      </c>
      <c r="GT199">
        <v>35</v>
      </c>
      <c r="GU199">
        <v>75.2</v>
      </c>
      <c r="GV199">
        <v>75.3</v>
      </c>
      <c r="GW199">
        <v>3.27759</v>
      </c>
      <c r="GX199">
        <v>2.5390600000000001</v>
      </c>
      <c r="GY199">
        <v>2.04834</v>
      </c>
      <c r="GZ199">
        <v>2.6159699999999999</v>
      </c>
      <c r="HA199">
        <v>2.1972700000000001</v>
      </c>
      <c r="HB199">
        <v>2.33765</v>
      </c>
      <c r="HC199">
        <v>41.170499999999997</v>
      </c>
      <c r="HD199">
        <v>13.8431</v>
      </c>
      <c r="HE199">
        <v>18</v>
      </c>
      <c r="HF199">
        <v>693.83600000000001</v>
      </c>
      <c r="HG199">
        <v>736.49599999999998</v>
      </c>
      <c r="HH199">
        <v>30.999300000000002</v>
      </c>
      <c r="HI199">
        <v>34.4604</v>
      </c>
      <c r="HJ199">
        <v>29.999300000000002</v>
      </c>
      <c r="HK199">
        <v>34.479399999999998</v>
      </c>
      <c r="HL199">
        <v>34.492699999999999</v>
      </c>
      <c r="HM199">
        <v>65.565100000000001</v>
      </c>
      <c r="HN199">
        <v>21.269100000000002</v>
      </c>
      <c r="HO199">
        <v>100</v>
      </c>
      <c r="HP199">
        <v>31</v>
      </c>
      <c r="HQ199">
        <v>1230.55</v>
      </c>
      <c r="HR199">
        <v>35.139899999999997</v>
      </c>
      <c r="HS199">
        <v>99.105999999999995</v>
      </c>
      <c r="HT199">
        <v>98.1524</v>
      </c>
    </row>
    <row r="200" spans="1:228" x14ac:dyDescent="0.2">
      <c r="A200">
        <v>185</v>
      </c>
      <c r="B200">
        <v>1669842188</v>
      </c>
      <c r="C200">
        <v>735</v>
      </c>
      <c r="D200" t="s">
        <v>729</v>
      </c>
      <c r="E200" t="s">
        <v>730</v>
      </c>
      <c r="F200">
        <v>4</v>
      </c>
      <c r="G200">
        <v>1669842186</v>
      </c>
      <c r="H200">
        <f t="shared" si="68"/>
        <v>9.6719935585126324E-4</v>
      </c>
      <c r="I200">
        <f t="shared" si="69"/>
        <v>0.96719935585126326</v>
      </c>
      <c r="J200">
        <f t="shared" si="70"/>
        <v>22.873663372093745</v>
      </c>
      <c r="K200">
        <f t="shared" si="71"/>
        <v>1201.475714285715</v>
      </c>
      <c r="L200">
        <f t="shared" si="72"/>
        <v>491.03503399509862</v>
      </c>
      <c r="M200">
        <f t="shared" si="73"/>
        <v>49.454832154975968</v>
      </c>
      <c r="N200">
        <f t="shared" si="74"/>
        <v>121.0072106359584</v>
      </c>
      <c r="O200">
        <f t="shared" si="75"/>
        <v>5.3730272819783785E-2</v>
      </c>
      <c r="P200">
        <f t="shared" si="76"/>
        <v>3.6580826004042382</v>
      </c>
      <c r="Q200">
        <f t="shared" si="77"/>
        <v>5.3295659421117136E-2</v>
      </c>
      <c r="R200">
        <f t="shared" si="78"/>
        <v>3.3348542224744773E-2</v>
      </c>
      <c r="S200">
        <f t="shared" si="79"/>
        <v>226.1155912331528</v>
      </c>
      <c r="T200">
        <f t="shared" si="80"/>
        <v>34.103584306039316</v>
      </c>
      <c r="U200">
        <f t="shared" si="81"/>
        <v>33.928242857142862</v>
      </c>
      <c r="V200">
        <f t="shared" si="82"/>
        <v>5.321661166542146</v>
      </c>
      <c r="W200">
        <f t="shared" si="83"/>
        <v>69.854170921628736</v>
      </c>
      <c r="X200">
        <f t="shared" si="84"/>
        <v>3.574619931943118</v>
      </c>
      <c r="Y200">
        <f t="shared" si="85"/>
        <v>5.1172605512039935</v>
      </c>
      <c r="Z200">
        <f t="shared" si="86"/>
        <v>1.747041234599028</v>
      </c>
      <c r="AA200">
        <f t="shared" si="87"/>
        <v>-42.653491593040712</v>
      </c>
      <c r="AB200">
        <f t="shared" si="88"/>
        <v>-138.05018440709588</v>
      </c>
      <c r="AC200">
        <f t="shared" si="89"/>
        <v>-8.6919906294846676</v>
      </c>
      <c r="AD200">
        <f t="shared" si="90"/>
        <v>36.719924603531524</v>
      </c>
      <c r="AE200">
        <f t="shared" si="91"/>
        <v>46.393819037787402</v>
      </c>
      <c r="AF200">
        <f t="shared" si="92"/>
        <v>0.97197285988524507</v>
      </c>
      <c r="AG200">
        <f t="shared" si="93"/>
        <v>22.873663372093745</v>
      </c>
      <c r="AH200">
        <v>1264.9898615138629</v>
      </c>
      <c r="AI200">
        <v>1248.298</v>
      </c>
      <c r="AJ200">
        <v>1.7328738367364549</v>
      </c>
      <c r="AK200">
        <v>65.005134469624949</v>
      </c>
      <c r="AL200">
        <f t="shared" si="94"/>
        <v>0.96719935585126326</v>
      </c>
      <c r="AM200">
        <v>35.103347762955281</v>
      </c>
      <c r="AN200">
        <v>35.490629411764687</v>
      </c>
      <c r="AO200">
        <v>3.8446137143267917E-5</v>
      </c>
      <c r="AP200">
        <v>88.433336690688336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46899.380316438321</v>
      </c>
      <c r="AV200">
        <f t="shared" si="98"/>
        <v>1200.012857142857</v>
      </c>
      <c r="AW200">
        <f t="shared" si="99"/>
        <v>1025.9349135923069</v>
      </c>
      <c r="AX200">
        <f t="shared" si="100"/>
        <v>0.85493660129190874</v>
      </c>
      <c r="AY200">
        <f t="shared" si="101"/>
        <v>0.18842764049338398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1669842186</v>
      </c>
      <c r="BF200">
        <v>1201.475714285715</v>
      </c>
      <c r="BG200">
        <v>1221.231428571429</v>
      </c>
      <c r="BH200">
        <v>35.492257142857127</v>
      </c>
      <c r="BI200">
        <v>35.10285714285714</v>
      </c>
      <c r="BJ200">
        <v>1206.055714285714</v>
      </c>
      <c r="BK200">
        <v>35.357871428571421</v>
      </c>
      <c r="BL200">
        <v>650.02142857142849</v>
      </c>
      <c r="BM200">
        <v>100.61542857142859</v>
      </c>
      <c r="BN200">
        <v>0.10005755714285711</v>
      </c>
      <c r="BO200">
        <v>33.22824285714286</v>
      </c>
      <c r="BP200">
        <v>33.928242857142862</v>
      </c>
      <c r="BQ200">
        <v>999.89999999999986</v>
      </c>
      <c r="BR200">
        <v>0</v>
      </c>
      <c r="BS200">
        <v>0</v>
      </c>
      <c r="BT200">
        <v>8971.2485714285722</v>
      </c>
      <c r="BU200">
        <v>0</v>
      </c>
      <c r="BV200">
        <v>107.0522857142857</v>
      </c>
      <c r="BW200">
        <v>-19.755214285714281</v>
      </c>
      <c r="BX200">
        <v>1245.6885714285711</v>
      </c>
      <c r="BY200">
        <v>1265.658571428572</v>
      </c>
      <c r="BZ200">
        <v>0.38938671428571431</v>
      </c>
      <c r="CA200">
        <v>1221.231428571429</v>
      </c>
      <c r="CB200">
        <v>35.10285714285714</v>
      </c>
      <c r="CC200">
        <v>3.5710700000000002</v>
      </c>
      <c r="CD200">
        <v>3.5318900000000002</v>
      </c>
      <c r="CE200">
        <v>26.961485714285711</v>
      </c>
      <c r="CF200">
        <v>26.77381428571428</v>
      </c>
      <c r="CG200">
        <v>1200.012857142857</v>
      </c>
      <c r="CH200">
        <v>0.50002928571428573</v>
      </c>
      <c r="CI200">
        <v>0.49997071428571432</v>
      </c>
      <c r="CJ200">
        <v>0</v>
      </c>
      <c r="CK200">
        <v>976.89957142857145</v>
      </c>
      <c r="CL200">
        <v>4.9990899999999998</v>
      </c>
      <c r="CM200">
        <v>10067.05714285714</v>
      </c>
      <c r="CN200">
        <v>9558.0557142857142</v>
      </c>
      <c r="CO200">
        <v>43.357000000000014</v>
      </c>
      <c r="CP200">
        <v>45.061999999999998</v>
      </c>
      <c r="CQ200">
        <v>44.196000000000012</v>
      </c>
      <c r="CR200">
        <v>44.026571428571437</v>
      </c>
      <c r="CS200">
        <v>44.686999999999998</v>
      </c>
      <c r="CT200">
        <v>597.54285714285709</v>
      </c>
      <c r="CU200">
        <v>597.47000000000014</v>
      </c>
      <c r="CV200">
        <v>0</v>
      </c>
      <c r="CW200">
        <v>1669842197.5999999</v>
      </c>
      <c r="CX200">
        <v>0</v>
      </c>
      <c r="CY200">
        <v>1669837671.5999999</v>
      </c>
      <c r="CZ200" t="s">
        <v>356</v>
      </c>
      <c r="DA200">
        <v>1669837671.5999999</v>
      </c>
      <c r="DB200">
        <v>1669837668.5999999</v>
      </c>
      <c r="DC200">
        <v>3</v>
      </c>
      <c r="DD200">
        <v>-1.2E-2</v>
      </c>
      <c r="DE200">
        <v>-1E-3</v>
      </c>
      <c r="DF200">
        <v>-3.61</v>
      </c>
      <c r="DG200">
        <v>0.13400000000000001</v>
      </c>
      <c r="DH200">
        <v>415</v>
      </c>
      <c r="DI200">
        <v>36</v>
      </c>
      <c r="DJ200">
        <v>0.51</v>
      </c>
      <c r="DK200">
        <v>0.24</v>
      </c>
      <c r="DL200">
        <v>-19.617452499999999</v>
      </c>
      <c r="DM200">
        <v>-0.65011294559094424</v>
      </c>
      <c r="DN200">
        <v>8.0150982487739747E-2</v>
      </c>
      <c r="DO200">
        <v>0</v>
      </c>
      <c r="DP200">
        <v>0.38856069999999998</v>
      </c>
      <c r="DQ200">
        <v>5.0488030018749977E-3</v>
      </c>
      <c r="DR200">
        <v>1.4668745038346001E-3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3.29555</v>
      </c>
      <c r="EB200">
        <v>2.62521</v>
      </c>
      <c r="EC200">
        <v>0.208597</v>
      </c>
      <c r="ED200">
        <v>0.20878099999999999</v>
      </c>
      <c r="EE200">
        <v>0.14238200000000001</v>
      </c>
      <c r="EF200">
        <v>0.139739</v>
      </c>
      <c r="EG200">
        <v>23916.1</v>
      </c>
      <c r="EH200">
        <v>24332.1</v>
      </c>
      <c r="EI200">
        <v>28128.6</v>
      </c>
      <c r="EJ200">
        <v>29615.7</v>
      </c>
      <c r="EK200">
        <v>33193.800000000003</v>
      </c>
      <c r="EL200">
        <v>35369.199999999997</v>
      </c>
      <c r="EM200">
        <v>39697.699999999997</v>
      </c>
      <c r="EN200">
        <v>42325</v>
      </c>
      <c r="EO200">
        <v>2.19285</v>
      </c>
      <c r="EP200">
        <v>2.15482</v>
      </c>
      <c r="EQ200">
        <v>0.15520300000000001</v>
      </c>
      <c r="ER200">
        <v>0</v>
      </c>
      <c r="ES200">
        <v>31.4145</v>
      </c>
      <c r="ET200">
        <v>999.9</v>
      </c>
      <c r="EU200">
        <v>68.5</v>
      </c>
      <c r="EV200">
        <v>36.6</v>
      </c>
      <c r="EW200">
        <v>41.998899999999999</v>
      </c>
      <c r="EX200">
        <v>56.726300000000002</v>
      </c>
      <c r="EY200">
        <v>-2.9927899999999998</v>
      </c>
      <c r="EZ200">
        <v>2</v>
      </c>
      <c r="FA200">
        <v>0.56622499999999998</v>
      </c>
      <c r="FB200">
        <v>0.48286200000000001</v>
      </c>
      <c r="FC200">
        <v>20.272400000000001</v>
      </c>
      <c r="FD200">
        <v>5.21699</v>
      </c>
      <c r="FE200">
        <v>12.0097</v>
      </c>
      <c r="FF200">
        <v>4.9863999999999997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1.86425</v>
      </c>
      <c r="FO200">
        <v>1.8603499999999999</v>
      </c>
      <c r="FP200">
        <v>1.8610599999999999</v>
      </c>
      <c r="FQ200">
        <v>1.8601399999999999</v>
      </c>
      <c r="FR200">
        <v>1.86188</v>
      </c>
      <c r="FS200">
        <v>1.85839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-4.58</v>
      </c>
      <c r="GH200">
        <v>0.13439999999999999</v>
      </c>
      <c r="GI200">
        <v>-2.8021434710705861</v>
      </c>
      <c r="GJ200">
        <v>-2.3075681364705448E-3</v>
      </c>
      <c r="GK200">
        <v>1.0095546511955911E-6</v>
      </c>
      <c r="GL200">
        <v>-2.6335145029951209E-10</v>
      </c>
      <c r="GM200">
        <v>0.1343800000000073</v>
      </c>
      <c r="GN200">
        <v>0</v>
      </c>
      <c r="GO200">
        <v>0</v>
      </c>
      <c r="GP200">
        <v>0</v>
      </c>
      <c r="GQ200">
        <v>4</v>
      </c>
      <c r="GR200">
        <v>2088</v>
      </c>
      <c r="GS200">
        <v>5</v>
      </c>
      <c r="GT200">
        <v>35</v>
      </c>
      <c r="GU200">
        <v>75.3</v>
      </c>
      <c r="GV200">
        <v>75.3</v>
      </c>
      <c r="GW200">
        <v>3.2922400000000001</v>
      </c>
      <c r="GX200">
        <v>2.5366200000000001</v>
      </c>
      <c r="GY200">
        <v>2.04834</v>
      </c>
      <c r="GZ200">
        <v>2.6159699999999999</v>
      </c>
      <c r="HA200">
        <v>2.1972700000000001</v>
      </c>
      <c r="HB200">
        <v>2.34863</v>
      </c>
      <c r="HC200">
        <v>41.170499999999997</v>
      </c>
      <c r="HD200">
        <v>13.8431</v>
      </c>
      <c r="HE200">
        <v>18</v>
      </c>
      <c r="HF200">
        <v>693.76700000000005</v>
      </c>
      <c r="HG200">
        <v>736.42200000000003</v>
      </c>
      <c r="HH200">
        <v>30.999400000000001</v>
      </c>
      <c r="HI200">
        <v>34.453600000000002</v>
      </c>
      <c r="HJ200">
        <v>29.999300000000002</v>
      </c>
      <c r="HK200">
        <v>34.472799999999999</v>
      </c>
      <c r="HL200">
        <v>34.486499999999999</v>
      </c>
      <c r="HM200">
        <v>65.851100000000002</v>
      </c>
      <c r="HN200">
        <v>21.269100000000002</v>
      </c>
      <c r="HO200">
        <v>100</v>
      </c>
      <c r="HP200">
        <v>31</v>
      </c>
      <c r="HQ200">
        <v>1237.22</v>
      </c>
      <c r="HR200">
        <v>35.140500000000003</v>
      </c>
      <c r="HS200">
        <v>99.106999999999999</v>
      </c>
      <c r="HT200">
        <v>98.153899999999993</v>
      </c>
    </row>
    <row r="201" spans="1:228" x14ac:dyDescent="0.2">
      <c r="A201">
        <v>186</v>
      </c>
      <c r="B201">
        <v>1669842191.5</v>
      </c>
      <c r="C201">
        <v>738.5</v>
      </c>
      <c r="D201" t="s">
        <v>731</v>
      </c>
      <c r="E201" t="s">
        <v>732</v>
      </c>
      <c r="F201">
        <v>4</v>
      </c>
      <c r="G201">
        <v>1669842189.428571</v>
      </c>
      <c r="H201">
        <f t="shared" si="68"/>
        <v>9.6550084502869437E-4</v>
      </c>
      <c r="I201">
        <f t="shared" si="69"/>
        <v>0.96550084502869438</v>
      </c>
      <c r="J201">
        <f t="shared" si="70"/>
        <v>23.214545556423403</v>
      </c>
      <c r="K201">
        <f t="shared" si="71"/>
        <v>1207.257142857143</v>
      </c>
      <c r="L201">
        <f t="shared" si="72"/>
        <v>484.66434817218993</v>
      </c>
      <c r="M201">
        <f t="shared" si="73"/>
        <v>48.812853091291977</v>
      </c>
      <c r="N201">
        <f t="shared" si="74"/>
        <v>121.58861236635106</v>
      </c>
      <c r="O201">
        <f t="shared" si="75"/>
        <v>5.3582105382475258E-2</v>
      </c>
      <c r="P201">
        <f t="shared" si="76"/>
        <v>3.6558189244608621</v>
      </c>
      <c r="Q201">
        <f t="shared" si="77"/>
        <v>5.3149609963638003E-2</v>
      </c>
      <c r="R201">
        <f t="shared" si="78"/>
        <v>3.3257073067766277E-2</v>
      </c>
      <c r="S201">
        <f t="shared" si="79"/>
        <v>226.12650990777033</v>
      </c>
      <c r="T201">
        <f t="shared" si="80"/>
        <v>34.109658543621357</v>
      </c>
      <c r="U201">
        <f t="shared" si="81"/>
        <v>33.933371428571427</v>
      </c>
      <c r="V201">
        <f t="shared" si="82"/>
        <v>5.3231845330661729</v>
      </c>
      <c r="W201">
        <f t="shared" si="83"/>
        <v>69.830538926209982</v>
      </c>
      <c r="X201">
        <f t="shared" si="84"/>
        <v>3.5744444962227679</v>
      </c>
      <c r="Y201">
        <f t="shared" si="85"/>
        <v>5.1187410997928682</v>
      </c>
      <c r="Z201">
        <f t="shared" si="86"/>
        <v>1.748740036843405</v>
      </c>
      <c r="AA201">
        <f t="shared" si="87"/>
        <v>-42.578587265765421</v>
      </c>
      <c r="AB201">
        <f t="shared" si="88"/>
        <v>-137.95912568430546</v>
      </c>
      <c r="AC201">
        <f t="shared" si="89"/>
        <v>-8.6920732675688797</v>
      </c>
      <c r="AD201">
        <f t="shared" si="90"/>
        <v>36.896723690130585</v>
      </c>
      <c r="AE201">
        <f t="shared" si="91"/>
        <v>46.449636156530332</v>
      </c>
      <c r="AF201">
        <f t="shared" si="92"/>
        <v>0.9688894253963074</v>
      </c>
      <c r="AG201">
        <f t="shared" si="93"/>
        <v>23.214545556423403</v>
      </c>
      <c r="AH201">
        <v>1271.1392377802449</v>
      </c>
      <c r="AI201">
        <v>1254.371151515151</v>
      </c>
      <c r="AJ201">
        <v>1.7149962956706151</v>
      </c>
      <c r="AK201">
        <v>65.005134469624949</v>
      </c>
      <c r="AL201">
        <f t="shared" si="94"/>
        <v>0.96550084502869438</v>
      </c>
      <c r="AM201">
        <v>35.103231319790922</v>
      </c>
      <c r="AN201">
        <v>35.490148235294107</v>
      </c>
      <c r="AO201">
        <v>-1.9134012044259589E-5</v>
      </c>
      <c r="AP201">
        <v>88.433336690688336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46858.24033259393</v>
      </c>
      <c r="AV201">
        <f t="shared" si="98"/>
        <v>1200.068571428571</v>
      </c>
      <c r="AW201">
        <f t="shared" si="99"/>
        <v>1025.9827636827822</v>
      </c>
      <c r="AX201">
        <f t="shared" si="100"/>
        <v>0.85493678287186903</v>
      </c>
      <c r="AY201">
        <f t="shared" si="101"/>
        <v>0.18842799094270718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1669842189.428571</v>
      </c>
      <c r="BF201">
        <v>1207.257142857143</v>
      </c>
      <c r="BG201">
        <v>1227.037142857143</v>
      </c>
      <c r="BH201">
        <v>35.490771428571428</v>
      </c>
      <c r="BI201">
        <v>35.102600000000002</v>
      </c>
      <c r="BJ201">
        <v>1211.841428571428</v>
      </c>
      <c r="BK201">
        <v>35.356385714285707</v>
      </c>
      <c r="BL201">
        <v>650.01114285714289</v>
      </c>
      <c r="BM201">
        <v>100.6147142857143</v>
      </c>
      <c r="BN201">
        <v>0.1000448571428572</v>
      </c>
      <c r="BO201">
        <v>33.233400000000003</v>
      </c>
      <c r="BP201">
        <v>33.933371428571427</v>
      </c>
      <c r="BQ201">
        <v>999.89999999999986</v>
      </c>
      <c r="BR201">
        <v>0</v>
      </c>
      <c r="BS201">
        <v>0</v>
      </c>
      <c r="BT201">
        <v>8963.482857142857</v>
      </c>
      <c r="BU201">
        <v>0</v>
      </c>
      <c r="BV201">
        <v>108.07642857142859</v>
      </c>
      <c r="BW201">
        <v>-19.781199999999998</v>
      </c>
      <c r="BX201">
        <v>1251.68</v>
      </c>
      <c r="BY201">
        <v>1271.6785714285711</v>
      </c>
      <c r="BZ201">
        <v>0.38816614285714279</v>
      </c>
      <c r="CA201">
        <v>1227.037142857143</v>
      </c>
      <c r="CB201">
        <v>35.102600000000002</v>
      </c>
      <c r="CC201">
        <v>3.570891428571429</v>
      </c>
      <c r="CD201">
        <v>3.5318371428571429</v>
      </c>
      <c r="CE201">
        <v>26.960642857142851</v>
      </c>
      <c r="CF201">
        <v>26.77355714285714</v>
      </c>
      <c r="CG201">
        <v>1200.068571428571</v>
      </c>
      <c r="CH201">
        <v>0.50002314285714278</v>
      </c>
      <c r="CI201">
        <v>0.49997685714285722</v>
      </c>
      <c r="CJ201">
        <v>0</v>
      </c>
      <c r="CK201">
        <v>976.86414285714284</v>
      </c>
      <c r="CL201">
        <v>4.9990899999999998</v>
      </c>
      <c r="CM201">
        <v>10067.1</v>
      </c>
      <c r="CN201">
        <v>9558.4728571428568</v>
      </c>
      <c r="CO201">
        <v>43.347999999999999</v>
      </c>
      <c r="CP201">
        <v>45.061999999999998</v>
      </c>
      <c r="CQ201">
        <v>44.186999999999998</v>
      </c>
      <c r="CR201">
        <v>44.026571428571437</v>
      </c>
      <c r="CS201">
        <v>44.686999999999998</v>
      </c>
      <c r="CT201">
        <v>597.56428571428569</v>
      </c>
      <c r="CU201">
        <v>597.50571428571425</v>
      </c>
      <c r="CV201">
        <v>0</v>
      </c>
      <c r="CW201">
        <v>1669842201.2</v>
      </c>
      <c r="CX201">
        <v>0</v>
      </c>
      <c r="CY201">
        <v>1669837671.5999999</v>
      </c>
      <c r="CZ201" t="s">
        <v>356</v>
      </c>
      <c r="DA201">
        <v>1669837671.5999999</v>
      </c>
      <c r="DB201">
        <v>1669837668.5999999</v>
      </c>
      <c r="DC201">
        <v>3</v>
      </c>
      <c r="DD201">
        <v>-1.2E-2</v>
      </c>
      <c r="DE201">
        <v>-1E-3</v>
      </c>
      <c r="DF201">
        <v>-3.61</v>
      </c>
      <c r="DG201">
        <v>0.13400000000000001</v>
      </c>
      <c r="DH201">
        <v>415</v>
      </c>
      <c r="DI201">
        <v>36</v>
      </c>
      <c r="DJ201">
        <v>0.51</v>
      </c>
      <c r="DK201">
        <v>0.24</v>
      </c>
      <c r="DL201">
        <v>-19.667204999999999</v>
      </c>
      <c r="DM201">
        <v>-0.69861613508436704</v>
      </c>
      <c r="DN201">
        <v>8.3740456023358417E-2</v>
      </c>
      <c r="DO201">
        <v>0</v>
      </c>
      <c r="DP201">
        <v>0.38856677499999998</v>
      </c>
      <c r="DQ201">
        <v>2.2760487804871902E-3</v>
      </c>
      <c r="DR201">
        <v>1.4236472963395799E-3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3.2953700000000001</v>
      </c>
      <c r="EB201">
        <v>2.6250499999999999</v>
      </c>
      <c r="EC201">
        <v>0.20922199999999999</v>
      </c>
      <c r="ED201">
        <v>0.20941100000000001</v>
      </c>
      <c r="EE201">
        <v>0.142375</v>
      </c>
      <c r="EF201">
        <v>0.139732</v>
      </c>
      <c r="EG201">
        <v>23897.200000000001</v>
      </c>
      <c r="EH201">
        <v>24313</v>
      </c>
      <c r="EI201">
        <v>28128.6</v>
      </c>
      <c r="EJ201">
        <v>29616.1</v>
      </c>
      <c r="EK201">
        <v>33194.300000000003</v>
      </c>
      <c r="EL201">
        <v>35369.699999999997</v>
      </c>
      <c r="EM201">
        <v>39697.9</v>
      </c>
      <c r="EN201">
        <v>42325.2</v>
      </c>
      <c r="EO201">
        <v>2.19285</v>
      </c>
      <c r="EP201">
        <v>2.15503</v>
      </c>
      <c r="EQ201">
        <v>0.15590300000000001</v>
      </c>
      <c r="ER201">
        <v>0</v>
      </c>
      <c r="ES201">
        <v>31.4132</v>
      </c>
      <c r="ET201">
        <v>999.9</v>
      </c>
      <c r="EU201">
        <v>68.5</v>
      </c>
      <c r="EV201">
        <v>36.6</v>
      </c>
      <c r="EW201">
        <v>41.9968</v>
      </c>
      <c r="EX201">
        <v>56.756300000000003</v>
      </c>
      <c r="EY201">
        <v>-3.1810900000000002</v>
      </c>
      <c r="EZ201">
        <v>2</v>
      </c>
      <c r="FA201">
        <v>0.56569400000000003</v>
      </c>
      <c r="FB201">
        <v>0.48146</v>
      </c>
      <c r="FC201">
        <v>20.272500000000001</v>
      </c>
      <c r="FD201">
        <v>5.21624</v>
      </c>
      <c r="FE201">
        <v>12.009499999999999</v>
      </c>
      <c r="FF201">
        <v>4.9865000000000004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1.86425</v>
      </c>
      <c r="FO201">
        <v>1.8603499999999999</v>
      </c>
      <c r="FP201">
        <v>1.8610599999999999</v>
      </c>
      <c r="FQ201">
        <v>1.86016</v>
      </c>
      <c r="FR201">
        <v>1.86188</v>
      </c>
      <c r="FS201">
        <v>1.85842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-4.58</v>
      </c>
      <c r="GH201">
        <v>0.1343</v>
      </c>
      <c r="GI201">
        <v>-2.8021434710705861</v>
      </c>
      <c r="GJ201">
        <v>-2.3075681364705448E-3</v>
      </c>
      <c r="GK201">
        <v>1.0095546511955911E-6</v>
      </c>
      <c r="GL201">
        <v>-2.6335145029951209E-10</v>
      </c>
      <c r="GM201">
        <v>0.1343800000000073</v>
      </c>
      <c r="GN201">
        <v>0</v>
      </c>
      <c r="GO201">
        <v>0</v>
      </c>
      <c r="GP201">
        <v>0</v>
      </c>
      <c r="GQ201">
        <v>4</v>
      </c>
      <c r="GR201">
        <v>2088</v>
      </c>
      <c r="GS201">
        <v>5</v>
      </c>
      <c r="GT201">
        <v>35</v>
      </c>
      <c r="GU201">
        <v>75.3</v>
      </c>
      <c r="GV201">
        <v>75.400000000000006</v>
      </c>
      <c r="GW201">
        <v>3.30322</v>
      </c>
      <c r="GX201">
        <v>2.5427200000000001</v>
      </c>
      <c r="GY201">
        <v>2.04834</v>
      </c>
      <c r="GZ201">
        <v>2.6159699999999999</v>
      </c>
      <c r="HA201">
        <v>2.1972700000000001</v>
      </c>
      <c r="HB201">
        <v>2.34497</v>
      </c>
      <c r="HC201">
        <v>41.170499999999997</v>
      </c>
      <c r="HD201">
        <v>13.834300000000001</v>
      </c>
      <c r="HE201">
        <v>18</v>
      </c>
      <c r="HF201">
        <v>693.69600000000003</v>
      </c>
      <c r="HG201">
        <v>736.53499999999997</v>
      </c>
      <c r="HH201">
        <v>30.999500000000001</v>
      </c>
      <c r="HI201">
        <v>34.448300000000003</v>
      </c>
      <c r="HJ201">
        <v>29.999300000000002</v>
      </c>
      <c r="HK201">
        <v>34.466299999999997</v>
      </c>
      <c r="HL201">
        <v>34.479900000000001</v>
      </c>
      <c r="HM201">
        <v>66.073899999999995</v>
      </c>
      <c r="HN201">
        <v>21.269100000000002</v>
      </c>
      <c r="HO201">
        <v>100</v>
      </c>
      <c r="HP201">
        <v>31</v>
      </c>
      <c r="HQ201">
        <v>1243.93</v>
      </c>
      <c r="HR201">
        <v>35.147599999999997</v>
      </c>
      <c r="HS201">
        <v>99.107500000000002</v>
      </c>
      <c r="HT201">
        <v>98.154700000000005</v>
      </c>
    </row>
    <row r="202" spans="1:228" x14ac:dyDescent="0.2">
      <c r="A202">
        <v>187</v>
      </c>
      <c r="B202">
        <v>1669842195.5</v>
      </c>
      <c r="C202">
        <v>742.5</v>
      </c>
      <c r="D202" t="s">
        <v>733</v>
      </c>
      <c r="E202" t="s">
        <v>734</v>
      </c>
      <c r="F202">
        <v>4</v>
      </c>
      <c r="G202">
        <v>1669842193.5</v>
      </c>
      <c r="H202">
        <f t="shared" si="68"/>
        <v>9.7275076311695503E-4</v>
      </c>
      <c r="I202">
        <f t="shared" si="69"/>
        <v>0.97275076311695508</v>
      </c>
      <c r="J202">
        <f t="shared" si="70"/>
        <v>22.851957735975454</v>
      </c>
      <c r="K202">
        <f t="shared" si="71"/>
        <v>1214.05</v>
      </c>
      <c r="L202">
        <f t="shared" si="72"/>
        <v>505.94560043533187</v>
      </c>
      <c r="M202">
        <f t="shared" si="73"/>
        <v>50.956060206054431</v>
      </c>
      <c r="N202">
        <f t="shared" si="74"/>
        <v>122.27244359854357</v>
      </c>
      <c r="O202">
        <f t="shared" si="75"/>
        <v>5.3899133320585962E-2</v>
      </c>
      <c r="P202">
        <f t="shared" si="76"/>
        <v>3.6708811666407386</v>
      </c>
      <c r="Q202">
        <f t="shared" si="77"/>
        <v>5.3463307345994901E-2</v>
      </c>
      <c r="R202">
        <f t="shared" si="78"/>
        <v>3.3453430407972946E-2</v>
      </c>
      <c r="S202">
        <f t="shared" si="79"/>
        <v>226.10259862191992</v>
      </c>
      <c r="T202">
        <f t="shared" si="80"/>
        <v>34.107938877721125</v>
      </c>
      <c r="U202">
        <f t="shared" si="81"/>
        <v>33.942314285714289</v>
      </c>
      <c r="V202">
        <f t="shared" si="82"/>
        <v>5.3258417841083947</v>
      </c>
      <c r="W202">
        <f t="shared" si="83"/>
        <v>69.815498315528387</v>
      </c>
      <c r="X202">
        <f t="shared" si="84"/>
        <v>3.5743361657875692</v>
      </c>
      <c r="Y202">
        <f t="shared" si="85"/>
        <v>5.1196886823517289</v>
      </c>
      <c r="Z202">
        <f t="shared" si="86"/>
        <v>1.7515056183208255</v>
      </c>
      <c r="AA202">
        <f t="shared" si="87"/>
        <v>-42.898308653457718</v>
      </c>
      <c r="AB202">
        <f t="shared" si="88"/>
        <v>-139.64427448150121</v>
      </c>
      <c r="AC202">
        <f t="shared" si="89"/>
        <v>-8.7626699271891315</v>
      </c>
      <c r="AD202">
        <f t="shared" si="90"/>
        <v>34.797345559771856</v>
      </c>
      <c r="AE202">
        <f t="shared" si="91"/>
        <v>46.553931627370275</v>
      </c>
      <c r="AF202">
        <f t="shared" si="92"/>
        <v>0.97161377824112527</v>
      </c>
      <c r="AG202">
        <f t="shared" si="93"/>
        <v>22.851957735975454</v>
      </c>
      <c r="AH202">
        <v>1278.1030346784271</v>
      </c>
      <c r="AI202">
        <v>1261.3504848484849</v>
      </c>
      <c r="AJ202">
        <v>1.7503582311343351</v>
      </c>
      <c r="AK202">
        <v>65.005134469624949</v>
      </c>
      <c r="AL202">
        <f t="shared" si="94"/>
        <v>0.97275076311695508</v>
      </c>
      <c r="AM202">
        <v>35.101180510194567</v>
      </c>
      <c r="AN202">
        <v>35.49113205882351</v>
      </c>
      <c r="AO202">
        <v>-3.9232090953348578E-5</v>
      </c>
      <c r="AP202">
        <v>88.433336690688336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47126.258807783561</v>
      </c>
      <c r="AV202">
        <f t="shared" si="98"/>
        <v>1199.94</v>
      </c>
      <c r="AW202">
        <f t="shared" si="99"/>
        <v>1025.8730065398549</v>
      </c>
      <c r="AX202">
        <f t="shared" si="100"/>
        <v>0.8549369189624938</v>
      </c>
      <c r="AY202">
        <f t="shared" si="101"/>
        <v>0.18842825359761314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1669842193.5</v>
      </c>
      <c r="BF202">
        <v>1214.05</v>
      </c>
      <c r="BG202">
        <v>1233.8785714285709</v>
      </c>
      <c r="BH202">
        <v>35.489785714285723</v>
      </c>
      <c r="BI202">
        <v>35.100499999999997</v>
      </c>
      <c r="BJ202">
        <v>1218.6414285714291</v>
      </c>
      <c r="BK202">
        <v>35.355400000000003</v>
      </c>
      <c r="BL202">
        <v>649.97371428571421</v>
      </c>
      <c r="BM202">
        <v>100.6147142857143</v>
      </c>
      <c r="BN202">
        <v>9.9789728571428565E-2</v>
      </c>
      <c r="BO202">
        <v>33.236699999999999</v>
      </c>
      <c r="BP202">
        <v>33.942314285714289</v>
      </c>
      <c r="BQ202">
        <v>999.89999999999986</v>
      </c>
      <c r="BR202">
        <v>0</v>
      </c>
      <c r="BS202">
        <v>0</v>
      </c>
      <c r="BT202">
        <v>9015.6271428571417</v>
      </c>
      <c r="BU202">
        <v>0</v>
      </c>
      <c r="BV202">
        <v>109.45099999999999</v>
      </c>
      <c r="BW202">
        <v>-19.829471428571431</v>
      </c>
      <c r="BX202">
        <v>1258.72</v>
      </c>
      <c r="BY202">
        <v>1278.762857142857</v>
      </c>
      <c r="BZ202">
        <v>0.38928914285714278</v>
      </c>
      <c r="CA202">
        <v>1233.8785714285709</v>
      </c>
      <c r="CB202">
        <v>35.100499999999997</v>
      </c>
      <c r="CC202">
        <v>3.5707985714285719</v>
      </c>
      <c r="CD202">
        <v>3.5316299999999998</v>
      </c>
      <c r="CE202">
        <v>26.960171428571421</v>
      </c>
      <c r="CF202">
        <v>26.772571428571428</v>
      </c>
      <c r="CG202">
        <v>1199.94</v>
      </c>
      <c r="CH202">
        <v>0.50001971428571423</v>
      </c>
      <c r="CI202">
        <v>0.49998028571428571</v>
      </c>
      <c r="CJ202">
        <v>0</v>
      </c>
      <c r="CK202">
        <v>976.92271428571428</v>
      </c>
      <c r="CL202">
        <v>4.9990899999999998</v>
      </c>
      <c r="CM202">
        <v>10065.62857142857</v>
      </c>
      <c r="CN202">
        <v>9557.4528571428564</v>
      </c>
      <c r="CO202">
        <v>43.339000000000013</v>
      </c>
      <c r="CP202">
        <v>45.061999999999998</v>
      </c>
      <c r="CQ202">
        <v>44.186999999999998</v>
      </c>
      <c r="CR202">
        <v>44.044285714285706</v>
      </c>
      <c r="CS202">
        <v>44.686999999999998</v>
      </c>
      <c r="CT202">
        <v>597.49428571428575</v>
      </c>
      <c r="CU202">
        <v>597.44714285714292</v>
      </c>
      <c r="CV202">
        <v>0</v>
      </c>
      <c r="CW202">
        <v>1669842205.4000001</v>
      </c>
      <c r="CX202">
        <v>0</v>
      </c>
      <c r="CY202">
        <v>1669837671.5999999</v>
      </c>
      <c r="CZ202" t="s">
        <v>356</v>
      </c>
      <c r="DA202">
        <v>1669837671.5999999</v>
      </c>
      <c r="DB202">
        <v>1669837668.5999999</v>
      </c>
      <c r="DC202">
        <v>3</v>
      </c>
      <c r="DD202">
        <v>-1.2E-2</v>
      </c>
      <c r="DE202">
        <v>-1E-3</v>
      </c>
      <c r="DF202">
        <v>-3.61</v>
      </c>
      <c r="DG202">
        <v>0.13400000000000001</v>
      </c>
      <c r="DH202">
        <v>415</v>
      </c>
      <c r="DI202">
        <v>36</v>
      </c>
      <c r="DJ202">
        <v>0.51</v>
      </c>
      <c r="DK202">
        <v>0.24</v>
      </c>
      <c r="DL202">
        <v>-19.7078025</v>
      </c>
      <c r="DM202">
        <v>-1.003700938086258</v>
      </c>
      <c r="DN202">
        <v>0.102870626243598</v>
      </c>
      <c r="DO202">
        <v>0</v>
      </c>
      <c r="DP202">
        <v>0.38880130000000002</v>
      </c>
      <c r="DQ202">
        <v>1.2544165103181521E-3</v>
      </c>
      <c r="DR202">
        <v>1.3499274647180101E-3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3.2954300000000001</v>
      </c>
      <c r="EB202">
        <v>2.6253099999999998</v>
      </c>
      <c r="EC202">
        <v>0.20993999999999999</v>
      </c>
      <c r="ED202">
        <v>0.21011099999999999</v>
      </c>
      <c r="EE202">
        <v>0.14238000000000001</v>
      </c>
      <c r="EF202">
        <v>0.139733</v>
      </c>
      <c r="EG202">
        <v>23875.7</v>
      </c>
      <c r="EH202">
        <v>24291.9</v>
      </c>
      <c r="EI202">
        <v>28128.9</v>
      </c>
      <c r="EJ202">
        <v>29616.6</v>
      </c>
      <c r="EK202">
        <v>33194.400000000001</v>
      </c>
      <c r="EL202">
        <v>35370.300000000003</v>
      </c>
      <c r="EM202">
        <v>39698.199999999997</v>
      </c>
      <c r="EN202">
        <v>42325.8</v>
      </c>
      <c r="EO202">
        <v>2.1928700000000001</v>
      </c>
      <c r="EP202">
        <v>2.1553499999999999</v>
      </c>
      <c r="EQ202">
        <v>0.156254</v>
      </c>
      <c r="ER202">
        <v>0</v>
      </c>
      <c r="ES202">
        <v>31.415800000000001</v>
      </c>
      <c r="ET202">
        <v>999.9</v>
      </c>
      <c r="EU202">
        <v>68.5</v>
      </c>
      <c r="EV202">
        <v>36.6</v>
      </c>
      <c r="EW202">
        <v>41.9968</v>
      </c>
      <c r="EX202">
        <v>56.936300000000003</v>
      </c>
      <c r="EY202">
        <v>-3.20112</v>
      </c>
      <c r="EZ202">
        <v>2</v>
      </c>
      <c r="FA202">
        <v>0.56508899999999995</v>
      </c>
      <c r="FB202">
        <v>0.48300700000000002</v>
      </c>
      <c r="FC202">
        <v>20.272600000000001</v>
      </c>
      <c r="FD202">
        <v>5.2160900000000003</v>
      </c>
      <c r="FE202">
        <v>12.008800000000001</v>
      </c>
      <c r="FF202">
        <v>4.9862000000000002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1.8642300000000001</v>
      </c>
      <c r="FO202">
        <v>1.8603499999999999</v>
      </c>
      <c r="FP202">
        <v>1.8610500000000001</v>
      </c>
      <c r="FQ202">
        <v>1.86012</v>
      </c>
      <c r="FR202">
        <v>1.86188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-4.5999999999999996</v>
      </c>
      <c r="GH202">
        <v>0.13439999999999999</v>
      </c>
      <c r="GI202">
        <v>-2.8021434710705861</v>
      </c>
      <c r="GJ202">
        <v>-2.3075681364705448E-3</v>
      </c>
      <c r="GK202">
        <v>1.0095546511955911E-6</v>
      </c>
      <c r="GL202">
        <v>-2.6335145029951209E-10</v>
      </c>
      <c r="GM202">
        <v>0.1343800000000073</v>
      </c>
      <c r="GN202">
        <v>0</v>
      </c>
      <c r="GO202">
        <v>0</v>
      </c>
      <c r="GP202">
        <v>0</v>
      </c>
      <c r="GQ202">
        <v>4</v>
      </c>
      <c r="GR202">
        <v>2088</v>
      </c>
      <c r="GS202">
        <v>5</v>
      </c>
      <c r="GT202">
        <v>35</v>
      </c>
      <c r="GU202">
        <v>75.400000000000006</v>
      </c>
      <c r="GV202">
        <v>75.400000000000006</v>
      </c>
      <c r="GW202">
        <v>3.3178700000000001</v>
      </c>
      <c r="GX202">
        <v>2.5341800000000001</v>
      </c>
      <c r="GY202">
        <v>2.04834</v>
      </c>
      <c r="GZ202">
        <v>2.6159699999999999</v>
      </c>
      <c r="HA202">
        <v>2.1972700000000001</v>
      </c>
      <c r="HB202">
        <v>2.3535200000000001</v>
      </c>
      <c r="HC202">
        <v>41.170499999999997</v>
      </c>
      <c r="HD202">
        <v>13.8431</v>
      </c>
      <c r="HE202">
        <v>18</v>
      </c>
      <c r="HF202">
        <v>693.649</v>
      </c>
      <c r="HG202">
        <v>736.76700000000005</v>
      </c>
      <c r="HH202">
        <v>31.0001</v>
      </c>
      <c r="HI202">
        <v>34.442100000000003</v>
      </c>
      <c r="HJ202">
        <v>29.999400000000001</v>
      </c>
      <c r="HK202">
        <v>34.46</v>
      </c>
      <c r="HL202">
        <v>34.473399999999998</v>
      </c>
      <c r="HM202">
        <v>66.362399999999994</v>
      </c>
      <c r="HN202">
        <v>21.269100000000002</v>
      </c>
      <c r="HO202">
        <v>100</v>
      </c>
      <c r="HP202">
        <v>31</v>
      </c>
      <c r="HQ202">
        <v>1250.6099999999999</v>
      </c>
      <c r="HR202">
        <v>35.142000000000003</v>
      </c>
      <c r="HS202">
        <v>99.108199999999997</v>
      </c>
      <c r="HT202">
        <v>98.156199999999998</v>
      </c>
    </row>
    <row r="203" spans="1:228" x14ac:dyDescent="0.2">
      <c r="A203">
        <v>188</v>
      </c>
      <c r="B203">
        <v>1669842199.5</v>
      </c>
      <c r="C203">
        <v>746.5</v>
      </c>
      <c r="D203" t="s">
        <v>735</v>
      </c>
      <c r="E203" t="s">
        <v>736</v>
      </c>
      <c r="F203">
        <v>4</v>
      </c>
      <c r="G203">
        <v>1669842197.1875</v>
      </c>
      <c r="H203">
        <f t="shared" si="68"/>
        <v>9.5855675000609288E-4</v>
      </c>
      <c r="I203">
        <f t="shared" si="69"/>
        <v>0.95855675000609286</v>
      </c>
      <c r="J203">
        <f t="shared" si="70"/>
        <v>22.874284511280337</v>
      </c>
      <c r="K203">
        <f t="shared" si="71"/>
        <v>1220.2275</v>
      </c>
      <c r="L203">
        <f t="shared" si="72"/>
        <v>499.70218622500687</v>
      </c>
      <c r="M203">
        <f t="shared" si="73"/>
        <v>50.327023747878059</v>
      </c>
      <c r="N203">
        <f t="shared" si="74"/>
        <v>122.89403581408763</v>
      </c>
      <c r="O203">
        <f t="shared" si="75"/>
        <v>5.2986904415756528E-2</v>
      </c>
      <c r="P203">
        <f t="shared" si="76"/>
        <v>3.6650209886850509</v>
      </c>
      <c r="Q203">
        <f t="shared" si="77"/>
        <v>5.2564976088811166E-2</v>
      </c>
      <c r="R203">
        <f t="shared" si="78"/>
        <v>3.2890738414520726E-2</v>
      </c>
      <c r="S203">
        <f t="shared" si="79"/>
        <v>226.11443098214542</v>
      </c>
      <c r="T203">
        <f t="shared" si="80"/>
        <v>34.114086527754004</v>
      </c>
      <c r="U203">
        <f t="shared" si="81"/>
        <v>33.954837499999996</v>
      </c>
      <c r="V203">
        <f t="shared" si="82"/>
        <v>5.3295648293355145</v>
      </c>
      <c r="W203">
        <f t="shared" si="83"/>
        <v>69.805030650156652</v>
      </c>
      <c r="X203">
        <f t="shared" si="84"/>
        <v>3.5741610953309548</v>
      </c>
      <c r="Y203">
        <f t="shared" si="85"/>
        <v>5.1202056098845565</v>
      </c>
      <c r="Z203">
        <f t="shared" si="86"/>
        <v>1.7554037340045596</v>
      </c>
      <c r="AA203">
        <f t="shared" si="87"/>
        <v>-42.272352675268699</v>
      </c>
      <c r="AB203">
        <f t="shared" si="88"/>
        <v>-141.54013202045809</v>
      </c>
      <c r="AC203">
        <f t="shared" si="89"/>
        <v>-8.8964599141828593</v>
      </c>
      <c r="AD203">
        <f t="shared" si="90"/>
        <v>33.405486372235771</v>
      </c>
      <c r="AE203">
        <f t="shared" si="91"/>
        <v>46.441778517146382</v>
      </c>
      <c r="AF203">
        <f t="shared" si="92"/>
        <v>0.97142932513390434</v>
      </c>
      <c r="AG203">
        <f t="shared" si="93"/>
        <v>22.874284511280337</v>
      </c>
      <c r="AH203">
        <v>1284.994319081836</v>
      </c>
      <c r="AI203">
        <v>1268.2779393939391</v>
      </c>
      <c r="AJ203">
        <v>1.738930524745304</v>
      </c>
      <c r="AK203">
        <v>65.005134469624949</v>
      </c>
      <c r="AL203">
        <f t="shared" si="94"/>
        <v>0.95855675000609286</v>
      </c>
      <c r="AM203">
        <v>35.100953950190117</v>
      </c>
      <c r="AN203">
        <v>35.484809705882313</v>
      </c>
      <c r="AO203">
        <v>3.5029869759403821E-5</v>
      </c>
      <c r="AP203">
        <v>88.433336690688336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47021.484201047206</v>
      </c>
      <c r="AV203">
        <f t="shared" si="98"/>
        <v>1200.0137500000001</v>
      </c>
      <c r="AW203">
        <f t="shared" si="99"/>
        <v>1025.9349885917852</v>
      </c>
      <c r="AX203">
        <f t="shared" si="100"/>
        <v>0.85493602768450383</v>
      </c>
      <c r="AY203">
        <f t="shared" si="101"/>
        <v>0.18842653343109228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1669842197.1875</v>
      </c>
      <c r="BF203">
        <v>1220.2275</v>
      </c>
      <c r="BG203">
        <v>1240.01125</v>
      </c>
      <c r="BH203">
        <v>35.488212500000003</v>
      </c>
      <c r="BI203">
        <v>35.099012500000001</v>
      </c>
      <c r="BJ203">
        <v>1224.8262500000001</v>
      </c>
      <c r="BK203">
        <v>35.353837499999997</v>
      </c>
      <c r="BL203">
        <v>649.99450000000002</v>
      </c>
      <c r="BM203">
        <v>100.614</v>
      </c>
      <c r="BN203">
        <v>0.10003555</v>
      </c>
      <c r="BO203">
        <v>33.238500000000002</v>
      </c>
      <c r="BP203">
        <v>33.954837499999996</v>
      </c>
      <c r="BQ203">
        <v>999.9</v>
      </c>
      <c r="BR203">
        <v>0</v>
      </c>
      <c r="BS203">
        <v>0</v>
      </c>
      <c r="BT203">
        <v>8995.39</v>
      </c>
      <c r="BU203">
        <v>0</v>
      </c>
      <c r="BV203">
        <v>110.71375</v>
      </c>
      <c r="BW203">
        <v>-19.782250000000001</v>
      </c>
      <c r="BX203">
        <v>1265.125</v>
      </c>
      <c r="BY203">
        <v>1285.115</v>
      </c>
      <c r="BZ203">
        <v>0.38916212500000003</v>
      </c>
      <c r="CA203">
        <v>1240.01125</v>
      </c>
      <c r="CB203">
        <v>35.099012500000001</v>
      </c>
      <c r="CC203">
        <v>3.5706037500000001</v>
      </c>
      <c r="CD203">
        <v>3.5314475000000001</v>
      </c>
      <c r="CE203">
        <v>26.959250000000001</v>
      </c>
      <c r="CF203">
        <v>26.771699999999999</v>
      </c>
      <c r="CG203">
        <v>1200.0137500000001</v>
      </c>
      <c r="CH203">
        <v>0.50004700000000002</v>
      </c>
      <c r="CI203">
        <v>0.49995299999999998</v>
      </c>
      <c r="CJ203">
        <v>0</v>
      </c>
      <c r="CK203">
        <v>977.07825000000003</v>
      </c>
      <c r="CL203">
        <v>4.9990899999999998</v>
      </c>
      <c r="CM203">
        <v>10066.637500000001</v>
      </c>
      <c r="CN203">
        <v>9558.1124999999993</v>
      </c>
      <c r="CO203">
        <v>43.375</v>
      </c>
      <c r="CP203">
        <v>45.061999999999998</v>
      </c>
      <c r="CQ203">
        <v>44.186999999999998</v>
      </c>
      <c r="CR203">
        <v>44.023249999999997</v>
      </c>
      <c r="CS203">
        <v>44.686999999999998</v>
      </c>
      <c r="CT203">
        <v>597.56625000000008</v>
      </c>
      <c r="CU203">
        <v>597.44749999999999</v>
      </c>
      <c r="CV203">
        <v>0</v>
      </c>
      <c r="CW203">
        <v>1669842209</v>
      </c>
      <c r="CX203">
        <v>0</v>
      </c>
      <c r="CY203">
        <v>1669837671.5999999</v>
      </c>
      <c r="CZ203" t="s">
        <v>356</v>
      </c>
      <c r="DA203">
        <v>1669837671.5999999</v>
      </c>
      <c r="DB203">
        <v>1669837668.5999999</v>
      </c>
      <c r="DC203">
        <v>3</v>
      </c>
      <c r="DD203">
        <v>-1.2E-2</v>
      </c>
      <c r="DE203">
        <v>-1E-3</v>
      </c>
      <c r="DF203">
        <v>-3.61</v>
      </c>
      <c r="DG203">
        <v>0.13400000000000001</v>
      </c>
      <c r="DH203">
        <v>415</v>
      </c>
      <c r="DI203">
        <v>36</v>
      </c>
      <c r="DJ203">
        <v>0.51</v>
      </c>
      <c r="DK203">
        <v>0.24</v>
      </c>
      <c r="DL203">
        <v>-19.750814999999999</v>
      </c>
      <c r="DM203">
        <v>-0.56576285178239094</v>
      </c>
      <c r="DN203">
        <v>7.2020176166127325E-2</v>
      </c>
      <c r="DO203">
        <v>0</v>
      </c>
      <c r="DP203">
        <v>0.38884517499999999</v>
      </c>
      <c r="DQ203">
        <v>2.3137598499049709E-3</v>
      </c>
      <c r="DR203">
        <v>1.2168091035059669E-3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3.29541</v>
      </c>
      <c r="EB203">
        <v>2.6252800000000001</v>
      </c>
      <c r="EC203">
        <v>0.21065400000000001</v>
      </c>
      <c r="ED203">
        <v>0.21082000000000001</v>
      </c>
      <c r="EE203">
        <v>0.142369</v>
      </c>
      <c r="EF203">
        <v>0.13972200000000001</v>
      </c>
      <c r="EG203">
        <v>23854.2</v>
      </c>
      <c r="EH203">
        <v>24269.7</v>
      </c>
      <c r="EI203">
        <v>28129.1</v>
      </c>
      <c r="EJ203">
        <v>29616.2</v>
      </c>
      <c r="EK203">
        <v>33194.6</v>
      </c>
      <c r="EL203">
        <v>35370.1</v>
      </c>
      <c r="EM203">
        <v>39697.9</v>
      </c>
      <c r="EN203">
        <v>42325.1</v>
      </c>
      <c r="EO203">
        <v>2.1928700000000001</v>
      </c>
      <c r="EP203">
        <v>2.1553800000000001</v>
      </c>
      <c r="EQ203">
        <v>0.15678300000000001</v>
      </c>
      <c r="ER203">
        <v>0</v>
      </c>
      <c r="ES203">
        <v>31.4178</v>
      </c>
      <c r="ET203">
        <v>999.9</v>
      </c>
      <c r="EU203">
        <v>68.5</v>
      </c>
      <c r="EV203">
        <v>36.6</v>
      </c>
      <c r="EW203">
        <v>41.996699999999997</v>
      </c>
      <c r="EX203">
        <v>57.116300000000003</v>
      </c>
      <c r="EY203">
        <v>-2.9887800000000002</v>
      </c>
      <c r="EZ203">
        <v>2</v>
      </c>
      <c r="FA203">
        <v>0.56453299999999995</v>
      </c>
      <c r="FB203">
        <v>0.48567500000000002</v>
      </c>
      <c r="FC203">
        <v>20.272600000000001</v>
      </c>
      <c r="FD203">
        <v>5.2156399999999996</v>
      </c>
      <c r="FE203">
        <v>12.009499999999999</v>
      </c>
      <c r="FF203">
        <v>4.9861000000000004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1.8642300000000001</v>
      </c>
      <c r="FO203">
        <v>1.8603400000000001</v>
      </c>
      <c r="FP203">
        <v>1.8610500000000001</v>
      </c>
      <c r="FQ203">
        <v>1.8601000000000001</v>
      </c>
      <c r="FR203">
        <v>1.86188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-4.5999999999999996</v>
      </c>
      <c r="GH203">
        <v>0.13439999999999999</v>
      </c>
      <c r="GI203">
        <v>-2.8021434710705861</v>
      </c>
      <c r="GJ203">
        <v>-2.3075681364705448E-3</v>
      </c>
      <c r="GK203">
        <v>1.0095546511955911E-6</v>
      </c>
      <c r="GL203">
        <v>-2.6335145029951209E-10</v>
      </c>
      <c r="GM203">
        <v>0.1343800000000073</v>
      </c>
      <c r="GN203">
        <v>0</v>
      </c>
      <c r="GO203">
        <v>0</v>
      </c>
      <c r="GP203">
        <v>0</v>
      </c>
      <c r="GQ203">
        <v>4</v>
      </c>
      <c r="GR203">
        <v>2088</v>
      </c>
      <c r="GS203">
        <v>5</v>
      </c>
      <c r="GT203">
        <v>35</v>
      </c>
      <c r="GU203">
        <v>75.5</v>
      </c>
      <c r="GV203">
        <v>75.5</v>
      </c>
      <c r="GW203">
        <v>3.3325200000000001</v>
      </c>
      <c r="GX203">
        <v>2.5366200000000001</v>
      </c>
      <c r="GY203">
        <v>2.04834</v>
      </c>
      <c r="GZ203">
        <v>2.6159699999999999</v>
      </c>
      <c r="HA203">
        <v>2.1972700000000001</v>
      </c>
      <c r="HB203">
        <v>2.3559600000000001</v>
      </c>
      <c r="HC203">
        <v>41.170499999999997</v>
      </c>
      <c r="HD203">
        <v>13.8431</v>
      </c>
      <c r="HE203">
        <v>18</v>
      </c>
      <c r="HF203">
        <v>693.58199999999999</v>
      </c>
      <c r="HG203">
        <v>736.71600000000001</v>
      </c>
      <c r="HH203">
        <v>31.000399999999999</v>
      </c>
      <c r="HI203">
        <v>34.434399999999997</v>
      </c>
      <c r="HJ203">
        <v>29.999400000000001</v>
      </c>
      <c r="HK203">
        <v>34.453800000000001</v>
      </c>
      <c r="HL203">
        <v>34.467199999999998</v>
      </c>
      <c r="HM203">
        <v>66.646600000000007</v>
      </c>
      <c r="HN203">
        <v>21.269100000000002</v>
      </c>
      <c r="HO203">
        <v>100</v>
      </c>
      <c r="HP203">
        <v>31</v>
      </c>
      <c r="HQ203">
        <v>1257.31</v>
      </c>
      <c r="HR203">
        <v>35.148200000000003</v>
      </c>
      <c r="HS203">
        <v>99.108099999999993</v>
      </c>
      <c r="HT203">
        <v>98.154600000000002</v>
      </c>
    </row>
    <row r="204" spans="1:228" x14ac:dyDescent="0.2">
      <c r="A204">
        <v>189</v>
      </c>
      <c r="B204">
        <v>1669842203.5</v>
      </c>
      <c r="C204">
        <v>750.5</v>
      </c>
      <c r="D204" t="s">
        <v>737</v>
      </c>
      <c r="E204" t="s">
        <v>738</v>
      </c>
      <c r="F204">
        <v>4</v>
      </c>
      <c r="G204">
        <v>1669842201.5</v>
      </c>
      <c r="H204">
        <f t="shared" si="68"/>
        <v>9.6403422053452728E-4</v>
      </c>
      <c r="I204">
        <f t="shared" si="69"/>
        <v>0.96403422053452725</v>
      </c>
      <c r="J204">
        <f t="shared" si="70"/>
        <v>23.307308817483992</v>
      </c>
      <c r="K204">
        <f t="shared" si="71"/>
        <v>1227.4385714285711</v>
      </c>
      <c r="L204">
        <f t="shared" si="72"/>
        <v>497.88726371302135</v>
      </c>
      <c r="M204">
        <f t="shared" si="73"/>
        <v>50.144252302941183</v>
      </c>
      <c r="N204">
        <f t="shared" si="74"/>
        <v>123.62033315146689</v>
      </c>
      <c r="O204">
        <f t="shared" si="75"/>
        <v>5.3305835909457332E-2</v>
      </c>
      <c r="P204">
        <f t="shared" si="76"/>
        <v>3.6655783215204547</v>
      </c>
      <c r="Q204">
        <f t="shared" si="77"/>
        <v>5.2878899516816992E-2</v>
      </c>
      <c r="R204">
        <f t="shared" si="78"/>
        <v>3.3087385541662427E-2</v>
      </c>
      <c r="S204">
        <f t="shared" si="79"/>
        <v>226.10860933663261</v>
      </c>
      <c r="T204">
        <f t="shared" si="80"/>
        <v>34.114082567274771</v>
      </c>
      <c r="U204">
        <f t="shared" si="81"/>
        <v>33.952128571428567</v>
      </c>
      <c r="V204">
        <f t="shared" si="82"/>
        <v>5.3287592961014534</v>
      </c>
      <c r="W204">
        <f t="shared" si="83"/>
        <v>69.792774591795975</v>
      </c>
      <c r="X204">
        <f t="shared" si="84"/>
        <v>3.5737941415893801</v>
      </c>
      <c r="Y204">
        <f t="shared" si="85"/>
        <v>5.1205789746743697</v>
      </c>
      <c r="Z204">
        <f t="shared" si="86"/>
        <v>1.7549651545120732</v>
      </c>
      <c r="AA204">
        <f t="shared" si="87"/>
        <v>-42.513909125572653</v>
      </c>
      <c r="AB204">
        <f t="shared" si="88"/>
        <v>-140.76941667542965</v>
      </c>
      <c r="AC204">
        <f t="shared" si="89"/>
        <v>-8.8466104346893264</v>
      </c>
      <c r="AD204">
        <f t="shared" si="90"/>
        <v>33.978673100940995</v>
      </c>
      <c r="AE204">
        <f t="shared" si="91"/>
        <v>46.559366256176673</v>
      </c>
      <c r="AF204">
        <f t="shared" si="92"/>
        <v>0.97112104723191939</v>
      </c>
      <c r="AG204">
        <f t="shared" si="93"/>
        <v>23.307308817483992</v>
      </c>
      <c r="AH204">
        <v>1291.9704319948789</v>
      </c>
      <c r="AI204">
        <v>1275.164242424243</v>
      </c>
      <c r="AJ204">
        <v>1.714718394652599</v>
      </c>
      <c r="AK204">
        <v>65.005134469624949</v>
      </c>
      <c r="AL204">
        <f t="shared" si="94"/>
        <v>0.96403422053452725</v>
      </c>
      <c r="AM204">
        <v>35.096944853620428</v>
      </c>
      <c r="AN204">
        <v>35.483334705882342</v>
      </c>
      <c r="AO204">
        <v>-3.189593809722904E-5</v>
      </c>
      <c r="AP204">
        <v>88.433336690688336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47031.221190902797</v>
      </c>
      <c r="AV204">
        <f t="shared" si="98"/>
        <v>1199.977142857143</v>
      </c>
      <c r="AW204">
        <f t="shared" si="99"/>
        <v>1025.904249397219</v>
      </c>
      <c r="AX204">
        <f t="shared" si="100"/>
        <v>0.85493649233563163</v>
      </c>
      <c r="AY204">
        <f t="shared" si="101"/>
        <v>0.1884274302077692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1669842201.5</v>
      </c>
      <c r="BF204">
        <v>1227.4385714285711</v>
      </c>
      <c r="BG204">
        <v>1247.272857142857</v>
      </c>
      <c r="BH204">
        <v>35.484557142857149</v>
      </c>
      <c r="BI204">
        <v>35.095500000000001</v>
      </c>
      <c r="BJ204">
        <v>1232.042857142857</v>
      </c>
      <c r="BK204">
        <v>35.350185714285708</v>
      </c>
      <c r="BL204">
        <v>650.02928571428572</v>
      </c>
      <c r="BM204">
        <v>100.614</v>
      </c>
      <c r="BN204">
        <v>0.1000691428571429</v>
      </c>
      <c r="BO204">
        <v>33.239800000000002</v>
      </c>
      <c r="BP204">
        <v>33.952128571428567</v>
      </c>
      <c r="BQ204">
        <v>999.89999999999986</v>
      </c>
      <c r="BR204">
        <v>0</v>
      </c>
      <c r="BS204">
        <v>0</v>
      </c>
      <c r="BT204">
        <v>8997.3200000000015</v>
      </c>
      <c r="BU204">
        <v>0</v>
      </c>
      <c r="BV204">
        <v>112.1174285714286</v>
      </c>
      <c r="BW204">
        <v>-19.836257142857139</v>
      </c>
      <c r="BX204">
        <v>1272.5957142857139</v>
      </c>
      <c r="BY204">
        <v>1292.6371428571431</v>
      </c>
      <c r="BZ204">
        <v>0.38906000000000002</v>
      </c>
      <c r="CA204">
        <v>1247.272857142857</v>
      </c>
      <c r="CB204">
        <v>35.095500000000001</v>
      </c>
      <c r="CC204">
        <v>3.5702414285714279</v>
      </c>
      <c r="CD204">
        <v>3.5310957142857138</v>
      </c>
      <c r="CE204">
        <v>26.957528571428568</v>
      </c>
      <c r="CF204">
        <v>26.770014285714289</v>
      </c>
      <c r="CG204">
        <v>1199.977142857143</v>
      </c>
      <c r="CH204">
        <v>0.50003314285714284</v>
      </c>
      <c r="CI204">
        <v>0.49996685714285721</v>
      </c>
      <c r="CJ204">
        <v>0</v>
      </c>
      <c r="CK204">
        <v>976.97514285714271</v>
      </c>
      <c r="CL204">
        <v>4.9990899999999998</v>
      </c>
      <c r="CM204">
        <v>10065.971428571431</v>
      </c>
      <c r="CN204">
        <v>9557.8114285714273</v>
      </c>
      <c r="CO204">
        <v>43.338999999999999</v>
      </c>
      <c r="CP204">
        <v>45.061999999999998</v>
      </c>
      <c r="CQ204">
        <v>44.186999999999998</v>
      </c>
      <c r="CR204">
        <v>44</v>
      </c>
      <c r="CS204">
        <v>44.686999999999998</v>
      </c>
      <c r="CT204">
        <v>597.53</v>
      </c>
      <c r="CU204">
        <v>597.44857142857143</v>
      </c>
      <c r="CV204">
        <v>0</v>
      </c>
      <c r="CW204">
        <v>1669842213.2</v>
      </c>
      <c r="CX204">
        <v>0</v>
      </c>
      <c r="CY204">
        <v>1669837671.5999999</v>
      </c>
      <c r="CZ204" t="s">
        <v>356</v>
      </c>
      <c r="DA204">
        <v>1669837671.5999999</v>
      </c>
      <c r="DB204">
        <v>1669837668.5999999</v>
      </c>
      <c r="DC204">
        <v>3</v>
      </c>
      <c r="DD204">
        <v>-1.2E-2</v>
      </c>
      <c r="DE204">
        <v>-1E-3</v>
      </c>
      <c r="DF204">
        <v>-3.61</v>
      </c>
      <c r="DG204">
        <v>0.13400000000000001</v>
      </c>
      <c r="DH204">
        <v>415</v>
      </c>
      <c r="DI204">
        <v>36</v>
      </c>
      <c r="DJ204">
        <v>0.51</v>
      </c>
      <c r="DK204">
        <v>0.24</v>
      </c>
      <c r="DL204">
        <v>-19.780939024390239</v>
      </c>
      <c r="DM204">
        <v>-0.37021463414636602</v>
      </c>
      <c r="DN204">
        <v>5.6671255147771528E-2</v>
      </c>
      <c r="DO204">
        <v>0</v>
      </c>
      <c r="DP204">
        <v>0.38912731707317072</v>
      </c>
      <c r="DQ204">
        <v>-7.4322648083655529E-4</v>
      </c>
      <c r="DR204">
        <v>9.6581363245469445E-4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3.29556</v>
      </c>
      <c r="EB204">
        <v>2.62541</v>
      </c>
      <c r="EC204">
        <v>0.211367</v>
      </c>
      <c r="ED204">
        <v>0.21152799999999999</v>
      </c>
      <c r="EE204">
        <v>0.14236399999999999</v>
      </c>
      <c r="EF204">
        <v>0.13972300000000001</v>
      </c>
      <c r="EG204">
        <v>23832.9</v>
      </c>
      <c r="EH204">
        <v>24248.3</v>
      </c>
      <c r="EI204">
        <v>28129.5</v>
      </c>
      <c r="EJ204">
        <v>29616.7</v>
      </c>
      <c r="EK204">
        <v>33195.9</v>
      </c>
      <c r="EL204">
        <v>35370.800000000003</v>
      </c>
      <c r="EM204">
        <v>39699.1</v>
      </c>
      <c r="EN204">
        <v>42325.8</v>
      </c>
      <c r="EO204">
        <v>2.19313</v>
      </c>
      <c r="EP204">
        <v>2.1555800000000001</v>
      </c>
      <c r="EQ204">
        <v>0.155836</v>
      </c>
      <c r="ER204">
        <v>0</v>
      </c>
      <c r="ES204">
        <v>31.420500000000001</v>
      </c>
      <c r="ET204">
        <v>999.9</v>
      </c>
      <c r="EU204">
        <v>68.5</v>
      </c>
      <c r="EV204">
        <v>36.6</v>
      </c>
      <c r="EW204">
        <v>41.999200000000002</v>
      </c>
      <c r="EX204">
        <v>57.446300000000001</v>
      </c>
      <c r="EY204">
        <v>-3.0689099999999998</v>
      </c>
      <c r="EZ204">
        <v>2</v>
      </c>
      <c r="FA204">
        <v>0.56389</v>
      </c>
      <c r="FB204">
        <v>0.48802600000000002</v>
      </c>
      <c r="FC204">
        <v>20.272500000000001</v>
      </c>
      <c r="FD204">
        <v>5.2159399999999998</v>
      </c>
      <c r="FE204">
        <v>12.0092</v>
      </c>
      <c r="FF204">
        <v>4.9862500000000001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1.8642099999999999</v>
      </c>
      <c r="FO204">
        <v>1.8603400000000001</v>
      </c>
      <c r="FP204">
        <v>1.8610199999999999</v>
      </c>
      <c r="FQ204">
        <v>1.86015</v>
      </c>
      <c r="FR204">
        <v>1.86188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-4.6100000000000003</v>
      </c>
      <c r="GH204">
        <v>0.13439999999999999</v>
      </c>
      <c r="GI204">
        <v>-2.8021434710705861</v>
      </c>
      <c r="GJ204">
        <v>-2.3075681364705448E-3</v>
      </c>
      <c r="GK204">
        <v>1.0095546511955911E-6</v>
      </c>
      <c r="GL204">
        <v>-2.6335145029951209E-10</v>
      </c>
      <c r="GM204">
        <v>0.1343800000000073</v>
      </c>
      <c r="GN204">
        <v>0</v>
      </c>
      <c r="GO204">
        <v>0</v>
      </c>
      <c r="GP204">
        <v>0</v>
      </c>
      <c r="GQ204">
        <v>4</v>
      </c>
      <c r="GR204">
        <v>2088</v>
      </c>
      <c r="GS204">
        <v>5</v>
      </c>
      <c r="GT204">
        <v>35</v>
      </c>
      <c r="GU204">
        <v>75.5</v>
      </c>
      <c r="GV204">
        <v>75.599999999999994</v>
      </c>
      <c r="GW204">
        <v>3.3471700000000002</v>
      </c>
      <c r="GX204">
        <v>2.5341800000000001</v>
      </c>
      <c r="GY204">
        <v>2.04834</v>
      </c>
      <c r="GZ204">
        <v>2.6159699999999999</v>
      </c>
      <c r="HA204">
        <v>2.1972700000000001</v>
      </c>
      <c r="HB204">
        <v>2.36694</v>
      </c>
      <c r="HC204">
        <v>41.170499999999997</v>
      </c>
      <c r="HD204">
        <v>13.8431</v>
      </c>
      <c r="HE204">
        <v>18</v>
      </c>
      <c r="HF204">
        <v>693.70799999999997</v>
      </c>
      <c r="HG204">
        <v>736.83299999999997</v>
      </c>
      <c r="HH204">
        <v>31.000599999999999</v>
      </c>
      <c r="HI204">
        <v>34.428800000000003</v>
      </c>
      <c r="HJ204">
        <v>29.999400000000001</v>
      </c>
      <c r="HK204">
        <v>34.446100000000001</v>
      </c>
      <c r="HL204">
        <v>34.460900000000002</v>
      </c>
      <c r="HM204">
        <v>66.930400000000006</v>
      </c>
      <c r="HN204">
        <v>21.269100000000002</v>
      </c>
      <c r="HO204">
        <v>100</v>
      </c>
      <c r="HP204">
        <v>31</v>
      </c>
      <c r="HQ204">
        <v>1263.99</v>
      </c>
      <c r="HR204">
        <v>35.154000000000003</v>
      </c>
      <c r="HS204">
        <v>99.110399999999998</v>
      </c>
      <c r="HT204">
        <v>98.156300000000002</v>
      </c>
    </row>
    <row r="205" spans="1:228" x14ac:dyDescent="0.2">
      <c r="A205">
        <v>190</v>
      </c>
      <c r="B205">
        <v>1669842207.5</v>
      </c>
      <c r="C205">
        <v>754.5</v>
      </c>
      <c r="D205" t="s">
        <v>739</v>
      </c>
      <c r="E205" t="s">
        <v>740</v>
      </c>
      <c r="F205">
        <v>4</v>
      </c>
      <c r="G205">
        <v>1669842205.1875</v>
      </c>
      <c r="H205">
        <f t="shared" si="68"/>
        <v>9.62591289499359E-4</v>
      </c>
      <c r="I205">
        <f t="shared" si="69"/>
        <v>0.96259128949935902</v>
      </c>
      <c r="J205">
        <f t="shared" si="70"/>
        <v>22.664275733374961</v>
      </c>
      <c r="K205">
        <f t="shared" si="71"/>
        <v>1233.66875</v>
      </c>
      <c r="L205">
        <f t="shared" si="72"/>
        <v>521.62531178515485</v>
      </c>
      <c r="M205">
        <f t="shared" si="73"/>
        <v>52.535207986518216</v>
      </c>
      <c r="N205">
        <f t="shared" si="74"/>
        <v>124.2482734319689</v>
      </c>
      <c r="O205">
        <f t="shared" si="75"/>
        <v>5.3190581961296918E-2</v>
      </c>
      <c r="P205">
        <f t="shared" si="76"/>
        <v>3.6661586481224999</v>
      </c>
      <c r="Q205">
        <f t="shared" si="77"/>
        <v>5.276554852014672E-2</v>
      </c>
      <c r="R205">
        <f t="shared" si="78"/>
        <v>3.3016372118401173E-2</v>
      </c>
      <c r="S205">
        <f t="shared" si="79"/>
        <v>226.1159148235582</v>
      </c>
      <c r="T205">
        <f t="shared" si="80"/>
        <v>34.110317097913196</v>
      </c>
      <c r="U205">
        <f t="shared" si="81"/>
        <v>33.955150000000003</v>
      </c>
      <c r="V205">
        <f t="shared" si="82"/>
        <v>5.3296577618668737</v>
      </c>
      <c r="W205">
        <f t="shared" si="83"/>
        <v>69.803646600965465</v>
      </c>
      <c r="X205">
        <f t="shared" si="84"/>
        <v>3.57355400079914</v>
      </c>
      <c r="Y205">
        <f t="shared" si="85"/>
        <v>5.1194374145343202</v>
      </c>
      <c r="Z205">
        <f t="shared" si="86"/>
        <v>1.7561037610677337</v>
      </c>
      <c r="AA205">
        <f t="shared" si="87"/>
        <v>-42.450275866921729</v>
      </c>
      <c r="AB205">
        <f t="shared" si="88"/>
        <v>-142.17454671415837</v>
      </c>
      <c r="AC205">
        <f t="shared" si="89"/>
        <v>-8.9334596249888722</v>
      </c>
      <c r="AD205">
        <f t="shared" si="90"/>
        <v>32.557632617489247</v>
      </c>
      <c r="AE205">
        <f t="shared" si="91"/>
        <v>46.281603509545349</v>
      </c>
      <c r="AF205">
        <f t="shared" si="92"/>
        <v>0.965793853879506</v>
      </c>
      <c r="AG205">
        <f t="shared" si="93"/>
        <v>22.664275733374961</v>
      </c>
      <c r="AH205">
        <v>1298.863607593853</v>
      </c>
      <c r="AI205">
        <v>1282.2151515151511</v>
      </c>
      <c r="AJ205">
        <v>1.7448248782635469</v>
      </c>
      <c r="AK205">
        <v>65.005134469624949</v>
      </c>
      <c r="AL205">
        <f t="shared" si="94"/>
        <v>0.96259128949935902</v>
      </c>
      <c r="AM205">
        <v>35.095481459632317</v>
      </c>
      <c r="AN205">
        <v>35.481265882352929</v>
      </c>
      <c r="AO205">
        <v>-2.645418149222679E-5</v>
      </c>
      <c r="AP205">
        <v>88.433336690688336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47042.181255426025</v>
      </c>
      <c r="AV205">
        <f t="shared" si="98"/>
        <v>1200.0137500000001</v>
      </c>
      <c r="AW205">
        <f t="shared" si="99"/>
        <v>1025.9357574215328</v>
      </c>
      <c r="AX205">
        <f t="shared" si="100"/>
        <v>0.85493666836861881</v>
      </c>
      <c r="AY205">
        <f t="shared" si="101"/>
        <v>0.18842776995143445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1669842205.1875</v>
      </c>
      <c r="BF205">
        <v>1233.66875</v>
      </c>
      <c r="BG205">
        <v>1253.3875</v>
      </c>
      <c r="BH205">
        <v>35.482037499999997</v>
      </c>
      <c r="BI205">
        <v>35.095112499999999</v>
      </c>
      <c r="BJ205">
        <v>1238.2787499999999</v>
      </c>
      <c r="BK205">
        <v>35.347650000000002</v>
      </c>
      <c r="BL205">
        <v>650.02749999999992</v>
      </c>
      <c r="BM205">
        <v>100.614375</v>
      </c>
      <c r="BN205">
        <v>0.100078075</v>
      </c>
      <c r="BO205">
        <v>33.235824999999998</v>
      </c>
      <c r="BP205">
        <v>33.955150000000003</v>
      </c>
      <c r="BQ205">
        <v>999.9</v>
      </c>
      <c r="BR205">
        <v>0</v>
      </c>
      <c r="BS205">
        <v>0</v>
      </c>
      <c r="BT205">
        <v>8999.2962499999994</v>
      </c>
      <c r="BU205">
        <v>0</v>
      </c>
      <c r="BV205">
        <v>113.371375</v>
      </c>
      <c r="BW205">
        <v>-19.718512499999999</v>
      </c>
      <c r="BX205">
        <v>1279.05</v>
      </c>
      <c r="BY205">
        <v>1298.9737500000001</v>
      </c>
      <c r="BZ205">
        <v>0.38692100000000001</v>
      </c>
      <c r="CA205">
        <v>1253.3875</v>
      </c>
      <c r="CB205">
        <v>35.095112499999999</v>
      </c>
      <c r="CC205">
        <v>3.5700012499999998</v>
      </c>
      <c r="CD205">
        <v>3.5310712500000001</v>
      </c>
      <c r="CE205">
        <v>26.956387500000002</v>
      </c>
      <c r="CF205">
        <v>26.769887499999999</v>
      </c>
      <c r="CG205">
        <v>1200.0137500000001</v>
      </c>
      <c r="CH205">
        <v>0.50002787500000001</v>
      </c>
      <c r="CI205">
        <v>0.49997212499999999</v>
      </c>
      <c r="CJ205">
        <v>0</v>
      </c>
      <c r="CK205">
        <v>976.99762499999997</v>
      </c>
      <c r="CL205">
        <v>4.9990899999999998</v>
      </c>
      <c r="CM205">
        <v>10066.237499999999</v>
      </c>
      <c r="CN205">
        <v>9558.0625</v>
      </c>
      <c r="CO205">
        <v>43.335625</v>
      </c>
      <c r="CP205">
        <v>45.061999999999998</v>
      </c>
      <c r="CQ205">
        <v>44.186999999999998</v>
      </c>
      <c r="CR205">
        <v>44</v>
      </c>
      <c r="CS205">
        <v>44.686999999999998</v>
      </c>
      <c r="CT205">
        <v>597.54124999999999</v>
      </c>
      <c r="CU205">
        <v>597.47375</v>
      </c>
      <c r="CV205">
        <v>0</v>
      </c>
      <c r="CW205">
        <v>1669842217.4000001</v>
      </c>
      <c r="CX205">
        <v>0</v>
      </c>
      <c r="CY205">
        <v>1669837671.5999999</v>
      </c>
      <c r="CZ205" t="s">
        <v>356</v>
      </c>
      <c r="DA205">
        <v>1669837671.5999999</v>
      </c>
      <c r="DB205">
        <v>1669837668.5999999</v>
      </c>
      <c r="DC205">
        <v>3</v>
      </c>
      <c r="DD205">
        <v>-1.2E-2</v>
      </c>
      <c r="DE205">
        <v>-1E-3</v>
      </c>
      <c r="DF205">
        <v>-3.61</v>
      </c>
      <c r="DG205">
        <v>0.13400000000000001</v>
      </c>
      <c r="DH205">
        <v>415</v>
      </c>
      <c r="DI205">
        <v>36</v>
      </c>
      <c r="DJ205">
        <v>0.51</v>
      </c>
      <c r="DK205">
        <v>0.24</v>
      </c>
      <c r="DL205">
        <v>-19.791955000000002</v>
      </c>
      <c r="DM205">
        <v>3.3100187617281403E-2</v>
      </c>
      <c r="DN205">
        <v>5.4467829725444561E-2</v>
      </c>
      <c r="DO205">
        <v>1</v>
      </c>
      <c r="DP205">
        <v>0.38858280000000001</v>
      </c>
      <c r="DQ205">
        <v>-2.7879174484065181E-3</v>
      </c>
      <c r="DR205">
        <v>1.1129805748529471E-3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556</v>
      </c>
      <c r="EA205">
        <v>3.29548</v>
      </c>
      <c r="EB205">
        <v>2.6252399999999998</v>
      </c>
      <c r="EC205">
        <v>0.21208199999999999</v>
      </c>
      <c r="ED205">
        <v>0.21221899999999999</v>
      </c>
      <c r="EE205">
        <v>0.14236199999999999</v>
      </c>
      <c r="EF205">
        <v>0.13972200000000001</v>
      </c>
      <c r="EG205">
        <v>23811.599999999999</v>
      </c>
      <c r="EH205">
        <v>24227</v>
      </c>
      <c r="EI205">
        <v>28129.9</v>
      </c>
      <c r="EJ205">
        <v>29616.7</v>
      </c>
      <c r="EK205">
        <v>33196.300000000003</v>
      </c>
      <c r="EL205">
        <v>35371.199999999997</v>
      </c>
      <c r="EM205">
        <v>39699.4</v>
      </c>
      <c r="EN205">
        <v>42326.2</v>
      </c>
      <c r="EO205">
        <v>2.1930999999999998</v>
      </c>
      <c r="EP205">
        <v>2.1555499999999999</v>
      </c>
      <c r="EQ205">
        <v>0.15695400000000001</v>
      </c>
      <c r="ER205">
        <v>0</v>
      </c>
      <c r="ES205">
        <v>31.422599999999999</v>
      </c>
      <c r="ET205">
        <v>999.9</v>
      </c>
      <c r="EU205">
        <v>68.5</v>
      </c>
      <c r="EV205">
        <v>36.6</v>
      </c>
      <c r="EW205">
        <v>41.994999999999997</v>
      </c>
      <c r="EX205">
        <v>56.756300000000003</v>
      </c>
      <c r="EY205">
        <v>-3.0408599999999999</v>
      </c>
      <c r="EZ205">
        <v>2</v>
      </c>
      <c r="FA205">
        <v>0.563392</v>
      </c>
      <c r="FB205">
        <v>0.48708099999999999</v>
      </c>
      <c r="FC205">
        <v>20.272500000000001</v>
      </c>
      <c r="FD205">
        <v>5.2157900000000001</v>
      </c>
      <c r="FE205">
        <v>12.009399999999999</v>
      </c>
      <c r="FF205">
        <v>4.9866000000000001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1.8642099999999999</v>
      </c>
      <c r="FO205">
        <v>1.86033</v>
      </c>
      <c r="FP205">
        <v>1.86103</v>
      </c>
      <c r="FQ205">
        <v>1.86016</v>
      </c>
      <c r="FR205">
        <v>1.86188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-4.6100000000000003</v>
      </c>
      <c r="GH205">
        <v>0.1343</v>
      </c>
      <c r="GI205">
        <v>-2.8021434710705861</v>
      </c>
      <c r="GJ205">
        <v>-2.3075681364705448E-3</v>
      </c>
      <c r="GK205">
        <v>1.0095546511955911E-6</v>
      </c>
      <c r="GL205">
        <v>-2.6335145029951209E-10</v>
      </c>
      <c r="GM205">
        <v>0.1343800000000073</v>
      </c>
      <c r="GN205">
        <v>0</v>
      </c>
      <c r="GO205">
        <v>0</v>
      </c>
      <c r="GP205">
        <v>0</v>
      </c>
      <c r="GQ205">
        <v>4</v>
      </c>
      <c r="GR205">
        <v>2088</v>
      </c>
      <c r="GS205">
        <v>5</v>
      </c>
      <c r="GT205">
        <v>35</v>
      </c>
      <c r="GU205">
        <v>75.599999999999994</v>
      </c>
      <c r="GV205">
        <v>75.599999999999994</v>
      </c>
      <c r="GW205">
        <v>3.3618199999999998</v>
      </c>
      <c r="GX205">
        <v>2.5366200000000001</v>
      </c>
      <c r="GY205">
        <v>2.04834</v>
      </c>
      <c r="GZ205">
        <v>2.6159699999999999</v>
      </c>
      <c r="HA205">
        <v>2.1972700000000001</v>
      </c>
      <c r="HB205">
        <v>2.34131</v>
      </c>
      <c r="HC205">
        <v>41.170499999999997</v>
      </c>
      <c r="HD205">
        <v>13.8256</v>
      </c>
      <c r="HE205">
        <v>18</v>
      </c>
      <c r="HF205">
        <v>693.61800000000005</v>
      </c>
      <c r="HG205">
        <v>736.72500000000002</v>
      </c>
      <c r="HH205">
        <v>31.0001</v>
      </c>
      <c r="HI205">
        <v>34.421799999999998</v>
      </c>
      <c r="HJ205">
        <v>29.999400000000001</v>
      </c>
      <c r="HK205">
        <v>34.439700000000002</v>
      </c>
      <c r="HL205">
        <v>34.453899999999997</v>
      </c>
      <c r="HM205">
        <v>67.217699999999994</v>
      </c>
      <c r="HN205">
        <v>21.269100000000002</v>
      </c>
      <c r="HO205">
        <v>100</v>
      </c>
      <c r="HP205">
        <v>31</v>
      </c>
      <c r="HQ205">
        <v>1270.67</v>
      </c>
      <c r="HR205">
        <v>35.156700000000001</v>
      </c>
      <c r="HS205">
        <v>99.111400000000003</v>
      </c>
      <c r="HT205">
        <v>98.156999999999996</v>
      </c>
    </row>
    <row r="206" spans="1:228" x14ac:dyDescent="0.2">
      <c r="A206">
        <v>191</v>
      </c>
      <c r="B206">
        <v>1669842211.5</v>
      </c>
      <c r="C206">
        <v>758.5</v>
      </c>
      <c r="D206" t="s">
        <v>741</v>
      </c>
      <c r="E206" t="s">
        <v>742</v>
      </c>
      <c r="F206">
        <v>4</v>
      </c>
      <c r="G206">
        <v>1669842209.5</v>
      </c>
      <c r="H206">
        <f t="shared" si="68"/>
        <v>9.574994549733138E-4</v>
      </c>
      <c r="I206">
        <f t="shared" si="69"/>
        <v>0.95749945497331379</v>
      </c>
      <c r="J206">
        <f t="shared" si="70"/>
        <v>22.43422089183542</v>
      </c>
      <c r="K206">
        <f t="shared" si="71"/>
        <v>1240.9071428571431</v>
      </c>
      <c r="L206">
        <f t="shared" si="72"/>
        <v>530.81805540677817</v>
      </c>
      <c r="M206">
        <f t="shared" si="73"/>
        <v>53.460595735311252</v>
      </c>
      <c r="N206">
        <f t="shared" si="74"/>
        <v>124.97622195331742</v>
      </c>
      <c r="O206">
        <f t="shared" si="75"/>
        <v>5.2819453081426923E-2</v>
      </c>
      <c r="P206">
        <f t="shared" si="76"/>
        <v>3.6739749457787898</v>
      </c>
      <c r="Q206">
        <f t="shared" si="77"/>
        <v>5.24011890464154E-2</v>
      </c>
      <c r="R206">
        <f t="shared" si="78"/>
        <v>3.2788046259495503E-2</v>
      </c>
      <c r="S206">
        <f t="shared" si="79"/>
        <v>226.11946080649511</v>
      </c>
      <c r="T206">
        <f t="shared" si="80"/>
        <v>34.10812567446802</v>
      </c>
      <c r="U206">
        <f t="shared" si="81"/>
        <v>33.963642857142858</v>
      </c>
      <c r="V206">
        <f t="shared" si="82"/>
        <v>5.3321839421749191</v>
      </c>
      <c r="W206">
        <f t="shared" si="83"/>
        <v>69.803863476312785</v>
      </c>
      <c r="X206">
        <f t="shared" si="84"/>
        <v>3.5732594336880168</v>
      </c>
      <c r="Y206">
        <f t="shared" si="85"/>
        <v>5.1189995162668405</v>
      </c>
      <c r="Z206">
        <f t="shared" si="86"/>
        <v>1.7589245084869023</v>
      </c>
      <c r="AA206">
        <f t="shared" si="87"/>
        <v>-42.225725964323139</v>
      </c>
      <c r="AB206">
        <f t="shared" si="88"/>
        <v>-144.46191504758758</v>
      </c>
      <c r="AC206">
        <f t="shared" si="89"/>
        <v>-9.0581827893846416</v>
      </c>
      <c r="AD206">
        <f t="shared" si="90"/>
        <v>30.373637005199754</v>
      </c>
      <c r="AE206">
        <f t="shared" si="91"/>
        <v>46.377242442336147</v>
      </c>
      <c r="AF206">
        <f t="shared" si="92"/>
        <v>0.96126063433505449</v>
      </c>
      <c r="AG206">
        <f t="shared" si="93"/>
        <v>22.43422089183542</v>
      </c>
      <c r="AH206">
        <v>1305.8347146038659</v>
      </c>
      <c r="AI206">
        <v>1289.204909090909</v>
      </c>
      <c r="AJ206">
        <v>1.764973169814908</v>
      </c>
      <c r="AK206">
        <v>65.005134469624949</v>
      </c>
      <c r="AL206">
        <f t="shared" si="94"/>
        <v>0.95749945497331379</v>
      </c>
      <c r="AM206">
        <v>35.094414821534663</v>
      </c>
      <c r="AN206">
        <v>35.478078823529408</v>
      </c>
      <c r="AO206">
        <v>-7.7809866306392419E-6</v>
      </c>
      <c r="AP206">
        <v>88.433336690688336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47181.798076875319</v>
      </c>
      <c r="AV206">
        <f t="shared" si="98"/>
        <v>1200.02</v>
      </c>
      <c r="AW206">
        <f t="shared" si="99"/>
        <v>1025.942327879013</v>
      </c>
      <c r="AX206">
        <f t="shared" si="100"/>
        <v>0.85493769093766181</v>
      </c>
      <c r="AY206">
        <f t="shared" si="101"/>
        <v>0.18842974350968744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1669842209.5</v>
      </c>
      <c r="BF206">
        <v>1240.9071428571431</v>
      </c>
      <c r="BG206">
        <v>1260.6671428571431</v>
      </c>
      <c r="BH206">
        <v>35.479414285714292</v>
      </c>
      <c r="BI206">
        <v>35.094285714285711</v>
      </c>
      <c r="BJ206">
        <v>1245.525714285714</v>
      </c>
      <c r="BK206">
        <v>35.345028571428578</v>
      </c>
      <c r="BL206">
        <v>649.99599999999998</v>
      </c>
      <c r="BM206">
        <v>100.6138571428571</v>
      </c>
      <c r="BN206">
        <v>9.9739899999999992E-2</v>
      </c>
      <c r="BO206">
        <v>33.234299999999998</v>
      </c>
      <c r="BP206">
        <v>33.963642857142858</v>
      </c>
      <c r="BQ206">
        <v>999.89999999999986</v>
      </c>
      <c r="BR206">
        <v>0</v>
      </c>
      <c r="BS206">
        <v>0</v>
      </c>
      <c r="BT206">
        <v>9026.4285714285706</v>
      </c>
      <c r="BU206">
        <v>0</v>
      </c>
      <c r="BV206">
        <v>115.0124285714286</v>
      </c>
      <c r="BW206">
        <v>-19.761199999999999</v>
      </c>
      <c r="BX206">
        <v>1286.5542857142859</v>
      </c>
      <c r="BY206">
        <v>1306.52</v>
      </c>
      <c r="BZ206">
        <v>0.38512542857142862</v>
      </c>
      <c r="CA206">
        <v>1260.6671428571431</v>
      </c>
      <c r="CB206">
        <v>35.094285714285711</v>
      </c>
      <c r="CC206">
        <v>3.569721428571428</v>
      </c>
      <c r="CD206">
        <v>3.5309699999999999</v>
      </c>
      <c r="CE206">
        <v>26.95504285714286</v>
      </c>
      <c r="CF206">
        <v>26.76942857142857</v>
      </c>
      <c r="CG206">
        <v>1200.02</v>
      </c>
      <c r="CH206">
        <v>0.49999371428571421</v>
      </c>
      <c r="CI206">
        <v>0.50000628571428574</v>
      </c>
      <c r="CJ206">
        <v>0</v>
      </c>
      <c r="CK206">
        <v>976.98857142857116</v>
      </c>
      <c r="CL206">
        <v>4.9990899999999998</v>
      </c>
      <c r="CM206">
        <v>10066.1</v>
      </c>
      <c r="CN206">
        <v>9558</v>
      </c>
      <c r="CO206">
        <v>43.311999999999998</v>
      </c>
      <c r="CP206">
        <v>45.061999999999998</v>
      </c>
      <c r="CQ206">
        <v>44.186999999999998</v>
      </c>
      <c r="CR206">
        <v>44</v>
      </c>
      <c r="CS206">
        <v>44.686999999999998</v>
      </c>
      <c r="CT206">
        <v>597.50285714285724</v>
      </c>
      <c r="CU206">
        <v>597.51714285714286</v>
      </c>
      <c r="CV206">
        <v>0</v>
      </c>
      <c r="CW206">
        <v>1669842221</v>
      </c>
      <c r="CX206">
        <v>0</v>
      </c>
      <c r="CY206">
        <v>1669837671.5999999</v>
      </c>
      <c r="CZ206" t="s">
        <v>356</v>
      </c>
      <c r="DA206">
        <v>1669837671.5999999</v>
      </c>
      <c r="DB206">
        <v>1669837668.5999999</v>
      </c>
      <c r="DC206">
        <v>3</v>
      </c>
      <c r="DD206">
        <v>-1.2E-2</v>
      </c>
      <c r="DE206">
        <v>-1E-3</v>
      </c>
      <c r="DF206">
        <v>-3.61</v>
      </c>
      <c r="DG206">
        <v>0.13400000000000001</v>
      </c>
      <c r="DH206">
        <v>415</v>
      </c>
      <c r="DI206">
        <v>36</v>
      </c>
      <c r="DJ206">
        <v>0.51</v>
      </c>
      <c r="DK206">
        <v>0.24</v>
      </c>
      <c r="DL206">
        <v>-19.781132499999998</v>
      </c>
      <c r="DM206">
        <v>0.37644090056289398</v>
      </c>
      <c r="DN206">
        <v>6.7598033948851194E-2</v>
      </c>
      <c r="DO206">
        <v>0</v>
      </c>
      <c r="DP206">
        <v>0.38815925000000001</v>
      </c>
      <c r="DQ206">
        <v>-1.127416885553563E-2</v>
      </c>
      <c r="DR206">
        <v>1.534872140440369E-3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3.29542</v>
      </c>
      <c r="EB206">
        <v>2.6251699999999998</v>
      </c>
      <c r="EC206">
        <v>0.21279999999999999</v>
      </c>
      <c r="ED206">
        <v>0.21294299999999999</v>
      </c>
      <c r="EE206">
        <v>0.142346</v>
      </c>
      <c r="EF206">
        <v>0.13972200000000001</v>
      </c>
      <c r="EG206">
        <v>23790.1</v>
      </c>
      <c r="EH206">
        <v>24205.1</v>
      </c>
      <c r="EI206">
        <v>28130.2</v>
      </c>
      <c r="EJ206">
        <v>29617.200000000001</v>
      </c>
      <c r="EK206">
        <v>33197</v>
      </c>
      <c r="EL206">
        <v>35371.699999999997</v>
      </c>
      <c r="EM206">
        <v>39699.4</v>
      </c>
      <c r="EN206">
        <v>42326.7</v>
      </c>
      <c r="EO206">
        <v>2.1931699999999998</v>
      </c>
      <c r="EP206">
        <v>2.15585</v>
      </c>
      <c r="EQ206">
        <v>0.15676000000000001</v>
      </c>
      <c r="ER206">
        <v>0</v>
      </c>
      <c r="ES206">
        <v>31.424299999999999</v>
      </c>
      <c r="ET206">
        <v>999.9</v>
      </c>
      <c r="EU206">
        <v>68.5</v>
      </c>
      <c r="EV206">
        <v>36.6</v>
      </c>
      <c r="EW206">
        <v>41.998699999999999</v>
      </c>
      <c r="EX206">
        <v>57.026299999999999</v>
      </c>
      <c r="EY206">
        <v>-3.0288499999999998</v>
      </c>
      <c r="EZ206">
        <v>2</v>
      </c>
      <c r="FA206">
        <v>0.56280200000000002</v>
      </c>
      <c r="FB206">
        <v>0.48641299999999998</v>
      </c>
      <c r="FC206">
        <v>20.272500000000001</v>
      </c>
      <c r="FD206">
        <v>5.2165400000000002</v>
      </c>
      <c r="FE206">
        <v>12.009499999999999</v>
      </c>
      <c r="FF206">
        <v>4.9861000000000004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1.8642300000000001</v>
      </c>
      <c r="FO206">
        <v>1.86033</v>
      </c>
      <c r="FP206">
        <v>1.8610500000000001</v>
      </c>
      <c r="FQ206">
        <v>1.86016</v>
      </c>
      <c r="FR206">
        <v>1.86188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-4.62</v>
      </c>
      <c r="GH206">
        <v>0.1343</v>
      </c>
      <c r="GI206">
        <v>-2.8021434710705861</v>
      </c>
      <c r="GJ206">
        <v>-2.3075681364705448E-3</v>
      </c>
      <c r="GK206">
        <v>1.0095546511955911E-6</v>
      </c>
      <c r="GL206">
        <v>-2.6335145029951209E-10</v>
      </c>
      <c r="GM206">
        <v>0.1343800000000073</v>
      </c>
      <c r="GN206">
        <v>0</v>
      </c>
      <c r="GO206">
        <v>0</v>
      </c>
      <c r="GP206">
        <v>0</v>
      </c>
      <c r="GQ206">
        <v>4</v>
      </c>
      <c r="GR206">
        <v>2088</v>
      </c>
      <c r="GS206">
        <v>5</v>
      </c>
      <c r="GT206">
        <v>35</v>
      </c>
      <c r="GU206">
        <v>75.7</v>
      </c>
      <c r="GV206">
        <v>75.7</v>
      </c>
      <c r="GW206">
        <v>3.3752399999999998</v>
      </c>
      <c r="GX206">
        <v>2.5451700000000002</v>
      </c>
      <c r="GY206">
        <v>2.04834</v>
      </c>
      <c r="GZ206">
        <v>2.6159699999999999</v>
      </c>
      <c r="HA206">
        <v>2.1972700000000001</v>
      </c>
      <c r="HB206">
        <v>2.32544</v>
      </c>
      <c r="HC206">
        <v>41.170499999999997</v>
      </c>
      <c r="HD206">
        <v>13.816800000000001</v>
      </c>
      <c r="HE206">
        <v>18</v>
      </c>
      <c r="HF206">
        <v>693.61300000000006</v>
      </c>
      <c r="HG206">
        <v>736.928</v>
      </c>
      <c r="HH206">
        <v>30.9999</v>
      </c>
      <c r="HI206">
        <v>34.415500000000002</v>
      </c>
      <c r="HJ206">
        <v>29.999400000000001</v>
      </c>
      <c r="HK206">
        <v>34.433500000000002</v>
      </c>
      <c r="HL206">
        <v>34.447000000000003</v>
      </c>
      <c r="HM206">
        <v>67.494399999999999</v>
      </c>
      <c r="HN206">
        <v>21.269100000000002</v>
      </c>
      <c r="HO206">
        <v>100</v>
      </c>
      <c r="HP206">
        <v>31</v>
      </c>
      <c r="HQ206">
        <v>1277.3499999999999</v>
      </c>
      <c r="HR206">
        <v>35.174399999999999</v>
      </c>
      <c r="HS206">
        <v>99.111900000000006</v>
      </c>
      <c r="HT206">
        <v>98.158299999999997</v>
      </c>
    </row>
    <row r="207" spans="1:228" x14ac:dyDescent="0.2">
      <c r="A207">
        <v>192</v>
      </c>
      <c r="B207">
        <v>1669842215.5</v>
      </c>
      <c r="C207">
        <v>762.5</v>
      </c>
      <c r="D207" t="s">
        <v>743</v>
      </c>
      <c r="E207" t="s">
        <v>744</v>
      </c>
      <c r="F207">
        <v>4</v>
      </c>
      <c r="G207">
        <v>1669842213.1875</v>
      </c>
      <c r="H207">
        <f t="shared" si="68"/>
        <v>9.4172037033995017E-4</v>
      </c>
      <c r="I207">
        <f t="shared" si="69"/>
        <v>0.94172037033995015</v>
      </c>
      <c r="J207">
        <f t="shared" si="70"/>
        <v>22.662824865520481</v>
      </c>
      <c r="K207">
        <f t="shared" si="71"/>
        <v>1247.1487500000001</v>
      </c>
      <c r="L207">
        <f t="shared" si="72"/>
        <v>518.80794228412026</v>
      </c>
      <c r="M207">
        <f t="shared" si="73"/>
        <v>52.251076276555224</v>
      </c>
      <c r="N207">
        <f t="shared" si="74"/>
        <v>125.60498626440376</v>
      </c>
      <c r="O207">
        <f t="shared" si="75"/>
        <v>5.196040966664419E-2</v>
      </c>
      <c r="P207">
        <f t="shared" si="76"/>
        <v>3.6569939963515181</v>
      </c>
      <c r="Q207">
        <f t="shared" si="77"/>
        <v>5.1553719936870551E-2</v>
      </c>
      <c r="R207">
        <f t="shared" si="78"/>
        <v>3.2257348911056069E-2</v>
      </c>
      <c r="S207">
        <f t="shared" si="79"/>
        <v>226.11354032363039</v>
      </c>
      <c r="T207">
        <f t="shared" si="80"/>
        <v>34.117335259681859</v>
      </c>
      <c r="U207">
        <f t="shared" si="81"/>
        <v>33.960012499999998</v>
      </c>
      <c r="V207">
        <f t="shared" si="82"/>
        <v>5.3311039736237928</v>
      </c>
      <c r="W207">
        <f t="shared" si="83"/>
        <v>69.784926092883666</v>
      </c>
      <c r="X207">
        <f t="shared" si="84"/>
        <v>3.572710843329225</v>
      </c>
      <c r="Y207">
        <f t="shared" si="85"/>
        <v>5.1196025321771499</v>
      </c>
      <c r="Z207">
        <f t="shared" si="86"/>
        <v>1.7583931302945679</v>
      </c>
      <c r="AA207">
        <f t="shared" si="87"/>
        <v>-41.5298683319918</v>
      </c>
      <c r="AB207">
        <f t="shared" si="88"/>
        <v>-142.66444498398394</v>
      </c>
      <c r="AC207">
        <f t="shared" si="89"/>
        <v>-8.9869462756793581</v>
      </c>
      <c r="AD207">
        <f t="shared" si="90"/>
        <v>32.932280731975283</v>
      </c>
      <c r="AE207">
        <f t="shared" si="91"/>
        <v>46.43578096271569</v>
      </c>
      <c r="AF207">
        <f t="shared" si="92"/>
        <v>0.95153717918902092</v>
      </c>
      <c r="AG207">
        <f t="shared" si="93"/>
        <v>22.662824865520481</v>
      </c>
      <c r="AH207">
        <v>1312.890033555693</v>
      </c>
      <c r="AI207">
        <v>1296.201151515151</v>
      </c>
      <c r="AJ207">
        <v>1.75514871011564</v>
      </c>
      <c r="AK207">
        <v>65.005134469624949</v>
      </c>
      <c r="AL207">
        <f t="shared" si="94"/>
        <v>0.94172037033995015</v>
      </c>
      <c r="AM207">
        <v>35.094156965143313</v>
      </c>
      <c r="AN207">
        <v>35.471616470588238</v>
      </c>
      <c r="AO207">
        <v>-3.1006865406946572E-5</v>
      </c>
      <c r="AP207">
        <v>88.433336690688336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46878.715780023405</v>
      </c>
      <c r="AV207">
        <f t="shared" si="98"/>
        <v>1200.0025000000001</v>
      </c>
      <c r="AW207">
        <f t="shared" si="99"/>
        <v>1025.9260074215701</v>
      </c>
      <c r="AX207">
        <f t="shared" si="100"/>
        <v>0.85493655840014515</v>
      </c>
      <c r="AY207">
        <f t="shared" si="101"/>
        <v>0.18842755771228009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1669842213.1875</v>
      </c>
      <c r="BF207">
        <v>1247.1487500000001</v>
      </c>
      <c r="BG207">
        <v>1266.93</v>
      </c>
      <c r="BH207">
        <v>35.473925000000001</v>
      </c>
      <c r="BI207">
        <v>35.092699999999986</v>
      </c>
      <c r="BJ207">
        <v>1251.7750000000001</v>
      </c>
      <c r="BK207">
        <v>35.339575000000004</v>
      </c>
      <c r="BL207">
        <v>650.01312500000006</v>
      </c>
      <c r="BM207">
        <v>100.6135</v>
      </c>
      <c r="BN207">
        <v>0.100217</v>
      </c>
      <c r="BO207">
        <v>33.236400000000003</v>
      </c>
      <c r="BP207">
        <v>33.960012499999998</v>
      </c>
      <c r="BQ207">
        <v>999.9</v>
      </c>
      <c r="BR207">
        <v>0</v>
      </c>
      <c r="BS207">
        <v>0</v>
      </c>
      <c r="BT207">
        <v>8967.6550000000007</v>
      </c>
      <c r="BU207">
        <v>0</v>
      </c>
      <c r="BV207">
        <v>116.57625</v>
      </c>
      <c r="BW207">
        <v>-19.781725000000002</v>
      </c>
      <c r="BX207">
        <v>1293.01875</v>
      </c>
      <c r="BY207">
        <v>1313.00875</v>
      </c>
      <c r="BZ207">
        <v>0.38122549999999999</v>
      </c>
      <c r="CA207">
        <v>1266.93</v>
      </c>
      <c r="CB207">
        <v>35.092699999999986</v>
      </c>
      <c r="CC207">
        <v>3.5691575000000002</v>
      </c>
      <c r="CD207">
        <v>3.5308000000000002</v>
      </c>
      <c r="CE207">
        <v>26.9523625</v>
      </c>
      <c r="CF207">
        <v>26.768574999999998</v>
      </c>
      <c r="CG207">
        <v>1200.0025000000001</v>
      </c>
      <c r="CH207">
        <v>0.50003137500000006</v>
      </c>
      <c r="CI207">
        <v>0.49996862499999989</v>
      </c>
      <c r="CJ207">
        <v>0</v>
      </c>
      <c r="CK207">
        <v>976.8911250000001</v>
      </c>
      <c r="CL207">
        <v>4.9990899999999998</v>
      </c>
      <c r="CM207">
        <v>10066.512500000001</v>
      </c>
      <c r="CN207">
        <v>9557.9837499999994</v>
      </c>
      <c r="CO207">
        <v>43.311999999999998</v>
      </c>
      <c r="CP207">
        <v>45.061999999999998</v>
      </c>
      <c r="CQ207">
        <v>44.186999999999998</v>
      </c>
      <c r="CR207">
        <v>44</v>
      </c>
      <c r="CS207">
        <v>44.686999999999998</v>
      </c>
      <c r="CT207">
        <v>597.54000000000008</v>
      </c>
      <c r="CU207">
        <v>597.46375</v>
      </c>
      <c r="CV207">
        <v>0</v>
      </c>
      <c r="CW207">
        <v>1669842225.2</v>
      </c>
      <c r="CX207">
        <v>0</v>
      </c>
      <c r="CY207">
        <v>1669837671.5999999</v>
      </c>
      <c r="CZ207" t="s">
        <v>356</v>
      </c>
      <c r="DA207">
        <v>1669837671.5999999</v>
      </c>
      <c r="DB207">
        <v>1669837668.5999999</v>
      </c>
      <c r="DC207">
        <v>3</v>
      </c>
      <c r="DD207">
        <v>-1.2E-2</v>
      </c>
      <c r="DE207">
        <v>-1E-3</v>
      </c>
      <c r="DF207">
        <v>-3.61</v>
      </c>
      <c r="DG207">
        <v>0.13400000000000001</v>
      </c>
      <c r="DH207">
        <v>415</v>
      </c>
      <c r="DI207">
        <v>36</v>
      </c>
      <c r="DJ207">
        <v>0.51</v>
      </c>
      <c r="DK207">
        <v>0.24</v>
      </c>
      <c r="DL207">
        <v>-19.773195121951218</v>
      </c>
      <c r="DM207">
        <v>0.1237609756097208</v>
      </c>
      <c r="DN207">
        <v>6.2675034712432812E-2</v>
      </c>
      <c r="DO207">
        <v>0</v>
      </c>
      <c r="DP207">
        <v>0.38660334146341457</v>
      </c>
      <c r="DQ207">
        <v>-2.869680836236873E-2</v>
      </c>
      <c r="DR207">
        <v>3.1165877416969032E-3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3.2955899999999998</v>
      </c>
      <c r="EB207">
        <v>2.6253199999999999</v>
      </c>
      <c r="EC207">
        <v>0.213508</v>
      </c>
      <c r="ED207">
        <v>0.21363699999999999</v>
      </c>
      <c r="EE207">
        <v>0.14233899999999999</v>
      </c>
      <c r="EF207">
        <v>0.13971600000000001</v>
      </c>
      <c r="EG207">
        <v>23769</v>
      </c>
      <c r="EH207">
        <v>24184.1</v>
      </c>
      <c r="EI207">
        <v>28130.6</v>
      </c>
      <c r="EJ207">
        <v>29617.7</v>
      </c>
      <c r="EK207">
        <v>33198</v>
      </c>
      <c r="EL207">
        <v>35372.199999999997</v>
      </c>
      <c r="EM207">
        <v>39700.199999999997</v>
      </c>
      <c r="EN207">
        <v>42326.9</v>
      </c>
      <c r="EO207">
        <v>2.1933500000000001</v>
      </c>
      <c r="EP207">
        <v>2.1558000000000002</v>
      </c>
      <c r="EQ207">
        <v>0.15595600000000001</v>
      </c>
      <c r="ER207">
        <v>0</v>
      </c>
      <c r="ES207">
        <v>31.426100000000002</v>
      </c>
      <c r="ET207">
        <v>999.9</v>
      </c>
      <c r="EU207">
        <v>68.5</v>
      </c>
      <c r="EV207">
        <v>36.6</v>
      </c>
      <c r="EW207">
        <v>41.997399999999999</v>
      </c>
      <c r="EX207">
        <v>57.176299999999998</v>
      </c>
      <c r="EY207">
        <v>-3.1890999999999998</v>
      </c>
      <c r="EZ207">
        <v>2</v>
      </c>
      <c r="FA207">
        <v>0.56230199999999997</v>
      </c>
      <c r="FB207">
        <v>0.483734</v>
      </c>
      <c r="FC207">
        <v>20.272600000000001</v>
      </c>
      <c r="FD207">
        <v>5.2165400000000002</v>
      </c>
      <c r="FE207">
        <v>12.008900000000001</v>
      </c>
      <c r="FF207">
        <v>4.9866000000000001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1.8642300000000001</v>
      </c>
      <c r="FO207">
        <v>1.86033</v>
      </c>
      <c r="FP207">
        <v>1.86107</v>
      </c>
      <c r="FQ207">
        <v>1.86016</v>
      </c>
      <c r="FR207">
        <v>1.86188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-4.63</v>
      </c>
      <c r="GH207">
        <v>0.13439999999999999</v>
      </c>
      <c r="GI207">
        <v>-2.8021434710705861</v>
      </c>
      <c r="GJ207">
        <v>-2.3075681364705448E-3</v>
      </c>
      <c r="GK207">
        <v>1.0095546511955911E-6</v>
      </c>
      <c r="GL207">
        <v>-2.6335145029951209E-10</v>
      </c>
      <c r="GM207">
        <v>0.1343800000000073</v>
      </c>
      <c r="GN207">
        <v>0</v>
      </c>
      <c r="GO207">
        <v>0</v>
      </c>
      <c r="GP207">
        <v>0</v>
      </c>
      <c r="GQ207">
        <v>4</v>
      </c>
      <c r="GR207">
        <v>2088</v>
      </c>
      <c r="GS207">
        <v>5</v>
      </c>
      <c r="GT207">
        <v>35</v>
      </c>
      <c r="GU207">
        <v>75.7</v>
      </c>
      <c r="GV207">
        <v>75.8</v>
      </c>
      <c r="GW207">
        <v>3.3886699999999998</v>
      </c>
      <c r="GX207">
        <v>2.5427200000000001</v>
      </c>
      <c r="GY207">
        <v>2.04834</v>
      </c>
      <c r="GZ207">
        <v>2.6159699999999999</v>
      </c>
      <c r="HA207">
        <v>2.1972700000000001</v>
      </c>
      <c r="HB207">
        <v>2.2961399999999998</v>
      </c>
      <c r="HC207">
        <v>41.170499999999997</v>
      </c>
      <c r="HD207">
        <v>13.816800000000001</v>
      </c>
      <c r="HE207">
        <v>18</v>
      </c>
      <c r="HF207">
        <v>693.69100000000003</v>
      </c>
      <c r="HG207">
        <v>736.80499999999995</v>
      </c>
      <c r="HH207">
        <v>30.999600000000001</v>
      </c>
      <c r="HI207">
        <v>34.409300000000002</v>
      </c>
      <c r="HJ207">
        <v>29.999500000000001</v>
      </c>
      <c r="HK207">
        <v>34.427300000000002</v>
      </c>
      <c r="HL207">
        <v>34.4407</v>
      </c>
      <c r="HM207">
        <v>67.773499999999999</v>
      </c>
      <c r="HN207">
        <v>21.269100000000002</v>
      </c>
      <c r="HO207">
        <v>100</v>
      </c>
      <c r="HP207">
        <v>31</v>
      </c>
      <c r="HQ207">
        <v>1284.03</v>
      </c>
      <c r="HR207">
        <v>35.176400000000001</v>
      </c>
      <c r="HS207">
        <v>99.113600000000005</v>
      </c>
      <c r="HT207">
        <v>98.159199999999998</v>
      </c>
    </row>
    <row r="208" spans="1:228" x14ac:dyDescent="0.2">
      <c r="A208">
        <v>193</v>
      </c>
      <c r="B208">
        <v>1669842219.5</v>
      </c>
      <c r="C208">
        <v>766.5</v>
      </c>
      <c r="D208" t="s">
        <v>745</v>
      </c>
      <c r="E208" t="s">
        <v>746</v>
      </c>
      <c r="F208">
        <v>4</v>
      </c>
      <c r="G208">
        <v>1669842217.5</v>
      </c>
      <c r="H208">
        <f t="shared" ref="H208:H271" si="102">(I208)/1000</f>
        <v>9.4131501693862322E-4</v>
      </c>
      <c r="I208">
        <f t="shared" ref="I208:I271" si="103">IF(BD208, AL208, AF208)</f>
        <v>0.94131501693862318</v>
      </c>
      <c r="J208">
        <f t="shared" ref="J208:J271" si="104">IF(BD208, AG208, AE208)</f>
        <v>23.025091526010009</v>
      </c>
      <c r="K208">
        <f t="shared" ref="K208:K271" si="105">BF208 - IF(AS208&gt;1, J208*AZ208*100/(AU208*BT208), 0)</f>
        <v>1254.408571428572</v>
      </c>
      <c r="L208">
        <f t="shared" ref="L208:L271" si="106">((R208-H208/2)*K208-J208)/(R208+H208/2)</f>
        <v>513.93175260759961</v>
      </c>
      <c r="M208">
        <f t="shared" ref="M208:M271" si="107">L208*(BM208+BN208)/1000</f>
        <v>51.759585436730873</v>
      </c>
      <c r="N208">
        <f t="shared" ref="N208:N271" si="108">(BF208 - IF(AS208&gt;1, J208*AZ208*100/(AU208*BT208), 0))*(BM208+BN208)/1000</f>
        <v>126.33519391629937</v>
      </c>
      <c r="O208">
        <f t="shared" ref="O208:O271" si="109">2/((1/Q208-1/P208)+SIGN(Q208)*SQRT((1/Q208-1/P208)*(1/Q208-1/P208) + 4*BA208/((BA208+1)*(BA208+1))*(2*1/Q208*1/P208-1/P208*1/P208)))</f>
        <v>5.1896840627902383E-2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3.6703512404681473</v>
      </c>
      <c r="Q208">
        <f t="shared" ref="Q208:Q271" si="111">H208*(1000-(1000*0.61365*EXP(17.502*U208/(240.97+U208))/(BM208+BN208)+BH208)/2)/(1000*0.61365*EXP(17.502*U208/(240.97+U208))/(BM208+BN208)-BH208)</f>
        <v>5.1492605219023622E-2</v>
      </c>
      <c r="R208">
        <f t="shared" ref="R208:R271" si="112">1/((BA208+1)/(O208/1.6)+1/(P208/1.37)) + BA208/((BA208+1)/(O208/1.6) + BA208/(P208/1.37))</f>
        <v>3.2218934571150659E-2</v>
      </c>
      <c r="S208">
        <f t="shared" ref="S208:S271" si="113">(AV208*AY208)</f>
        <v>226.12193280408309</v>
      </c>
      <c r="T208">
        <f t="shared" ref="T208:T271" si="114">(BO208+(S208+2*0.95*0.0000000567*(((BO208+$B$6)+273)^4-(BO208+273)^4)-44100*H208)/(1.84*29.3*P208+8*0.95*0.0000000567*(BO208+273)^3))</f>
        <v>34.112443990901021</v>
      </c>
      <c r="U208">
        <f t="shared" ref="U208:U271" si="115">($C$6*BP208+$D$6*BQ208+$E$6*T208)</f>
        <v>33.962942857142863</v>
      </c>
      <c r="V208">
        <f t="shared" ref="V208:V271" si="116">0.61365*EXP(17.502*U208/(240.97+U208))</f>
        <v>5.3319756894601165</v>
      </c>
      <c r="W208">
        <f t="shared" ref="W208:W271" si="117">(X208/Y208*100)</f>
        <v>69.784167732592508</v>
      </c>
      <c r="X208">
        <f t="shared" ref="X208:X271" si="118">BH208*(BM208+BN208)/1000</f>
        <v>3.5722712462384387</v>
      </c>
      <c r="Y208">
        <f t="shared" ref="Y208:Y271" si="119">0.61365*EXP(17.502*BO208/(240.97+BO208))</f>
        <v>5.1190282299089729</v>
      </c>
      <c r="Z208">
        <f t="shared" ref="Z208:Z271" si="120">(V208-BH208*(BM208+BN208)/1000)</f>
        <v>1.7597044432216777</v>
      </c>
      <c r="AA208">
        <f t="shared" ref="AA208:AA271" si="121">(-H208*44100)</f>
        <v>-41.51199224699328</v>
      </c>
      <c r="AB208">
        <f t="shared" ref="AB208:AB271" si="122">2*29.3*P208*0.92*(BO208-U208)</f>
        <v>-144.16112897042828</v>
      </c>
      <c r="AC208">
        <f t="shared" ref="AC208:AC271" si="123">2*0.95*0.0000000567*(((BO208+$B$6)+273)^4-(U208+273)^4)</f>
        <v>-9.0482204811171556</v>
      </c>
      <c r="AD208">
        <f t="shared" ref="AD208:AD271" si="124">S208+AC208+AA208+AB208</f>
        <v>31.400591105544379</v>
      </c>
      <c r="AE208">
        <f t="shared" ref="AE208:AE271" si="125">BL208*AS208*(BG208-BF208*(1000-AS208*BI208)/(1000-AS208*BH208))/(100*AZ208)</f>
        <v>46.333176934922804</v>
      </c>
      <c r="AF208">
        <f t="shared" ref="AF208:AF271" si="126">1000*BL208*AS208*(BH208-BI208)/(100*AZ208*(1000-AS208*BH208))</f>
        <v>0.94312578818387105</v>
      </c>
      <c r="AG208">
        <f t="shared" ref="AG208:AG271" si="127">(AH208 - AI208 - BM208*1000/(8.314*(BO208+273.15)) * AK208/BL208 * AJ208) * BL208/(100*AZ208) * (1000 - BI208)/1000</f>
        <v>23.025091526010009</v>
      </c>
      <c r="AH208">
        <v>1319.8365744130599</v>
      </c>
      <c r="AI208">
        <v>1303.119272727273</v>
      </c>
      <c r="AJ208">
        <v>1.7228543175226421</v>
      </c>
      <c r="AK208">
        <v>65.005134469624949</v>
      </c>
      <c r="AL208">
        <f t="shared" ref="AL208:AL271" si="128">(AN208 - AM208 + BM208*1000/(8.314*(BO208+273.15)) * AP208/BL208 * AO208) * BL208/(100*AZ208) * 1000/(1000 - AN208)</f>
        <v>0.94131501693862318</v>
      </c>
      <c r="AM208">
        <v>35.091524493197532</v>
      </c>
      <c r="AN208">
        <v>35.468774411764713</v>
      </c>
      <c r="AO208">
        <v>-2.1928535570896931E-5</v>
      </c>
      <c r="AP208">
        <v>88.433336690688336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47117.15102209591</v>
      </c>
      <c r="AV208">
        <f t="shared" ref="AV208:AV271" si="132">$B$10*BU208+$C$10*BV208+$F$10*CG208*(1-CJ208)</f>
        <v>1200.05</v>
      </c>
      <c r="AW208">
        <f t="shared" ref="AW208:AW271" si="133">AV208*AX208</f>
        <v>1025.9663278777632</v>
      </c>
      <c r="AX208">
        <f t="shared" ref="AX208:AX271" si="134">($B$10*$D$8+$C$10*$D$8+$F$10*((CT208+CL208)/MAX(CT208+CL208+CU208, 0.1)*$I$8+CU208/MAX(CT208+CL208+CU208, 0.1)*$J$8))/($B$10+$C$10+$F$10)</f>
        <v>0.8549363175515714</v>
      </c>
      <c r="AY208">
        <f t="shared" ref="AY208:AY271" si="135">($B$10*$K$8+$C$10*$K$8+$F$10*((CT208+CL208)/MAX(CT208+CL208+CU208, 0.1)*$P$8+CU208/MAX(CT208+CL208+CU208, 0.1)*$Q$8))/($B$10+$C$10+$F$10)</f>
        <v>0.1884270928745328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1669842217.5</v>
      </c>
      <c r="BF208">
        <v>1254.408571428572</v>
      </c>
      <c r="BG208">
        <v>1274.1457142857139</v>
      </c>
      <c r="BH208">
        <v>35.469828571428572</v>
      </c>
      <c r="BI208">
        <v>35.091971428571433</v>
      </c>
      <c r="BJ208">
        <v>1259.04</v>
      </c>
      <c r="BK208">
        <v>35.335428571428572</v>
      </c>
      <c r="BL208">
        <v>650.01228571428578</v>
      </c>
      <c r="BM208">
        <v>100.6131428571428</v>
      </c>
      <c r="BN208">
        <v>9.9812071428571417E-2</v>
      </c>
      <c r="BO208">
        <v>33.234400000000001</v>
      </c>
      <c r="BP208">
        <v>33.962942857142863</v>
      </c>
      <c r="BQ208">
        <v>999.89999999999986</v>
      </c>
      <c r="BR208">
        <v>0</v>
      </c>
      <c r="BS208">
        <v>0</v>
      </c>
      <c r="BT208">
        <v>9013.9314285714263</v>
      </c>
      <c r="BU208">
        <v>0</v>
      </c>
      <c r="BV208">
        <v>118.533</v>
      </c>
      <c r="BW208">
        <v>-19.73687142857143</v>
      </c>
      <c r="BX208">
        <v>1300.538571428571</v>
      </c>
      <c r="BY208">
        <v>1320.485714285714</v>
      </c>
      <c r="BZ208">
        <v>0.37784600000000002</v>
      </c>
      <c r="CA208">
        <v>1274.1457142857139</v>
      </c>
      <c r="CB208">
        <v>35.091971428571433</v>
      </c>
      <c r="CC208">
        <v>3.56874</v>
      </c>
      <c r="CD208">
        <v>3.5307200000000001</v>
      </c>
      <c r="CE208">
        <v>26.95035714285715</v>
      </c>
      <c r="CF208">
        <v>26.7682</v>
      </c>
      <c r="CG208">
        <v>1200.05</v>
      </c>
      <c r="CH208">
        <v>0.5000389999999999</v>
      </c>
      <c r="CI208">
        <v>0.49996099999999999</v>
      </c>
      <c r="CJ208">
        <v>0</v>
      </c>
      <c r="CK208">
        <v>976.89442857142865</v>
      </c>
      <c r="CL208">
        <v>4.9990899999999998</v>
      </c>
      <c r="CM208">
        <v>10067.28571428571</v>
      </c>
      <c r="CN208">
        <v>9558.4057142857146</v>
      </c>
      <c r="CO208">
        <v>43.311999999999998</v>
      </c>
      <c r="CP208">
        <v>45.061999999999998</v>
      </c>
      <c r="CQ208">
        <v>44.186999999999998</v>
      </c>
      <c r="CR208">
        <v>44</v>
      </c>
      <c r="CS208">
        <v>44.686999999999998</v>
      </c>
      <c r="CT208">
        <v>597.57285714285717</v>
      </c>
      <c r="CU208">
        <v>597.47714285714289</v>
      </c>
      <c r="CV208">
        <v>0</v>
      </c>
      <c r="CW208">
        <v>1669842229.4000001</v>
      </c>
      <c r="CX208">
        <v>0</v>
      </c>
      <c r="CY208">
        <v>1669837671.5999999</v>
      </c>
      <c r="CZ208" t="s">
        <v>356</v>
      </c>
      <c r="DA208">
        <v>1669837671.5999999</v>
      </c>
      <c r="DB208">
        <v>1669837668.5999999</v>
      </c>
      <c r="DC208">
        <v>3</v>
      </c>
      <c r="DD208">
        <v>-1.2E-2</v>
      </c>
      <c r="DE208">
        <v>-1E-3</v>
      </c>
      <c r="DF208">
        <v>-3.61</v>
      </c>
      <c r="DG208">
        <v>0.13400000000000001</v>
      </c>
      <c r="DH208">
        <v>415</v>
      </c>
      <c r="DI208">
        <v>36</v>
      </c>
      <c r="DJ208">
        <v>0.51</v>
      </c>
      <c r="DK208">
        <v>0.24</v>
      </c>
      <c r="DL208">
        <v>-19.763829268292682</v>
      </c>
      <c r="DM208">
        <v>0.14615749128920821</v>
      </c>
      <c r="DN208">
        <v>6.2438298299894203E-2</v>
      </c>
      <c r="DO208">
        <v>0</v>
      </c>
      <c r="DP208">
        <v>0.38455312195121949</v>
      </c>
      <c r="DQ208">
        <v>-3.8612864111497273E-2</v>
      </c>
      <c r="DR208">
        <v>3.9707031766218941E-3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3.2953899999999998</v>
      </c>
      <c r="EB208">
        <v>2.62514</v>
      </c>
      <c r="EC208">
        <v>0.21420900000000001</v>
      </c>
      <c r="ED208">
        <v>0.21432999999999999</v>
      </c>
      <c r="EE208">
        <v>0.14232800000000001</v>
      </c>
      <c r="EF208">
        <v>0.13972000000000001</v>
      </c>
      <c r="EG208">
        <v>23747.8</v>
      </c>
      <c r="EH208">
        <v>24163.3</v>
      </c>
      <c r="EI208">
        <v>28130.6</v>
      </c>
      <c r="EJ208">
        <v>29618.400000000001</v>
      </c>
      <c r="EK208">
        <v>33198.800000000003</v>
      </c>
      <c r="EL208">
        <v>35373.1</v>
      </c>
      <c r="EM208">
        <v>39700.6</v>
      </c>
      <c r="EN208">
        <v>42328.1</v>
      </c>
      <c r="EO208">
        <v>2.1935500000000001</v>
      </c>
      <c r="EP208">
        <v>2.1559300000000001</v>
      </c>
      <c r="EQ208">
        <v>0.15721499999999999</v>
      </c>
      <c r="ER208">
        <v>0</v>
      </c>
      <c r="ES208">
        <v>31.427</v>
      </c>
      <c r="ET208">
        <v>999.9</v>
      </c>
      <c r="EU208">
        <v>68.599999999999994</v>
      </c>
      <c r="EV208">
        <v>36.6</v>
      </c>
      <c r="EW208">
        <v>42.063800000000001</v>
      </c>
      <c r="EX208">
        <v>57.206299999999999</v>
      </c>
      <c r="EY208">
        <v>-3.0368599999999999</v>
      </c>
      <c r="EZ208">
        <v>2</v>
      </c>
      <c r="FA208">
        <v>0.56156499999999998</v>
      </c>
      <c r="FB208">
        <v>0.48213</v>
      </c>
      <c r="FC208">
        <v>20.272600000000001</v>
      </c>
      <c r="FD208">
        <v>5.2168400000000004</v>
      </c>
      <c r="FE208">
        <v>12.009399999999999</v>
      </c>
      <c r="FF208">
        <v>4.9867499999999998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1.86425</v>
      </c>
      <c r="FO208">
        <v>1.86033</v>
      </c>
      <c r="FP208">
        <v>1.86107</v>
      </c>
      <c r="FQ208">
        <v>1.8601399999999999</v>
      </c>
      <c r="FR208">
        <v>1.86188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-4.6399999999999997</v>
      </c>
      <c r="GH208">
        <v>0.13439999999999999</v>
      </c>
      <c r="GI208">
        <v>-2.8021434710705861</v>
      </c>
      <c r="GJ208">
        <v>-2.3075681364705448E-3</v>
      </c>
      <c r="GK208">
        <v>1.0095546511955911E-6</v>
      </c>
      <c r="GL208">
        <v>-2.6335145029951209E-10</v>
      </c>
      <c r="GM208">
        <v>0.1343800000000073</v>
      </c>
      <c r="GN208">
        <v>0</v>
      </c>
      <c r="GO208">
        <v>0</v>
      </c>
      <c r="GP208">
        <v>0</v>
      </c>
      <c r="GQ208">
        <v>4</v>
      </c>
      <c r="GR208">
        <v>2088</v>
      </c>
      <c r="GS208">
        <v>5</v>
      </c>
      <c r="GT208">
        <v>35</v>
      </c>
      <c r="GU208">
        <v>75.8</v>
      </c>
      <c r="GV208">
        <v>75.8</v>
      </c>
      <c r="GW208">
        <v>3.4033199999999999</v>
      </c>
      <c r="GX208">
        <v>2.5378400000000001</v>
      </c>
      <c r="GY208">
        <v>2.04834</v>
      </c>
      <c r="GZ208">
        <v>2.6171899999999999</v>
      </c>
      <c r="HA208">
        <v>2.1972700000000001</v>
      </c>
      <c r="HB208">
        <v>2.35229</v>
      </c>
      <c r="HC208">
        <v>41.170499999999997</v>
      </c>
      <c r="HD208">
        <v>13.8431</v>
      </c>
      <c r="HE208">
        <v>18</v>
      </c>
      <c r="HF208">
        <v>693.79100000000005</v>
      </c>
      <c r="HG208">
        <v>736.85</v>
      </c>
      <c r="HH208">
        <v>30.999600000000001</v>
      </c>
      <c r="HI208">
        <v>34.403100000000002</v>
      </c>
      <c r="HJ208">
        <v>29.999300000000002</v>
      </c>
      <c r="HK208">
        <v>34.421100000000003</v>
      </c>
      <c r="HL208">
        <v>34.4345</v>
      </c>
      <c r="HM208">
        <v>68.0548</v>
      </c>
      <c r="HN208">
        <v>21.269100000000002</v>
      </c>
      <c r="HO208">
        <v>100</v>
      </c>
      <c r="HP208">
        <v>31</v>
      </c>
      <c r="HQ208">
        <v>1290.72</v>
      </c>
      <c r="HR208">
        <v>35.189599999999999</v>
      </c>
      <c r="HS208">
        <v>99.1143</v>
      </c>
      <c r="HT208">
        <v>98.161799999999999</v>
      </c>
    </row>
    <row r="209" spans="1:228" x14ac:dyDescent="0.2">
      <c r="A209">
        <v>194</v>
      </c>
      <c r="B209">
        <v>1669842223.5</v>
      </c>
      <c r="C209">
        <v>770.5</v>
      </c>
      <c r="D209" t="s">
        <v>747</v>
      </c>
      <c r="E209" t="s">
        <v>748</v>
      </c>
      <c r="F209">
        <v>4</v>
      </c>
      <c r="G209">
        <v>1669842221.1875</v>
      </c>
      <c r="H209">
        <f t="shared" si="102"/>
        <v>9.3193291684232906E-4</v>
      </c>
      <c r="I209">
        <f t="shared" si="103"/>
        <v>0.93193291684232904</v>
      </c>
      <c r="J209">
        <f t="shared" si="104"/>
        <v>23.23263104635836</v>
      </c>
      <c r="K209">
        <f t="shared" si="105"/>
        <v>1260.5387499999999</v>
      </c>
      <c r="L209">
        <f t="shared" si="106"/>
        <v>505.27683304137696</v>
      </c>
      <c r="M209">
        <f t="shared" si="107"/>
        <v>50.888027111457838</v>
      </c>
      <c r="N209">
        <f t="shared" si="108"/>
        <v>126.95284226456954</v>
      </c>
      <c r="O209">
        <f t="shared" si="109"/>
        <v>5.1299679176263754E-2</v>
      </c>
      <c r="P209">
        <f t="shared" si="110"/>
        <v>3.6671447892993458</v>
      </c>
      <c r="Q209">
        <f t="shared" si="111"/>
        <v>5.0904312345272963E-2</v>
      </c>
      <c r="R209">
        <f t="shared" si="112"/>
        <v>3.1850463183265385E-2</v>
      </c>
      <c r="S209">
        <f t="shared" si="113"/>
        <v>226.09767485872777</v>
      </c>
      <c r="T209">
        <f t="shared" si="114"/>
        <v>34.11568269973332</v>
      </c>
      <c r="U209">
        <f t="shared" si="115"/>
        <v>33.970037499999997</v>
      </c>
      <c r="V209">
        <f t="shared" si="116"/>
        <v>5.3340867006980979</v>
      </c>
      <c r="W209">
        <f t="shared" si="117"/>
        <v>69.77234087078412</v>
      </c>
      <c r="X209">
        <f t="shared" si="118"/>
        <v>3.5717985547573217</v>
      </c>
      <c r="Y209">
        <f t="shared" si="119"/>
        <v>5.1192184613271969</v>
      </c>
      <c r="Z209">
        <f t="shared" si="120"/>
        <v>1.7622881459407762</v>
      </c>
      <c r="AA209">
        <f t="shared" si="121"/>
        <v>-41.098241632746713</v>
      </c>
      <c r="AB209">
        <f t="shared" si="122"/>
        <v>-145.30684318457187</v>
      </c>
      <c r="AC209">
        <f t="shared" si="123"/>
        <v>-9.128451860362496</v>
      </c>
      <c r="AD209">
        <f t="shared" si="124"/>
        <v>30.564138181046673</v>
      </c>
      <c r="AE209">
        <f t="shared" si="125"/>
        <v>46.343756520978793</v>
      </c>
      <c r="AF209">
        <f t="shared" si="126"/>
        <v>0.88791241953433875</v>
      </c>
      <c r="AG209">
        <f t="shared" si="127"/>
        <v>23.23263104635836</v>
      </c>
      <c r="AH209">
        <v>1326.7341265356611</v>
      </c>
      <c r="AI209">
        <v>1309.9853333333331</v>
      </c>
      <c r="AJ209">
        <v>1.7081714174070219</v>
      </c>
      <c r="AK209">
        <v>65.005134469624949</v>
      </c>
      <c r="AL209">
        <f t="shared" si="128"/>
        <v>0.93193291684232904</v>
      </c>
      <c r="AM209">
        <v>35.088576001443073</v>
      </c>
      <c r="AN209">
        <v>35.462025882352947</v>
      </c>
      <c r="AO209">
        <v>-1.3886545258999841E-5</v>
      </c>
      <c r="AP209">
        <v>88.433336690688336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47059.873417502335</v>
      </c>
      <c r="AV209">
        <f t="shared" si="132"/>
        <v>1199.9137499999999</v>
      </c>
      <c r="AW209">
        <f t="shared" si="133"/>
        <v>1025.850576092605</v>
      </c>
      <c r="AX209">
        <f t="shared" si="134"/>
        <v>0.85493692866891902</v>
      </c>
      <c r="AY209">
        <f t="shared" si="135"/>
        <v>0.18842827233101361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1669842221.1875</v>
      </c>
      <c r="BF209">
        <v>1260.5387499999999</v>
      </c>
      <c r="BG209">
        <v>1280.2537500000001</v>
      </c>
      <c r="BH209">
        <v>35.465062500000002</v>
      </c>
      <c r="BI209">
        <v>35.109324999999998</v>
      </c>
      <c r="BJ209">
        <v>1265.1775</v>
      </c>
      <c r="BK209">
        <v>35.330662500000003</v>
      </c>
      <c r="BL209">
        <v>650.01324999999997</v>
      </c>
      <c r="BM209">
        <v>100.61324999999999</v>
      </c>
      <c r="BN209">
        <v>9.991114999999999E-2</v>
      </c>
      <c r="BO209">
        <v>33.235062499999998</v>
      </c>
      <c r="BP209">
        <v>33.970037499999997</v>
      </c>
      <c r="BQ209">
        <v>999.9</v>
      </c>
      <c r="BR209">
        <v>0</v>
      </c>
      <c r="BS209">
        <v>0</v>
      </c>
      <c r="BT209">
        <v>9002.8125</v>
      </c>
      <c r="BU209">
        <v>0</v>
      </c>
      <c r="BV209">
        <v>120.394125</v>
      </c>
      <c r="BW209">
        <v>-19.714700000000001</v>
      </c>
      <c r="BX209">
        <v>1306.8875</v>
      </c>
      <c r="BY209">
        <v>1326.8375000000001</v>
      </c>
      <c r="BZ209">
        <v>0.35573862499999997</v>
      </c>
      <c r="CA209">
        <v>1280.2537500000001</v>
      </c>
      <c r="CB209">
        <v>35.109324999999998</v>
      </c>
      <c r="CC209">
        <v>3.5682550000000002</v>
      </c>
      <c r="CD209">
        <v>3.5324612499999999</v>
      </c>
      <c r="CE209">
        <v>26.948037500000002</v>
      </c>
      <c r="CF209">
        <v>26.776575000000001</v>
      </c>
      <c r="CG209">
        <v>1199.9137499999999</v>
      </c>
      <c r="CH209">
        <v>0.50001837500000001</v>
      </c>
      <c r="CI209">
        <v>0.49998162499999999</v>
      </c>
      <c r="CJ209">
        <v>0</v>
      </c>
      <c r="CK209">
        <v>976.80987500000003</v>
      </c>
      <c r="CL209">
        <v>4.9990899999999998</v>
      </c>
      <c r="CM209">
        <v>10065.762500000001</v>
      </c>
      <c r="CN209">
        <v>9557.2200000000012</v>
      </c>
      <c r="CO209">
        <v>43.311999999999998</v>
      </c>
      <c r="CP209">
        <v>45.061999999999998</v>
      </c>
      <c r="CQ209">
        <v>44.186999999999998</v>
      </c>
      <c r="CR209">
        <v>44</v>
      </c>
      <c r="CS209">
        <v>44.686999999999998</v>
      </c>
      <c r="CT209">
        <v>597.48</v>
      </c>
      <c r="CU209">
        <v>597.43374999999992</v>
      </c>
      <c r="CV209">
        <v>0</v>
      </c>
      <c r="CW209">
        <v>1669842233</v>
      </c>
      <c r="CX209">
        <v>0</v>
      </c>
      <c r="CY209">
        <v>1669837671.5999999</v>
      </c>
      <c r="CZ209" t="s">
        <v>356</v>
      </c>
      <c r="DA209">
        <v>1669837671.5999999</v>
      </c>
      <c r="DB209">
        <v>1669837668.5999999</v>
      </c>
      <c r="DC209">
        <v>3</v>
      </c>
      <c r="DD209">
        <v>-1.2E-2</v>
      </c>
      <c r="DE209">
        <v>-1E-3</v>
      </c>
      <c r="DF209">
        <v>-3.61</v>
      </c>
      <c r="DG209">
        <v>0.13400000000000001</v>
      </c>
      <c r="DH209">
        <v>415</v>
      </c>
      <c r="DI209">
        <v>36</v>
      </c>
      <c r="DJ209">
        <v>0.51</v>
      </c>
      <c r="DK209">
        <v>0.24</v>
      </c>
      <c r="DL209">
        <v>-19.749831707317071</v>
      </c>
      <c r="DM209">
        <v>0.1165442508710656</v>
      </c>
      <c r="DN209">
        <v>5.9526466501534092E-2</v>
      </c>
      <c r="DO209">
        <v>0</v>
      </c>
      <c r="DP209">
        <v>0.3795813414634146</v>
      </c>
      <c r="DQ209">
        <v>-8.0542055749128913E-2</v>
      </c>
      <c r="DR209">
        <v>1.0911518361647631E-2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3.2955299999999998</v>
      </c>
      <c r="EB209">
        <v>2.6253099999999998</v>
      </c>
      <c r="EC209">
        <v>0.21491099999999999</v>
      </c>
      <c r="ED209">
        <v>0.21501000000000001</v>
      </c>
      <c r="EE209">
        <v>0.14232500000000001</v>
      </c>
      <c r="EF209">
        <v>0.13994100000000001</v>
      </c>
      <c r="EG209">
        <v>23726.6</v>
      </c>
      <c r="EH209">
        <v>24142.799999999999</v>
      </c>
      <c r="EI209">
        <v>28130.7</v>
      </c>
      <c r="EJ209">
        <v>29619</v>
      </c>
      <c r="EK209">
        <v>33198.9</v>
      </c>
      <c r="EL209">
        <v>35364.9</v>
      </c>
      <c r="EM209">
        <v>39700.5</v>
      </c>
      <c r="EN209">
        <v>42329.2</v>
      </c>
      <c r="EO209">
        <v>2.1935699999999998</v>
      </c>
      <c r="EP209">
        <v>2.1564800000000002</v>
      </c>
      <c r="EQ209">
        <v>0.15667800000000001</v>
      </c>
      <c r="ER209">
        <v>0</v>
      </c>
      <c r="ES209">
        <v>31.428899999999999</v>
      </c>
      <c r="ET209">
        <v>999.9</v>
      </c>
      <c r="EU209">
        <v>68.599999999999994</v>
      </c>
      <c r="EV209">
        <v>36.6</v>
      </c>
      <c r="EW209">
        <v>42.056600000000003</v>
      </c>
      <c r="EX209">
        <v>56.936300000000003</v>
      </c>
      <c r="EY209">
        <v>-3.0328499999999998</v>
      </c>
      <c r="EZ209">
        <v>2</v>
      </c>
      <c r="FA209">
        <v>0.56114600000000003</v>
      </c>
      <c r="FB209">
        <v>0.47985800000000001</v>
      </c>
      <c r="FC209">
        <v>20.272600000000001</v>
      </c>
      <c r="FD209">
        <v>5.2171399999999997</v>
      </c>
      <c r="FE209">
        <v>12.009399999999999</v>
      </c>
      <c r="FF209">
        <v>4.9864499999999996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1.86219</v>
      </c>
      <c r="FN209">
        <v>1.86426</v>
      </c>
      <c r="FO209">
        <v>1.8603499999999999</v>
      </c>
      <c r="FP209">
        <v>1.86107</v>
      </c>
      <c r="FQ209">
        <v>1.8601399999999999</v>
      </c>
      <c r="FR209">
        <v>1.86188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-4.6500000000000004</v>
      </c>
      <c r="GH209">
        <v>0.13439999999999999</v>
      </c>
      <c r="GI209">
        <v>-2.8021434710705861</v>
      </c>
      <c r="GJ209">
        <v>-2.3075681364705448E-3</v>
      </c>
      <c r="GK209">
        <v>1.0095546511955911E-6</v>
      </c>
      <c r="GL209">
        <v>-2.6335145029951209E-10</v>
      </c>
      <c r="GM209">
        <v>0.1343800000000073</v>
      </c>
      <c r="GN209">
        <v>0</v>
      </c>
      <c r="GO209">
        <v>0</v>
      </c>
      <c r="GP209">
        <v>0</v>
      </c>
      <c r="GQ209">
        <v>4</v>
      </c>
      <c r="GR209">
        <v>2088</v>
      </c>
      <c r="GS209">
        <v>5</v>
      </c>
      <c r="GT209">
        <v>35</v>
      </c>
      <c r="GU209">
        <v>75.900000000000006</v>
      </c>
      <c r="GV209">
        <v>75.900000000000006</v>
      </c>
      <c r="GW209">
        <v>3.41797</v>
      </c>
      <c r="GX209">
        <v>2.5317400000000001</v>
      </c>
      <c r="GY209">
        <v>2.04834</v>
      </c>
      <c r="GZ209">
        <v>2.6159699999999999</v>
      </c>
      <c r="HA209">
        <v>2.1972700000000001</v>
      </c>
      <c r="HB209">
        <v>2.36084</v>
      </c>
      <c r="HC209">
        <v>41.170499999999997</v>
      </c>
      <c r="HD209">
        <v>13.8431</v>
      </c>
      <c r="HE209">
        <v>18</v>
      </c>
      <c r="HF209">
        <v>693.726</v>
      </c>
      <c r="HG209">
        <v>737.3</v>
      </c>
      <c r="HH209">
        <v>30.999500000000001</v>
      </c>
      <c r="HI209">
        <v>34.396700000000003</v>
      </c>
      <c r="HJ209">
        <v>29.999500000000001</v>
      </c>
      <c r="HK209">
        <v>34.4131</v>
      </c>
      <c r="HL209">
        <v>34.428199999999997</v>
      </c>
      <c r="HM209">
        <v>68.342399999999998</v>
      </c>
      <c r="HN209">
        <v>20.9938</v>
      </c>
      <c r="HO209">
        <v>100</v>
      </c>
      <c r="HP209">
        <v>31</v>
      </c>
      <c r="HQ209">
        <v>1297.44</v>
      </c>
      <c r="HR209">
        <v>35.196800000000003</v>
      </c>
      <c r="HS209">
        <v>99.1143</v>
      </c>
      <c r="HT209">
        <v>98.164000000000001</v>
      </c>
    </row>
    <row r="210" spans="1:228" x14ac:dyDescent="0.2">
      <c r="A210">
        <v>195</v>
      </c>
      <c r="B210">
        <v>1669842227.5</v>
      </c>
      <c r="C210">
        <v>774.5</v>
      </c>
      <c r="D210" t="s">
        <v>749</v>
      </c>
      <c r="E210" t="s">
        <v>750</v>
      </c>
      <c r="F210">
        <v>4</v>
      </c>
      <c r="G210">
        <v>1669842225.5</v>
      </c>
      <c r="H210">
        <f t="shared" si="102"/>
        <v>8.3079147030369073E-4</v>
      </c>
      <c r="I210">
        <f t="shared" si="103"/>
        <v>0.83079147030369072</v>
      </c>
      <c r="J210">
        <f t="shared" si="104"/>
        <v>22.660925584340216</v>
      </c>
      <c r="K210">
        <f t="shared" si="105"/>
        <v>1267.684285714286</v>
      </c>
      <c r="L210">
        <f t="shared" si="106"/>
        <v>445.21479673820261</v>
      </c>
      <c r="M210">
        <f t="shared" si="107"/>
        <v>44.839120803680657</v>
      </c>
      <c r="N210">
        <f t="shared" si="108"/>
        <v>127.67286542251856</v>
      </c>
      <c r="O210">
        <f t="shared" si="109"/>
        <v>4.573773670720483E-2</v>
      </c>
      <c r="P210">
        <f t="shared" si="110"/>
        <v>3.6638881372660599</v>
      </c>
      <c r="Q210">
        <f t="shared" si="111"/>
        <v>4.5422892969563915E-2</v>
      </c>
      <c r="R210">
        <f t="shared" si="112"/>
        <v>2.8417414714111217E-2</v>
      </c>
      <c r="S210">
        <f t="shared" si="113"/>
        <v>226.11755747888</v>
      </c>
      <c r="T210">
        <f t="shared" si="114"/>
        <v>34.140142649549162</v>
      </c>
      <c r="U210">
        <f t="shared" si="115"/>
        <v>33.971542857142857</v>
      </c>
      <c r="V210">
        <f t="shared" si="116"/>
        <v>5.3345347132275069</v>
      </c>
      <c r="W210">
        <f t="shared" si="117"/>
        <v>69.804837468326156</v>
      </c>
      <c r="X210">
        <f t="shared" si="118"/>
        <v>3.5739392780291834</v>
      </c>
      <c r="Y210">
        <f t="shared" si="119"/>
        <v>5.1199020120215213</v>
      </c>
      <c r="Z210">
        <f t="shared" si="120"/>
        <v>1.7605954351983235</v>
      </c>
      <c r="AA210">
        <f t="shared" si="121"/>
        <v>-36.637903840392759</v>
      </c>
      <c r="AB210">
        <f t="shared" si="122"/>
        <v>-145.00496509984188</v>
      </c>
      <c r="AC210">
        <f t="shared" si="123"/>
        <v>-9.1177575828565072</v>
      </c>
      <c r="AD210">
        <f t="shared" si="124"/>
        <v>35.35693095578884</v>
      </c>
      <c r="AE210">
        <f t="shared" si="125"/>
        <v>46.57567751389206</v>
      </c>
      <c r="AF210">
        <f t="shared" si="126"/>
        <v>0.62330577295790035</v>
      </c>
      <c r="AG210">
        <f t="shared" si="127"/>
        <v>22.660925584340216</v>
      </c>
      <c r="AH210">
        <v>1333.6767594322189</v>
      </c>
      <c r="AI210">
        <v>1316.9698787878781</v>
      </c>
      <c r="AJ210">
        <v>1.7596277259259621</v>
      </c>
      <c r="AK210">
        <v>65.005134469624949</v>
      </c>
      <c r="AL210">
        <f t="shared" si="128"/>
        <v>0.83079147030369072</v>
      </c>
      <c r="AM210">
        <v>35.155303887351593</v>
      </c>
      <c r="AN210">
        <v>35.507365882352943</v>
      </c>
      <c r="AO210">
        <v>-3.578688376800599E-3</v>
      </c>
      <c r="AP210">
        <v>88.433336690688336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47001.445676572039</v>
      </c>
      <c r="AV210">
        <f t="shared" si="132"/>
        <v>1200.017142857143</v>
      </c>
      <c r="AW210">
        <f t="shared" si="133"/>
        <v>1025.9391779683317</v>
      </c>
      <c r="AX210">
        <f t="shared" si="134"/>
        <v>0.8549371015864442</v>
      </c>
      <c r="AY210">
        <f t="shared" si="135"/>
        <v>0.1884286060618372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1669842225.5</v>
      </c>
      <c r="BF210">
        <v>1267.684285714286</v>
      </c>
      <c r="BG210">
        <v>1287.3585714285709</v>
      </c>
      <c r="BH210">
        <v>35.48621428571429</v>
      </c>
      <c r="BI210">
        <v>35.236499999999999</v>
      </c>
      <c r="BJ210">
        <v>1272.3285714285721</v>
      </c>
      <c r="BK210">
        <v>35.351842857142863</v>
      </c>
      <c r="BL210">
        <v>650.02485714285717</v>
      </c>
      <c r="BM210">
        <v>100.6134285714286</v>
      </c>
      <c r="BN210">
        <v>0.10002734285714281</v>
      </c>
      <c r="BO210">
        <v>33.237442857142852</v>
      </c>
      <c r="BP210">
        <v>33.971542857142857</v>
      </c>
      <c r="BQ210">
        <v>999.89999999999986</v>
      </c>
      <c r="BR210">
        <v>0</v>
      </c>
      <c r="BS210">
        <v>0</v>
      </c>
      <c r="BT210">
        <v>8991.5185714285708</v>
      </c>
      <c r="BU210">
        <v>0</v>
      </c>
      <c r="BV210">
        <v>122.7385714285714</v>
      </c>
      <c r="BW210">
        <v>-19.674485714285719</v>
      </c>
      <c r="BX210">
        <v>1314.3242857142859</v>
      </c>
      <c r="BY210">
        <v>1334.3757142857139</v>
      </c>
      <c r="BZ210">
        <v>0.24971171428571429</v>
      </c>
      <c r="CA210">
        <v>1287.3585714285709</v>
      </c>
      <c r="CB210">
        <v>35.236499999999999</v>
      </c>
      <c r="CC210">
        <v>3.570388571428571</v>
      </c>
      <c r="CD210">
        <v>3.5452657142857138</v>
      </c>
      <c r="CE210">
        <v>26.95824285714286</v>
      </c>
      <c r="CF210">
        <v>26.838085714285722</v>
      </c>
      <c r="CG210">
        <v>1200.017142857143</v>
      </c>
      <c r="CH210">
        <v>0.5000134285714285</v>
      </c>
      <c r="CI210">
        <v>0.49998657142857139</v>
      </c>
      <c r="CJ210">
        <v>0</v>
      </c>
      <c r="CK210">
        <v>976.82771428571436</v>
      </c>
      <c r="CL210">
        <v>4.9990899999999998</v>
      </c>
      <c r="CM210">
        <v>10066.471428571431</v>
      </c>
      <c r="CN210">
        <v>9558.0485714285714</v>
      </c>
      <c r="CO210">
        <v>43.311999999999998</v>
      </c>
      <c r="CP210">
        <v>45.061999999999998</v>
      </c>
      <c r="CQ210">
        <v>44.186999999999998</v>
      </c>
      <c r="CR210">
        <v>44</v>
      </c>
      <c r="CS210">
        <v>44.686999999999998</v>
      </c>
      <c r="CT210">
        <v>597.52571428571434</v>
      </c>
      <c r="CU210">
        <v>597.49285714285713</v>
      </c>
      <c r="CV210">
        <v>0</v>
      </c>
      <c r="CW210">
        <v>1669842237.2</v>
      </c>
      <c r="CX210">
        <v>0</v>
      </c>
      <c r="CY210">
        <v>1669837671.5999999</v>
      </c>
      <c r="CZ210" t="s">
        <v>356</v>
      </c>
      <c r="DA210">
        <v>1669837671.5999999</v>
      </c>
      <c r="DB210">
        <v>1669837668.5999999</v>
      </c>
      <c r="DC210">
        <v>3</v>
      </c>
      <c r="DD210">
        <v>-1.2E-2</v>
      </c>
      <c r="DE210">
        <v>-1E-3</v>
      </c>
      <c r="DF210">
        <v>-3.61</v>
      </c>
      <c r="DG210">
        <v>0.13400000000000001</v>
      </c>
      <c r="DH210">
        <v>415</v>
      </c>
      <c r="DI210">
        <v>36</v>
      </c>
      <c r="DJ210">
        <v>0.51</v>
      </c>
      <c r="DK210">
        <v>0.24</v>
      </c>
      <c r="DL210">
        <v>-19.725914634146338</v>
      </c>
      <c r="DM210">
        <v>0.22847456445995129</v>
      </c>
      <c r="DN210">
        <v>5.6791997722865577E-2</v>
      </c>
      <c r="DO210">
        <v>0</v>
      </c>
      <c r="DP210">
        <v>0.35521051219512201</v>
      </c>
      <c r="DQ210">
        <v>-0.38315770034843172</v>
      </c>
      <c r="DR210">
        <v>4.828844238689306E-2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3.2955299999999998</v>
      </c>
      <c r="EB210">
        <v>2.6252499999999999</v>
      </c>
      <c r="EC210">
        <v>0.21560599999999999</v>
      </c>
      <c r="ED210">
        <v>0.21571399999999999</v>
      </c>
      <c r="EE210">
        <v>0.142458</v>
      </c>
      <c r="EF210">
        <v>0.14015900000000001</v>
      </c>
      <c r="EG210">
        <v>23706.1</v>
      </c>
      <c r="EH210">
        <v>24120.7</v>
      </c>
      <c r="EI210">
        <v>28131.4</v>
      </c>
      <c r="EJ210">
        <v>29618.400000000001</v>
      </c>
      <c r="EK210">
        <v>33194.9</v>
      </c>
      <c r="EL210">
        <v>35355.5</v>
      </c>
      <c r="EM210">
        <v>39701.699999999997</v>
      </c>
      <c r="EN210">
        <v>42328.5</v>
      </c>
      <c r="EO210">
        <v>2.1934800000000001</v>
      </c>
      <c r="EP210">
        <v>2.1564000000000001</v>
      </c>
      <c r="EQ210">
        <v>0.15676399999999999</v>
      </c>
      <c r="ER210">
        <v>0</v>
      </c>
      <c r="ES210">
        <v>31.4298</v>
      </c>
      <c r="ET210">
        <v>999.9</v>
      </c>
      <c r="EU210">
        <v>68.599999999999994</v>
      </c>
      <c r="EV210">
        <v>36.6</v>
      </c>
      <c r="EW210">
        <v>42.058199999999999</v>
      </c>
      <c r="EX210">
        <v>57.356299999999997</v>
      </c>
      <c r="EY210">
        <v>-3.0328499999999998</v>
      </c>
      <c r="EZ210">
        <v>2</v>
      </c>
      <c r="FA210">
        <v>0.56049800000000005</v>
      </c>
      <c r="FB210">
        <v>0.47721400000000003</v>
      </c>
      <c r="FC210">
        <v>20.272600000000001</v>
      </c>
      <c r="FD210">
        <v>5.2184900000000001</v>
      </c>
      <c r="FE210">
        <v>12.0092</v>
      </c>
      <c r="FF210">
        <v>4.9867999999999997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1.8642399999999999</v>
      </c>
      <c r="FO210">
        <v>1.8603499999999999</v>
      </c>
      <c r="FP210">
        <v>1.86107</v>
      </c>
      <c r="FQ210">
        <v>1.86019</v>
      </c>
      <c r="FR210">
        <v>1.86188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-4.6500000000000004</v>
      </c>
      <c r="GH210">
        <v>0.13439999999999999</v>
      </c>
      <c r="GI210">
        <v>-2.8021434710705861</v>
      </c>
      <c r="GJ210">
        <v>-2.3075681364705448E-3</v>
      </c>
      <c r="GK210">
        <v>1.0095546511955911E-6</v>
      </c>
      <c r="GL210">
        <v>-2.6335145029951209E-10</v>
      </c>
      <c r="GM210">
        <v>0.1343800000000073</v>
      </c>
      <c r="GN210">
        <v>0</v>
      </c>
      <c r="GO210">
        <v>0</v>
      </c>
      <c r="GP210">
        <v>0</v>
      </c>
      <c r="GQ210">
        <v>4</v>
      </c>
      <c r="GR210">
        <v>2088</v>
      </c>
      <c r="GS210">
        <v>5</v>
      </c>
      <c r="GT210">
        <v>35</v>
      </c>
      <c r="GU210">
        <v>75.900000000000006</v>
      </c>
      <c r="GV210">
        <v>76</v>
      </c>
      <c r="GW210">
        <v>3.4314</v>
      </c>
      <c r="GX210">
        <v>2.5366200000000001</v>
      </c>
      <c r="GY210">
        <v>2.04834</v>
      </c>
      <c r="GZ210">
        <v>2.6159699999999999</v>
      </c>
      <c r="HA210">
        <v>2.1972700000000001</v>
      </c>
      <c r="HB210">
        <v>2.34741</v>
      </c>
      <c r="HC210">
        <v>41.170499999999997</v>
      </c>
      <c r="HD210">
        <v>13.834300000000001</v>
      </c>
      <c r="HE210">
        <v>18</v>
      </c>
      <c r="HF210">
        <v>693.57600000000002</v>
      </c>
      <c r="HG210">
        <v>737.154</v>
      </c>
      <c r="HH210">
        <v>30.999400000000001</v>
      </c>
      <c r="HI210">
        <v>34.390500000000003</v>
      </c>
      <c r="HJ210">
        <v>29.999400000000001</v>
      </c>
      <c r="HK210">
        <v>34.4069</v>
      </c>
      <c r="HL210">
        <v>34.421900000000001</v>
      </c>
      <c r="HM210">
        <v>68.621300000000005</v>
      </c>
      <c r="HN210">
        <v>20.9938</v>
      </c>
      <c r="HO210">
        <v>100</v>
      </c>
      <c r="HP210">
        <v>31</v>
      </c>
      <c r="HQ210">
        <v>1304.1300000000001</v>
      </c>
      <c r="HR210">
        <v>35.181899999999999</v>
      </c>
      <c r="HS210">
        <v>99.117099999999994</v>
      </c>
      <c r="HT210">
        <v>98.162400000000005</v>
      </c>
    </row>
    <row r="211" spans="1:228" x14ac:dyDescent="0.2">
      <c r="A211">
        <v>196</v>
      </c>
      <c r="B211">
        <v>1669842231.5</v>
      </c>
      <c r="C211">
        <v>778.5</v>
      </c>
      <c r="D211" t="s">
        <v>751</v>
      </c>
      <c r="E211" t="s">
        <v>752</v>
      </c>
      <c r="F211">
        <v>4</v>
      </c>
      <c r="G211">
        <v>1669842229.1875</v>
      </c>
      <c r="H211">
        <f t="shared" si="102"/>
        <v>9.3318802226526694E-4</v>
      </c>
      <c r="I211">
        <f t="shared" si="103"/>
        <v>0.93318802226526698</v>
      </c>
      <c r="J211">
        <f t="shared" si="104"/>
        <v>23.483504539261272</v>
      </c>
      <c r="K211">
        <f t="shared" si="105"/>
        <v>1273.8387499999999</v>
      </c>
      <c r="L211">
        <f t="shared" si="106"/>
        <v>513.76877414301998</v>
      </c>
      <c r="M211">
        <f t="shared" si="107"/>
        <v>51.743083165195742</v>
      </c>
      <c r="N211">
        <f t="shared" si="108"/>
        <v>128.291845860509</v>
      </c>
      <c r="O211">
        <f t="shared" si="109"/>
        <v>5.1532463617688498E-2</v>
      </c>
      <c r="P211">
        <f t="shared" si="110"/>
        <v>3.6645829631356235</v>
      </c>
      <c r="Q211">
        <f t="shared" si="111"/>
        <v>5.1133238996433919E-2</v>
      </c>
      <c r="R211">
        <f t="shared" si="112"/>
        <v>3.1993885137830788E-2</v>
      </c>
      <c r="S211">
        <f t="shared" si="113"/>
        <v>226.12089857328064</v>
      </c>
      <c r="T211">
        <f t="shared" si="114"/>
        <v>34.118495290715835</v>
      </c>
      <c r="U211">
        <f t="shared" si="115"/>
        <v>33.973937500000012</v>
      </c>
      <c r="V211">
        <f t="shared" si="116"/>
        <v>5.33524745539167</v>
      </c>
      <c r="W211">
        <f t="shared" si="117"/>
        <v>69.895169804319252</v>
      </c>
      <c r="X211">
        <f t="shared" si="118"/>
        <v>3.5785656388658897</v>
      </c>
      <c r="Y211">
        <f t="shared" si="119"/>
        <v>5.1199040633058859</v>
      </c>
      <c r="Z211">
        <f t="shared" si="120"/>
        <v>1.7566818165257803</v>
      </c>
      <c r="AA211">
        <f t="shared" si="121"/>
        <v>-41.153591781898271</v>
      </c>
      <c r="AB211">
        <f t="shared" si="122"/>
        <v>-145.5041505134032</v>
      </c>
      <c r="AC211">
        <f t="shared" si="123"/>
        <v>-9.1475186691093473</v>
      </c>
      <c r="AD211">
        <f t="shared" si="124"/>
        <v>30.315637608869793</v>
      </c>
      <c r="AE211">
        <f t="shared" si="125"/>
        <v>46.715850559283894</v>
      </c>
      <c r="AF211">
        <f t="shared" si="126"/>
        <v>0.70022508679482898</v>
      </c>
      <c r="AG211">
        <f t="shared" si="127"/>
        <v>23.483504539261272</v>
      </c>
      <c r="AH211">
        <v>1340.776208915514</v>
      </c>
      <c r="AI211">
        <v>1323.883393939394</v>
      </c>
      <c r="AJ211">
        <v>1.7166980383099091</v>
      </c>
      <c r="AK211">
        <v>65.005134469624949</v>
      </c>
      <c r="AL211">
        <f t="shared" si="128"/>
        <v>0.93318802226526698</v>
      </c>
      <c r="AM211">
        <v>35.254591430086492</v>
      </c>
      <c r="AN211">
        <v>35.550877647058812</v>
      </c>
      <c r="AO211">
        <v>1.443609037071444E-2</v>
      </c>
      <c r="AP211">
        <v>88.433336690688336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47013.827280162943</v>
      </c>
      <c r="AV211">
        <f t="shared" si="132"/>
        <v>1200.0350000000001</v>
      </c>
      <c r="AW211">
        <f t="shared" si="133"/>
        <v>1025.9544324213891</v>
      </c>
      <c r="AX211">
        <f t="shared" si="134"/>
        <v>0.85493709135265972</v>
      </c>
      <c r="AY211">
        <f t="shared" si="135"/>
        <v>0.18842858631063314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1669842229.1875</v>
      </c>
      <c r="BF211">
        <v>1273.8387499999999</v>
      </c>
      <c r="BG211">
        <v>1293.615</v>
      </c>
      <c r="BH211">
        <v>35.532387499999999</v>
      </c>
      <c r="BI211">
        <v>35.251849999999997</v>
      </c>
      <c r="BJ211">
        <v>1278.49125</v>
      </c>
      <c r="BK211">
        <v>35.398000000000003</v>
      </c>
      <c r="BL211">
        <v>649.97724999999991</v>
      </c>
      <c r="BM211">
        <v>100.61275000000001</v>
      </c>
      <c r="BN211">
        <v>0.1000332</v>
      </c>
      <c r="BO211">
        <v>33.237450000000003</v>
      </c>
      <c r="BP211">
        <v>33.973937500000012</v>
      </c>
      <c r="BQ211">
        <v>999.9</v>
      </c>
      <c r="BR211">
        <v>0</v>
      </c>
      <c r="BS211">
        <v>0</v>
      </c>
      <c r="BT211">
        <v>8993.9850000000006</v>
      </c>
      <c r="BU211">
        <v>0</v>
      </c>
      <c r="BV211">
        <v>125.00087499999999</v>
      </c>
      <c r="BW211">
        <v>-19.7784625</v>
      </c>
      <c r="BX211">
        <v>1320.76875</v>
      </c>
      <c r="BY211">
        <v>1340.88625</v>
      </c>
      <c r="BZ211">
        <v>0.280528</v>
      </c>
      <c r="CA211">
        <v>1293.615</v>
      </c>
      <c r="CB211">
        <v>35.251849999999997</v>
      </c>
      <c r="CC211">
        <v>3.5750125000000001</v>
      </c>
      <c r="CD211">
        <v>3.5467875000000002</v>
      </c>
      <c r="CE211">
        <v>26.980262499999998</v>
      </c>
      <c r="CF211">
        <v>26.845387500000001</v>
      </c>
      <c r="CG211">
        <v>1200.0350000000001</v>
      </c>
      <c r="CH211">
        <v>0.50001412500000009</v>
      </c>
      <c r="CI211">
        <v>0.49998587500000002</v>
      </c>
      <c r="CJ211">
        <v>0</v>
      </c>
      <c r="CK211">
        <v>976.97325000000001</v>
      </c>
      <c r="CL211">
        <v>4.9990899999999998</v>
      </c>
      <c r="CM211">
        <v>10066.4</v>
      </c>
      <c r="CN211">
        <v>9558.1537499999995</v>
      </c>
      <c r="CO211">
        <v>43.311999999999998</v>
      </c>
      <c r="CP211">
        <v>45.046499999999988</v>
      </c>
      <c r="CQ211">
        <v>44.186999999999998</v>
      </c>
      <c r="CR211">
        <v>44</v>
      </c>
      <c r="CS211">
        <v>44.671499999999988</v>
      </c>
      <c r="CT211">
        <v>597.53500000000008</v>
      </c>
      <c r="CU211">
        <v>597.50125000000003</v>
      </c>
      <c r="CV211">
        <v>0</v>
      </c>
      <c r="CW211">
        <v>1669842241.4000001</v>
      </c>
      <c r="CX211">
        <v>0</v>
      </c>
      <c r="CY211">
        <v>1669837671.5999999</v>
      </c>
      <c r="CZ211" t="s">
        <v>356</v>
      </c>
      <c r="DA211">
        <v>1669837671.5999999</v>
      </c>
      <c r="DB211">
        <v>1669837668.5999999</v>
      </c>
      <c r="DC211">
        <v>3</v>
      </c>
      <c r="DD211">
        <v>-1.2E-2</v>
      </c>
      <c r="DE211">
        <v>-1E-3</v>
      </c>
      <c r="DF211">
        <v>-3.61</v>
      </c>
      <c r="DG211">
        <v>0.13400000000000001</v>
      </c>
      <c r="DH211">
        <v>415</v>
      </c>
      <c r="DI211">
        <v>36</v>
      </c>
      <c r="DJ211">
        <v>0.51</v>
      </c>
      <c r="DK211">
        <v>0.24</v>
      </c>
      <c r="DL211">
        <v>-19.73793902439024</v>
      </c>
      <c r="DM211">
        <v>0.18672334494770981</v>
      </c>
      <c r="DN211">
        <v>5.422824337497939E-2</v>
      </c>
      <c r="DO211">
        <v>0</v>
      </c>
      <c r="DP211">
        <v>0.33360736585365852</v>
      </c>
      <c r="DQ211">
        <v>-0.47069147038327519</v>
      </c>
      <c r="DR211">
        <v>5.441257328459588E-2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3.29542</v>
      </c>
      <c r="EB211">
        <v>2.6253199999999999</v>
      </c>
      <c r="EC211">
        <v>0.21630199999999999</v>
      </c>
      <c r="ED211">
        <v>0.21640899999999999</v>
      </c>
      <c r="EE211">
        <v>0.142563</v>
      </c>
      <c r="EF211">
        <v>0.14014799999999999</v>
      </c>
      <c r="EG211">
        <v>23684.7</v>
      </c>
      <c r="EH211">
        <v>24099.4</v>
      </c>
      <c r="EI211">
        <v>28131.1</v>
      </c>
      <c r="EJ211">
        <v>29618.7</v>
      </c>
      <c r="EK211">
        <v>33190.6</v>
      </c>
      <c r="EL211">
        <v>35356.199999999997</v>
      </c>
      <c r="EM211">
        <v>39701.5</v>
      </c>
      <c r="EN211">
        <v>42328.7</v>
      </c>
      <c r="EO211">
        <v>2.1934200000000001</v>
      </c>
      <c r="EP211">
        <v>2.15672</v>
      </c>
      <c r="EQ211">
        <v>0.15714800000000001</v>
      </c>
      <c r="ER211">
        <v>0</v>
      </c>
      <c r="ES211">
        <v>31.431699999999999</v>
      </c>
      <c r="ET211">
        <v>999.9</v>
      </c>
      <c r="EU211">
        <v>68.599999999999994</v>
      </c>
      <c r="EV211">
        <v>36.6</v>
      </c>
      <c r="EW211">
        <v>42.060299999999998</v>
      </c>
      <c r="EX211">
        <v>57.656300000000002</v>
      </c>
      <c r="EY211">
        <v>-3.1410300000000002</v>
      </c>
      <c r="EZ211">
        <v>2</v>
      </c>
      <c r="FA211">
        <v>0.56003599999999998</v>
      </c>
      <c r="FB211">
        <v>0.47504600000000002</v>
      </c>
      <c r="FC211">
        <v>20.272600000000001</v>
      </c>
      <c r="FD211">
        <v>5.2189399999999999</v>
      </c>
      <c r="FE211">
        <v>12.0098</v>
      </c>
      <c r="FF211">
        <v>4.9866999999999999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1.86426</v>
      </c>
      <c r="FO211">
        <v>1.8603499999999999</v>
      </c>
      <c r="FP211">
        <v>1.86107</v>
      </c>
      <c r="FQ211">
        <v>1.86016</v>
      </c>
      <c r="FR211">
        <v>1.86188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-4.6500000000000004</v>
      </c>
      <c r="GH211">
        <v>0.13439999999999999</v>
      </c>
      <c r="GI211">
        <v>-2.8021434710705861</v>
      </c>
      <c r="GJ211">
        <v>-2.3075681364705448E-3</v>
      </c>
      <c r="GK211">
        <v>1.0095546511955911E-6</v>
      </c>
      <c r="GL211">
        <v>-2.6335145029951209E-10</v>
      </c>
      <c r="GM211">
        <v>0.1343800000000073</v>
      </c>
      <c r="GN211">
        <v>0</v>
      </c>
      <c r="GO211">
        <v>0</v>
      </c>
      <c r="GP211">
        <v>0</v>
      </c>
      <c r="GQ211">
        <v>4</v>
      </c>
      <c r="GR211">
        <v>2088</v>
      </c>
      <c r="GS211">
        <v>5</v>
      </c>
      <c r="GT211">
        <v>35</v>
      </c>
      <c r="GU211">
        <v>76</v>
      </c>
      <c r="GV211">
        <v>76</v>
      </c>
      <c r="GW211">
        <v>3.44604</v>
      </c>
      <c r="GX211">
        <v>2.5378400000000001</v>
      </c>
      <c r="GY211">
        <v>2.04834</v>
      </c>
      <c r="GZ211">
        <v>2.6159699999999999</v>
      </c>
      <c r="HA211">
        <v>2.1972700000000001</v>
      </c>
      <c r="HB211">
        <v>2.3095699999999999</v>
      </c>
      <c r="HC211">
        <v>41.170499999999997</v>
      </c>
      <c r="HD211">
        <v>13.8256</v>
      </c>
      <c r="HE211">
        <v>18</v>
      </c>
      <c r="HF211">
        <v>693.46699999999998</v>
      </c>
      <c r="HG211">
        <v>737.39</v>
      </c>
      <c r="HH211">
        <v>30.999400000000001</v>
      </c>
      <c r="HI211">
        <v>34.3842</v>
      </c>
      <c r="HJ211">
        <v>29.999500000000001</v>
      </c>
      <c r="HK211">
        <v>34.400700000000001</v>
      </c>
      <c r="HL211">
        <v>34.415700000000001</v>
      </c>
      <c r="HM211">
        <v>68.906199999999998</v>
      </c>
      <c r="HN211">
        <v>20.9938</v>
      </c>
      <c r="HO211">
        <v>100</v>
      </c>
      <c r="HP211">
        <v>31</v>
      </c>
      <c r="HQ211">
        <v>1310.82</v>
      </c>
      <c r="HR211">
        <v>35.173900000000003</v>
      </c>
      <c r="HS211">
        <v>99.116200000000006</v>
      </c>
      <c r="HT211">
        <v>98.1631</v>
      </c>
    </row>
    <row r="212" spans="1:228" x14ac:dyDescent="0.2">
      <c r="A212">
        <v>197</v>
      </c>
      <c r="B212">
        <v>1669842235.5</v>
      </c>
      <c r="C212">
        <v>782.5</v>
      </c>
      <c r="D212" t="s">
        <v>753</v>
      </c>
      <c r="E212" t="s">
        <v>754</v>
      </c>
      <c r="F212">
        <v>4</v>
      </c>
      <c r="G212">
        <v>1669842233.5</v>
      </c>
      <c r="H212">
        <f t="shared" si="102"/>
        <v>9.2695937445160534E-4</v>
      </c>
      <c r="I212">
        <f t="shared" si="103"/>
        <v>0.92695937445160537</v>
      </c>
      <c r="J212">
        <f t="shared" si="104"/>
        <v>22.294114303698802</v>
      </c>
      <c r="K212">
        <f t="shared" si="105"/>
        <v>1281.058571428571</v>
      </c>
      <c r="L212">
        <f t="shared" si="106"/>
        <v>553.85039745390202</v>
      </c>
      <c r="M212">
        <f t="shared" si="107"/>
        <v>55.780173954451243</v>
      </c>
      <c r="N212">
        <f t="shared" si="108"/>
        <v>129.01980442484751</v>
      </c>
      <c r="O212">
        <f t="shared" si="109"/>
        <v>5.1260140107079834E-2</v>
      </c>
      <c r="P212">
        <f t="shared" si="110"/>
        <v>3.6761558174564324</v>
      </c>
      <c r="Q212">
        <f t="shared" si="111"/>
        <v>5.0866339584211599E-2</v>
      </c>
      <c r="R212">
        <f t="shared" si="112"/>
        <v>3.1826591293912583E-2</v>
      </c>
      <c r="S212">
        <f t="shared" si="113"/>
        <v>226.09969629443768</v>
      </c>
      <c r="T212">
        <f t="shared" si="114"/>
        <v>34.119223149199172</v>
      </c>
      <c r="U212">
        <f t="shared" si="115"/>
        <v>33.975242857142852</v>
      </c>
      <c r="V212">
        <f t="shared" si="116"/>
        <v>5.3356360171276975</v>
      </c>
      <c r="W212">
        <f t="shared" si="117"/>
        <v>69.94492876955178</v>
      </c>
      <c r="X212">
        <f t="shared" si="118"/>
        <v>3.5815422686245135</v>
      </c>
      <c r="Y212">
        <f t="shared" si="119"/>
        <v>5.1205174293974265</v>
      </c>
      <c r="Z212">
        <f t="shared" si="120"/>
        <v>1.754093748503184</v>
      </c>
      <c r="AA212">
        <f t="shared" si="121"/>
        <v>-40.878908413315798</v>
      </c>
      <c r="AB212">
        <f t="shared" si="122"/>
        <v>-145.79908906474006</v>
      </c>
      <c r="AC212">
        <f t="shared" si="123"/>
        <v>-9.1373590385316437</v>
      </c>
      <c r="AD212">
        <f t="shared" si="124"/>
        <v>30.284339777850164</v>
      </c>
      <c r="AE212">
        <f t="shared" si="125"/>
        <v>46.672490695991215</v>
      </c>
      <c r="AF212">
        <f t="shared" si="126"/>
        <v>0.79035781308620101</v>
      </c>
      <c r="AG212">
        <f t="shared" si="127"/>
        <v>22.294114303698802</v>
      </c>
      <c r="AH212">
        <v>1347.732370821461</v>
      </c>
      <c r="AI212">
        <v>1331.0111515151521</v>
      </c>
      <c r="AJ212">
        <v>1.802860630926487</v>
      </c>
      <c r="AK212">
        <v>65.005134469624949</v>
      </c>
      <c r="AL212">
        <f t="shared" si="128"/>
        <v>0.92695937445160537</v>
      </c>
      <c r="AM212">
        <v>35.248827791838011</v>
      </c>
      <c r="AN212">
        <v>35.567834411764707</v>
      </c>
      <c r="AO212">
        <v>9.7434017660946518E-3</v>
      </c>
      <c r="AP212">
        <v>88.433336690688336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47219.880158206914</v>
      </c>
      <c r="AV212">
        <f t="shared" si="132"/>
        <v>1199.92</v>
      </c>
      <c r="AW212">
        <f t="shared" si="133"/>
        <v>1025.8563566292423</v>
      </c>
      <c r="AX212">
        <f t="shared" si="134"/>
        <v>0.8549372930105692</v>
      </c>
      <c r="AY212">
        <f t="shared" si="135"/>
        <v>0.18842897551039875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1669842233.5</v>
      </c>
      <c r="BF212">
        <v>1281.058571428571</v>
      </c>
      <c r="BG212">
        <v>1300.8671428571431</v>
      </c>
      <c r="BH212">
        <v>35.561714285714281</v>
      </c>
      <c r="BI212">
        <v>35.245071428571421</v>
      </c>
      <c r="BJ212">
        <v>1285.718571428572</v>
      </c>
      <c r="BK212">
        <v>35.427314285714282</v>
      </c>
      <c r="BL212">
        <v>649.96842857142849</v>
      </c>
      <c r="BM212">
        <v>100.6135714285714</v>
      </c>
      <c r="BN212">
        <v>9.9859871428571431E-2</v>
      </c>
      <c r="BO212">
        <v>33.239585714285717</v>
      </c>
      <c r="BP212">
        <v>33.975242857142852</v>
      </c>
      <c r="BQ212">
        <v>999.89999999999986</v>
      </c>
      <c r="BR212">
        <v>0</v>
      </c>
      <c r="BS212">
        <v>0</v>
      </c>
      <c r="BT212">
        <v>9034.017142857143</v>
      </c>
      <c r="BU212">
        <v>0</v>
      </c>
      <c r="BV212">
        <v>127.89228571428571</v>
      </c>
      <c r="BW212">
        <v>-19.808114285714289</v>
      </c>
      <c r="BX212">
        <v>1328.2971428571429</v>
      </c>
      <c r="BY212">
        <v>1348.3928571428571</v>
      </c>
      <c r="BZ212">
        <v>0.31663742857142863</v>
      </c>
      <c r="CA212">
        <v>1300.8671428571431</v>
      </c>
      <c r="CB212">
        <v>35.245071428571421</v>
      </c>
      <c r="CC212">
        <v>3.5779871428571428</v>
      </c>
      <c r="CD212">
        <v>3.5461300000000011</v>
      </c>
      <c r="CE212">
        <v>26.994399999999999</v>
      </c>
      <c r="CF212">
        <v>26.84224285714285</v>
      </c>
      <c r="CG212">
        <v>1199.92</v>
      </c>
      <c r="CH212">
        <v>0.50000557142857149</v>
      </c>
      <c r="CI212">
        <v>0.49999442857142862</v>
      </c>
      <c r="CJ212">
        <v>0</v>
      </c>
      <c r="CK212">
        <v>976.77928571428561</v>
      </c>
      <c r="CL212">
        <v>4.9990899999999998</v>
      </c>
      <c r="CM212">
        <v>10065.357142857139</v>
      </c>
      <c r="CN212">
        <v>9557.2242857142846</v>
      </c>
      <c r="CO212">
        <v>43.311999999999998</v>
      </c>
      <c r="CP212">
        <v>45.053142857142859</v>
      </c>
      <c r="CQ212">
        <v>44.186999999999998</v>
      </c>
      <c r="CR212">
        <v>44</v>
      </c>
      <c r="CS212">
        <v>44.678142857142859</v>
      </c>
      <c r="CT212">
        <v>597.47</v>
      </c>
      <c r="CU212">
        <v>597.45285714285717</v>
      </c>
      <c r="CV212">
        <v>0</v>
      </c>
      <c r="CW212">
        <v>1669842245</v>
      </c>
      <c r="CX212">
        <v>0</v>
      </c>
      <c r="CY212">
        <v>1669837671.5999999</v>
      </c>
      <c r="CZ212" t="s">
        <v>356</v>
      </c>
      <c r="DA212">
        <v>1669837671.5999999</v>
      </c>
      <c r="DB212">
        <v>1669837668.5999999</v>
      </c>
      <c r="DC212">
        <v>3</v>
      </c>
      <c r="DD212">
        <v>-1.2E-2</v>
      </c>
      <c r="DE212">
        <v>-1E-3</v>
      </c>
      <c r="DF212">
        <v>-3.61</v>
      </c>
      <c r="DG212">
        <v>0.13400000000000001</v>
      </c>
      <c r="DH212">
        <v>415</v>
      </c>
      <c r="DI212">
        <v>36</v>
      </c>
      <c r="DJ212">
        <v>0.51</v>
      </c>
      <c r="DK212">
        <v>0.24</v>
      </c>
      <c r="DL212">
        <v>-19.743258536585369</v>
      </c>
      <c r="DM212">
        <v>-0.27402229965160441</v>
      </c>
      <c r="DN212">
        <v>6.1782178248083339E-2</v>
      </c>
      <c r="DO212">
        <v>0</v>
      </c>
      <c r="DP212">
        <v>0.31996439024390239</v>
      </c>
      <c r="DQ212">
        <v>-0.33027850871080122</v>
      </c>
      <c r="DR212">
        <v>4.9269422260137273E-2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3.2955199999999998</v>
      </c>
      <c r="EB212">
        <v>2.6255099999999998</v>
      </c>
      <c r="EC212">
        <v>0.21701000000000001</v>
      </c>
      <c r="ED212">
        <v>0.21710099999999999</v>
      </c>
      <c r="EE212">
        <v>0.14261699999999999</v>
      </c>
      <c r="EF212">
        <v>0.14013</v>
      </c>
      <c r="EG212">
        <v>23663.8</v>
      </c>
      <c r="EH212">
        <v>24078.1</v>
      </c>
      <c r="EI212">
        <v>28131.8</v>
      </c>
      <c r="EJ212">
        <v>29618.799999999999</v>
      </c>
      <c r="EK212">
        <v>33189.300000000003</v>
      </c>
      <c r="EL212">
        <v>35356.800000000003</v>
      </c>
      <c r="EM212">
        <v>39702.400000000001</v>
      </c>
      <c r="EN212">
        <v>42328.6</v>
      </c>
      <c r="EO212">
        <v>2.1935699999999998</v>
      </c>
      <c r="EP212">
        <v>2.1568299999999998</v>
      </c>
      <c r="EQ212">
        <v>0.15695799999999999</v>
      </c>
      <c r="ER212">
        <v>0</v>
      </c>
      <c r="ES212">
        <v>31.432600000000001</v>
      </c>
      <c r="ET212">
        <v>999.9</v>
      </c>
      <c r="EU212">
        <v>68.599999999999994</v>
      </c>
      <c r="EV212">
        <v>36.6</v>
      </c>
      <c r="EW212">
        <v>42.061100000000003</v>
      </c>
      <c r="EX212">
        <v>57.326300000000003</v>
      </c>
      <c r="EY212">
        <v>-3.16106</v>
      </c>
      <c r="EZ212">
        <v>2</v>
      </c>
      <c r="FA212">
        <v>0.55946899999999999</v>
      </c>
      <c r="FB212">
        <v>0.47258699999999998</v>
      </c>
      <c r="FC212">
        <v>20.272400000000001</v>
      </c>
      <c r="FD212">
        <v>5.2183400000000004</v>
      </c>
      <c r="FE212">
        <v>12.009499999999999</v>
      </c>
      <c r="FF212">
        <v>4.9860499999999996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1.8642300000000001</v>
      </c>
      <c r="FO212">
        <v>1.8603400000000001</v>
      </c>
      <c r="FP212">
        <v>1.86107</v>
      </c>
      <c r="FQ212">
        <v>1.86019</v>
      </c>
      <c r="FR212">
        <v>1.86188</v>
      </c>
      <c r="FS212">
        <v>1.85839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-4.67</v>
      </c>
      <c r="GH212">
        <v>0.13439999999999999</v>
      </c>
      <c r="GI212">
        <v>-2.8021434710705861</v>
      </c>
      <c r="GJ212">
        <v>-2.3075681364705448E-3</v>
      </c>
      <c r="GK212">
        <v>1.0095546511955911E-6</v>
      </c>
      <c r="GL212">
        <v>-2.6335145029951209E-10</v>
      </c>
      <c r="GM212">
        <v>0.1343800000000073</v>
      </c>
      <c r="GN212">
        <v>0</v>
      </c>
      <c r="GO212">
        <v>0</v>
      </c>
      <c r="GP212">
        <v>0</v>
      </c>
      <c r="GQ212">
        <v>4</v>
      </c>
      <c r="GR212">
        <v>2088</v>
      </c>
      <c r="GS212">
        <v>5</v>
      </c>
      <c r="GT212">
        <v>35</v>
      </c>
      <c r="GU212">
        <v>76.099999999999994</v>
      </c>
      <c r="GV212">
        <v>76.099999999999994</v>
      </c>
      <c r="GW212">
        <v>3.45947</v>
      </c>
      <c r="GX212">
        <v>2.5378400000000001</v>
      </c>
      <c r="GY212">
        <v>2.04834</v>
      </c>
      <c r="GZ212">
        <v>2.6147499999999999</v>
      </c>
      <c r="HA212">
        <v>2.1972700000000001</v>
      </c>
      <c r="HB212">
        <v>2.2973599999999998</v>
      </c>
      <c r="HC212">
        <v>41.170499999999997</v>
      </c>
      <c r="HD212">
        <v>13.816800000000001</v>
      </c>
      <c r="HE212">
        <v>18</v>
      </c>
      <c r="HF212">
        <v>693.52499999999998</v>
      </c>
      <c r="HG212">
        <v>737.39599999999996</v>
      </c>
      <c r="HH212">
        <v>30.999400000000001</v>
      </c>
      <c r="HI212">
        <v>34.378</v>
      </c>
      <c r="HJ212">
        <v>29.999500000000001</v>
      </c>
      <c r="HK212">
        <v>34.394500000000001</v>
      </c>
      <c r="HL212">
        <v>34.408200000000001</v>
      </c>
      <c r="HM212">
        <v>69.185000000000002</v>
      </c>
      <c r="HN212">
        <v>20.9938</v>
      </c>
      <c r="HO212">
        <v>100</v>
      </c>
      <c r="HP212">
        <v>31</v>
      </c>
      <c r="HQ212">
        <v>1317.5</v>
      </c>
      <c r="HR212">
        <v>35.156999999999996</v>
      </c>
      <c r="HS212">
        <v>99.118499999999997</v>
      </c>
      <c r="HT212">
        <v>98.162899999999993</v>
      </c>
    </row>
    <row r="213" spans="1:228" x14ac:dyDescent="0.2">
      <c r="A213">
        <v>198</v>
      </c>
      <c r="B213">
        <v>1669842239.5</v>
      </c>
      <c r="C213">
        <v>786.5</v>
      </c>
      <c r="D213" t="s">
        <v>755</v>
      </c>
      <c r="E213" t="s">
        <v>756</v>
      </c>
      <c r="F213">
        <v>4</v>
      </c>
      <c r="G213">
        <v>1669842237.1875</v>
      </c>
      <c r="H213">
        <f t="shared" si="102"/>
        <v>9.1460857868148914E-4</v>
      </c>
      <c r="I213">
        <f t="shared" si="103"/>
        <v>0.91460857868148915</v>
      </c>
      <c r="J213">
        <f t="shared" si="104"/>
        <v>23.089487917904368</v>
      </c>
      <c r="K213">
        <f t="shared" si="105"/>
        <v>1287.31</v>
      </c>
      <c r="L213">
        <f t="shared" si="106"/>
        <v>526.51003045080984</v>
      </c>
      <c r="M213">
        <f t="shared" si="107"/>
        <v>53.026522595550972</v>
      </c>
      <c r="N213">
        <f t="shared" si="108"/>
        <v>129.64914029089175</v>
      </c>
      <c r="O213">
        <f t="shared" si="109"/>
        <v>5.0632466118077243E-2</v>
      </c>
      <c r="P213">
        <f t="shared" si="110"/>
        <v>3.6726454619215492</v>
      </c>
      <c r="Q213">
        <f t="shared" si="111"/>
        <v>5.0247847355214245E-2</v>
      </c>
      <c r="R213">
        <f t="shared" si="112"/>
        <v>3.1439217343942311E-2</v>
      </c>
      <c r="S213">
        <f t="shared" si="113"/>
        <v>226.11232194810796</v>
      </c>
      <c r="T213">
        <f t="shared" si="114"/>
        <v>34.123389921898209</v>
      </c>
      <c r="U213">
        <f t="shared" si="115"/>
        <v>33.972949999999997</v>
      </c>
      <c r="V213">
        <f t="shared" si="116"/>
        <v>5.334953525584746</v>
      </c>
      <c r="W213">
        <f t="shared" si="117"/>
        <v>69.969341918122325</v>
      </c>
      <c r="X213">
        <f t="shared" si="118"/>
        <v>3.5829384047274262</v>
      </c>
      <c r="Y213">
        <f t="shared" si="119"/>
        <v>5.1207261730718541</v>
      </c>
      <c r="Z213">
        <f t="shared" si="120"/>
        <v>1.7520151208573198</v>
      </c>
      <c r="AA213">
        <f t="shared" si="121"/>
        <v>-40.334238319853668</v>
      </c>
      <c r="AB213">
        <f t="shared" si="122"/>
        <v>-145.06197747337524</v>
      </c>
      <c r="AC213">
        <f t="shared" si="123"/>
        <v>-9.0997832062890538</v>
      </c>
      <c r="AD213">
        <f t="shared" si="124"/>
        <v>31.616322948589982</v>
      </c>
      <c r="AE213">
        <f t="shared" si="125"/>
        <v>46.414291965498983</v>
      </c>
      <c r="AF213">
        <f t="shared" si="126"/>
        <v>0.83689941137771795</v>
      </c>
      <c r="AG213">
        <f t="shared" si="127"/>
        <v>23.089487917904368</v>
      </c>
      <c r="AH213">
        <v>1354.6700840223759</v>
      </c>
      <c r="AI213">
        <v>1337.920424242425</v>
      </c>
      <c r="AJ213">
        <v>1.723817309166483</v>
      </c>
      <c r="AK213">
        <v>65.005134469624949</v>
      </c>
      <c r="AL213">
        <f t="shared" si="128"/>
        <v>0.91460857868148915</v>
      </c>
      <c r="AM213">
        <v>35.243243156919952</v>
      </c>
      <c r="AN213">
        <v>35.579948529411759</v>
      </c>
      <c r="AO213">
        <v>5.5220425087223321E-3</v>
      </c>
      <c r="AP213">
        <v>88.433336690688336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47157.156067344251</v>
      </c>
      <c r="AV213">
        <f t="shared" si="132"/>
        <v>1199.9862499999999</v>
      </c>
      <c r="AW213">
        <f t="shared" si="133"/>
        <v>1025.9130699212994</v>
      </c>
      <c r="AX213">
        <f t="shared" si="134"/>
        <v>0.85493735442493568</v>
      </c>
      <c r="AY213">
        <f t="shared" si="135"/>
        <v>0.18842909404012587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1669842237.1875</v>
      </c>
      <c r="BF213">
        <v>1287.31</v>
      </c>
      <c r="BG213">
        <v>1307.0362500000001</v>
      </c>
      <c r="BH213">
        <v>35.575650000000003</v>
      </c>
      <c r="BI213">
        <v>35.240400000000001</v>
      </c>
      <c r="BJ213">
        <v>1291.9737500000001</v>
      </c>
      <c r="BK213">
        <v>35.441262499999993</v>
      </c>
      <c r="BL213">
        <v>650.03449999999998</v>
      </c>
      <c r="BM213">
        <v>100.61324999999999</v>
      </c>
      <c r="BN213">
        <v>9.9973924999999991E-2</v>
      </c>
      <c r="BO213">
        <v>33.240312500000002</v>
      </c>
      <c r="BP213">
        <v>33.972949999999997</v>
      </c>
      <c r="BQ213">
        <v>999.9</v>
      </c>
      <c r="BR213">
        <v>0</v>
      </c>
      <c r="BS213">
        <v>0</v>
      </c>
      <c r="BT213">
        <v>9021.8737500000007</v>
      </c>
      <c r="BU213">
        <v>0</v>
      </c>
      <c r="BV213">
        <v>130.33212499999999</v>
      </c>
      <c r="BW213">
        <v>-19.728249999999999</v>
      </c>
      <c r="BX213">
        <v>1334.7962500000001</v>
      </c>
      <c r="BY213">
        <v>1354.78125</v>
      </c>
      <c r="BZ213">
        <v>0.33523599999999998</v>
      </c>
      <c r="CA213">
        <v>1307.0362500000001</v>
      </c>
      <c r="CB213">
        <v>35.240400000000001</v>
      </c>
      <c r="CC213">
        <v>3.5793762500000001</v>
      </c>
      <c r="CD213">
        <v>3.5456474999999998</v>
      </c>
      <c r="CE213">
        <v>27.001037499999999</v>
      </c>
      <c r="CF213">
        <v>26.839937500000001</v>
      </c>
      <c r="CG213">
        <v>1199.9862499999999</v>
      </c>
      <c r="CH213">
        <v>0.50000562500000001</v>
      </c>
      <c r="CI213">
        <v>0.49999437499999999</v>
      </c>
      <c r="CJ213">
        <v>0</v>
      </c>
      <c r="CK213">
        <v>976.91087500000003</v>
      </c>
      <c r="CL213">
        <v>4.9990899999999998</v>
      </c>
      <c r="CM213">
        <v>10066.174999999999</v>
      </c>
      <c r="CN213">
        <v>9557.7662499999988</v>
      </c>
      <c r="CO213">
        <v>43.311999999999998</v>
      </c>
      <c r="CP213">
        <v>45.015500000000003</v>
      </c>
      <c r="CQ213">
        <v>44.171499999999988</v>
      </c>
      <c r="CR213">
        <v>44</v>
      </c>
      <c r="CS213">
        <v>44.640500000000003</v>
      </c>
      <c r="CT213">
        <v>597.5</v>
      </c>
      <c r="CU213">
        <v>597.48749999999995</v>
      </c>
      <c r="CV213">
        <v>0</v>
      </c>
      <c r="CW213">
        <v>1669842249.2</v>
      </c>
      <c r="CX213">
        <v>0</v>
      </c>
      <c r="CY213">
        <v>1669837671.5999999</v>
      </c>
      <c r="CZ213" t="s">
        <v>356</v>
      </c>
      <c r="DA213">
        <v>1669837671.5999999</v>
      </c>
      <c r="DB213">
        <v>1669837668.5999999</v>
      </c>
      <c r="DC213">
        <v>3</v>
      </c>
      <c r="DD213">
        <v>-1.2E-2</v>
      </c>
      <c r="DE213">
        <v>-1E-3</v>
      </c>
      <c r="DF213">
        <v>-3.61</v>
      </c>
      <c r="DG213">
        <v>0.13400000000000001</v>
      </c>
      <c r="DH213">
        <v>415</v>
      </c>
      <c r="DI213">
        <v>36</v>
      </c>
      <c r="DJ213">
        <v>0.51</v>
      </c>
      <c r="DK213">
        <v>0.24</v>
      </c>
      <c r="DL213">
        <v>-19.74105121951219</v>
      </c>
      <c r="DM213">
        <v>-0.24405365853656541</v>
      </c>
      <c r="DN213">
        <v>6.1800829270429757E-2</v>
      </c>
      <c r="DO213">
        <v>0</v>
      </c>
      <c r="DP213">
        <v>0.31101163414634148</v>
      </c>
      <c r="DQ213">
        <v>-4.7099686411150352E-2</v>
      </c>
      <c r="DR213">
        <v>4.1212312208235513E-2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3.29555</v>
      </c>
      <c r="EB213">
        <v>2.62521</v>
      </c>
      <c r="EC213">
        <v>0.21770500000000001</v>
      </c>
      <c r="ED213">
        <v>0.217781</v>
      </c>
      <c r="EE213">
        <v>0.142649</v>
      </c>
      <c r="EF213">
        <v>0.140123</v>
      </c>
      <c r="EG213">
        <v>23642.799999999999</v>
      </c>
      <c r="EH213">
        <v>24057.3</v>
      </c>
      <c r="EI213">
        <v>28131.9</v>
      </c>
      <c r="EJ213">
        <v>29618.9</v>
      </c>
      <c r="EK213">
        <v>33188.199999999997</v>
      </c>
      <c r="EL213">
        <v>35357.5</v>
      </c>
      <c r="EM213">
        <v>39702.400000000001</v>
      </c>
      <c r="EN213">
        <v>42329</v>
      </c>
      <c r="EO213">
        <v>2.1936200000000001</v>
      </c>
      <c r="EP213">
        <v>2.1568999999999998</v>
      </c>
      <c r="EQ213">
        <v>0.15661900000000001</v>
      </c>
      <c r="ER213">
        <v>0</v>
      </c>
      <c r="ES213">
        <v>31.435099999999998</v>
      </c>
      <c r="ET213">
        <v>999.9</v>
      </c>
      <c r="EU213">
        <v>68.599999999999994</v>
      </c>
      <c r="EV213">
        <v>36.6</v>
      </c>
      <c r="EW213">
        <v>42.057200000000002</v>
      </c>
      <c r="EX213">
        <v>57.146299999999997</v>
      </c>
      <c r="EY213">
        <v>-3.1209899999999999</v>
      </c>
      <c r="EZ213">
        <v>2</v>
      </c>
      <c r="FA213">
        <v>0.55890799999999996</v>
      </c>
      <c r="FB213">
        <v>0.47007399999999999</v>
      </c>
      <c r="FC213">
        <v>20.272600000000001</v>
      </c>
      <c r="FD213">
        <v>5.2186399999999997</v>
      </c>
      <c r="FE213">
        <v>12.0091</v>
      </c>
      <c r="FF213">
        <v>4.9863499999999998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1.8642399999999999</v>
      </c>
      <c r="FO213">
        <v>1.8603499999999999</v>
      </c>
      <c r="FP213">
        <v>1.86107</v>
      </c>
      <c r="FQ213">
        <v>1.8601700000000001</v>
      </c>
      <c r="FR213">
        <v>1.86188</v>
      </c>
      <c r="FS213">
        <v>1.85839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-4.67</v>
      </c>
      <c r="GH213">
        <v>0.13439999999999999</v>
      </c>
      <c r="GI213">
        <v>-2.8021434710705861</v>
      </c>
      <c r="GJ213">
        <v>-2.3075681364705448E-3</v>
      </c>
      <c r="GK213">
        <v>1.0095546511955911E-6</v>
      </c>
      <c r="GL213">
        <v>-2.6335145029951209E-10</v>
      </c>
      <c r="GM213">
        <v>0.1343800000000073</v>
      </c>
      <c r="GN213">
        <v>0</v>
      </c>
      <c r="GO213">
        <v>0</v>
      </c>
      <c r="GP213">
        <v>0</v>
      </c>
      <c r="GQ213">
        <v>4</v>
      </c>
      <c r="GR213">
        <v>2088</v>
      </c>
      <c r="GS213">
        <v>5</v>
      </c>
      <c r="GT213">
        <v>35</v>
      </c>
      <c r="GU213">
        <v>76.099999999999994</v>
      </c>
      <c r="GV213">
        <v>76.2</v>
      </c>
      <c r="GW213">
        <v>3.4741200000000001</v>
      </c>
      <c r="GX213">
        <v>2.5415000000000001</v>
      </c>
      <c r="GY213">
        <v>2.04834</v>
      </c>
      <c r="GZ213">
        <v>2.6159699999999999</v>
      </c>
      <c r="HA213">
        <v>2.1972700000000001</v>
      </c>
      <c r="HB213">
        <v>2.2888199999999999</v>
      </c>
      <c r="HC213">
        <v>41.170499999999997</v>
      </c>
      <c r="HD213">
        <v>13.8081</v>
      </c>
      <c r="HE213">
        <v>18</v>
      </c>
      <c r="HF213">
        <v>693.5</v>
      </c>
      <c r="HG213">
        <v>737.39</v>
      </c>
      <c r="HH213">
        <v>30.999400000000001</v>
      </c>
      <c r="HI213">
        <v>34.371699999999997</v>
      </c>
      <c r="HJ213">
        <v>29.999400000000001</v>
      </c>
      <c r="HK213">
        <v>34.388199999999998</v>
      </c>
      <c r="HL213">
        <v>34.401699999999998</v>
      </c>
      <c r="HM213">
        <v>69.466999999999999</v>
      </c>
      <c r="HN213">
        <v>20.9938</v>
      </c>
      <c r="HO213">
        <v>100</v>
      </c>
      <c r="HP213">
        <v>31</v>
      </c>
      <c r="HQ213">
        <v>1324.18</v>
      </c>
      <c r="HR213">
        <v>35.145499999999998</v>
      </c>
      <c r="HS213">
        <v>99.118799999999993</v>
      </c>
      <c r="HT213">
        <v>98.163600000000002</v>
      </c>
    </row>
    <row r="214" spans="1:228" x14ac:dyDescent="0.2">
      <c r="A214">
        <v>199</v>
      </c>
      <c r="B214">
        <v>1669842243.5</v>
      </c>
      <c r="C214">
        <v>790.5</v>
      </c>
      <c r="D214" t="s">
        <v>757</v>
      </c>
      <c r="E214" t="s">
        <v>758</v>
      </c>
      <c r="F214">
        <v>4</v>
      </c>
      <c r="G214">
        <v>1669842241.5</v>
      </c>
      <c r="H214">
        <f t="shared" si="102"/>
        <v>8.8657889752661125E-4</v>
      </c>
      <c r="I214">
        <f t="shared" si="103"/>
        <v>0.88657889752661123</v>
      </c>
      <c r="J214">
        <f t="shared" si="104"/>
        <v>22.639773397303021</v>
      </c>
      <c r="K214">
        <f t="shared" si="105"/>
        <v>1294.538571428571</v>
      </c>
      <c r="L214">
        <f t="shared" si="106"/>
        <v>524.86093480202442</v>
      </c>
      <c r="M214">
        <f t="shared" si="107"/>
        <v>52.860258780258427</v>
      </c>
      <c r="N214">
        <f t="shared" si="108"/>
        <v>130.37671381001468</v>
      </c>
      <c r="O214">
        <f t="shared" si="109"/>
        <v>4.9050284510964E-2</v>
      </c>
      <c r="P214">
        <f t="shared" si="110"/>
        <v>3.6630476971583636</v>
      </c>
      <c r="Q214">
        <f t="shared" si="111"/>
        <v>4.8688296637777621E-2</v>
      </c>
      <c r="R214">
        <f t="shared" si="112"/>
        <v>3.0462485702798893E-2</v>
      </c>
      <c r="S214">
        <f t="shared" si="113"/>
        <v>226.11016076464998</v>
      </c>
      <c r="T214">
        <f t="shared" si="114"/>
        <v>34.13406190441134</v>
      </c>
      <c r="U214">
        <f t="shared" si="115"/>
        <v>33.978028571428567</v>
      </c>
      <c r="V214">
        <f t="shared" si="116"/>
        <v>5.3364653146202929</v>
      </c>
      <c r="W214">
        <f t="shared" si="117"/>
        <v>69.975344558670685</v>
      </c>
      <c r="X214">
        <f t="shared" si="118"/>
        <v>3.5837716033979103</v>
      </c>
      <c r="Y214">
        <f t="shared" si="119"/>
        <v>5.1214776090071332</v>
      </c>
      <c r="Z214">
        <f t="shared" si="120"/>
        <v>1.7526937112223826</v>
      </c>
      <c r="AA214">
        <f t="shared" si="121"/>
        <v>-39.098129380923559</v>
      </c>
      <c r="AB214">
        <f t="shared" si="122"/>
        <v>-145.16918539790731</v>
      </c>
      <c r="AC214">
        <f t="shared" si="123"/>
        <v>-9.1307126835746821</v>
      </c>
      <c r="AD214">
        <f t="shared" si="124"/>
        <v>32.712133302244439</v>
      </c>
      <c r="AE214">
        <f t="shared" si="125"/>
        <v>46.495992273933879</v>
      </c>
      <c r="AF214">
        <f t="shared" si="126"/>
        <v>0.83549504037109235</v>
      </c>
      <c r="AG214">
        <f t="shared" si="127"/>
        <v>22.639773397303021</v>
      </c>
      <c r="AH214">
        <v>1361.6408800726949</v>
      </c>
      <c r="AI214">
        <v>1344.9408484848479</v>
      </c>
      <c r="AJ214">
        <v>1.7600751119672779</v>
      </c>
      <c r="AK214">
        <v>65.005134469624949</v>
      </c>
      <c r="AL214">
        <f t="shared" si="128"/>
        <v>0.88657889752661123</v>
      </c>
      <c r="AM214">
        <v>35.235783882616161</v>
      </c>
      <c r="AN214">
        <v>35.586263235294098</v>
      </c>
      <c r="AO214">
        <v>8.7168279466267814E-4</v>
      </c>
      <c r="AP214">
        <v>88.433336690688336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46985.617045441111</v>
      </c>
      <c r="AV214">
        <f t="shared" si="132"/>
        <v>1199.978571428572</v>
      </c>
      <c r="AW214">
        <f t="shared" si="133"/>
        <v>1025.906135111218</v>
      </c>
      <c r="AX214">
        <f t="shared" si="134"/>
        <v>0.85493704599231202</v>
      </c>
      <c r="AY214">
        <f t="shared" si="135"/>
        <v>0.18842849876516238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1669842241.5</v>
      </c>
      <c r="BF214">
        <v>1294.538571428571</v>
      </c>
      <c r="BG214">
        <v>1314.301428571428</v>
      </c>
      <c r="BH214">
        <v>35.584042857142848</v>
      </c>
      <c r="BI214">
        <v>35.249342857142857</v>
      </c>
      <c r="BJ214">
        <v>1299.21</v>
      </c>
      <c r="BK214">
        <v>35.449671428571428</v>
      </c>
      <c r="BL214">
        <v>650.00442857142855</v>
      </c>
      <c r="BM214">
        <v>100.6128571428571</v>
      </c>
      <c r="BN214">
        <v>0.10002750000000001</v>
      </c>
      <c r="BO214">
        <v>33.242928571428571</v>
      </c>
      <c r="BP214">
        <v>33.978028571428567</v>
      </c>
      <c r="BQ214">
        <v>999.89999999999986</v>
      </c>
      <c r="BR214">
        <v>0</v>
      </c>
      <c r="BS214">
        <v>0</v>
      </c>
      <c r="BT214">
        <v>8988.66</v>
      </c>
      <c r="BU214">
        <v>0</v>
      </c>
      <c r="BV214">
        <v>133.0084285714286</v>
      </c>
      <c r="BW214">
        <v>-19.76332857142858</v>
      </c>
      <c r="BX214">
        <v>1342.3</v>
      </c>
      <c r="BY214">
        <v>1362.3214285714289</v>
      </c>
      <c r="BZ214">
        <v>0.33471228571428568</v>
      </c>
      <c r="CA214">
        <v>1314.301428571428</v>
      </c>
      <c r="CB214">
        <v>35.249342857142857</v>
      </c>
      <c r="CC214">
        <v>3.580208571428571</v>
      </c>
      <c r="CD214">
        <v>3.5465371428571428</v>
      </c>
      <c r="CE214">
        <v>27.004985714285709</v>
      </c>
      <c r="CF214">
        <v>26.844185714285711</v>
      </c>
      <c r="CG214">
        <v>1199.978571428572</v>
      </c>
      <c r="CH214">
        <v>0.50001542857142856</v>
      </c>
      <c r="CI214">
        <v>0.49998457142857139</v>
      </c>
      <c r="CJ214">
        <v>0</v>
      </c>
      <c r="CK214">
        <v>976.88199999999995</v>
      </c>
      <c r="CL214">
        <v>4.9990899999999998</v>
      </c>
      <c r="CM214">
        <v>10066.37142857143</v>
      </c>
      <c r="CN214">
        <v>9557.7257142857143</v>
      </c>
      <c r="CO214">
        <v>43.311999999999998</v>
      </c>
      <c r="CP214">
        <v>45.035428571428568</v>
      </c>
      <c r="CQ214">
        <v>44.186999999999998</v>
      </c>
      <c r="CR214">
        <v>44</v>
      </c>
      <c r="CS214">
        <v>44.625</v>
      </c>
      <c r="CT214">
        <v>597.50857142857149</v>
      </c>
      <c r="CU214">
        <v>597.47142857142865</v>
      </c>
      <c r="CV214">
        <v>0</v>
      </c>
      <c r="CW214">
        <v>1669842253.4000001</v>
      </c>
      <c r="CX214">
        <v>0</v>
      </c>
      <c r="CY214">
        <v>1669837671.5999999</v>
      </c>
      <c r="CZ214" t="s">
        <v>356</v>
      </c>
      <c r="DA214">
        <v>1669837671.5999999</v>
      </c>
      <c r="DB214">
        <v>1669837668.5999999</v>
      </c>
      <c r="DC214">
        <v>3</v>
      </c>
      <c r="DD214">
        <v>-1.2E-2</v>
      </c>
      <c r="DE214">
        <v>-1E-3</v>
      </c>
      <c r="DF214">
        <v>-3.61</v>
      </c>
      <c r="DG214">
        <v>0.13400000000000001</v>
      </c>
      <c r="DH214">
        <v>415</v>
      </c>
      <c r="DI214">
        <v>36</v>
      </c>
      <c r="DJ214">
        <v>0.51</v>
      </c>
      <c r="DK214">
        <v>0.24</v>
      </c>
      <c r="DL214">
        <v>-19.744348780487812</v>
      </c>
      <c r="DM214">
        <v>-0.24962926829270371</v>
      </c>
      <c r="DN214">
        <v>6.3243814397049278E-2</v>
      </c>
      <c r="DO214">
        <v>0</v>
      </c>
      <c r="DP214">
        <v>0.30513146341463421</v>
      </c>
      <c r="DQ214">
        <v>0.27463536585365911</v>
      </c>
      <c r="DR214">
        <v>3.3781879242805471E-2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363</v>
      </c>
      <c r="EA214">
        <v>3.29556</v>
      </c>
      <c r="EB214">
        <v>2.6253299999999999</v>
      </c>
      <c r="EC214">
        <v>0.21840000000000001</v>
      </c>
      <c r="ED214">
        <v>0.218477</v>
      </c>
      <c r="EE214">
        <v>0.14266599999999999</v>
      </c>
      <c r="EF214">
        <v>0.14025899999999999</v>
      </c>
      <c r="EG214">
        <v>23621.8</v>
      </c>
      <c r="EH214">
        <v>24036.1</v>
      </c>
      <c r="EI214">
        <v>28131.9</v>
      </c>
      <c r="EJ214">
        <v>29619.200000000001</v>
      </c>
      <c r="EK214">
        <v>33187.4</v>
      </c>
      <c r="EL214">
        <v>35352.300000000003</v>
      </c>
      <c r="EM214">
        <v>39702.199999999997</v>
      </c>
      <c r="EN214">
        <v>42329.4</v>
      </c>
      <c r="EO214">
        <v>2.19373</v>
      </c>
      <c r="EP214">
        <v>2.1571199999999999</v>
      </c>
      <c r="EQ214">
        <v>0.15687200000000001</v>
      </c>
      <c r="ER214">
        <v>0</v>
      </c>
      <c r="ES214">
        <v>31.436499999999999</v>
      </c>
      <c r="ET214">
        <v>999.9</v>
      </c>
      <c r="EU214">
        <v>68.599999999999994</v>
      </c>
      <c r="EV214">
        <v>36.6</v>
      </c>
      <c r="EW214">
        <v>42.056899999999999</v>
      </c>
      <c r="EX214">
        <v>56.906300000000002</v>
      </c>
      <c r="EY214">
        <v>-3.1410300000000002</v>
      </c>
      <c r="EZ214">
        <v>2</v>
      </c>
      <c r="FA214">
        <v>0.55845299999999998</v>
      </c>
      <c r="FB214">
        <v>0.468254</v>
      </c>
      <c r="FC214">
        <v>20.272600000000001</v>
      </c>
      <c r="FD214">
        <v>5.2189399999999999</v>
      </c>
      <c r="FE214">
        <v>12.009399999999999</v>
      </c>
      <c r="FF214">
        <v>4.98665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1.8642300000000001</v>
      </c>
      <c r="FO214">
        <v>1.8603499999999999</v>
      </c>
      <c r="FP214">
        <v>1.8610599999999999</v>
      </c>
      <c r="FQ214">
        <v>1.86019</v>
      </c>
      <c r="FR214">
        <v>1.86188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-4.68</v>
      </c>
      <c r="GH214">
        <v>0.13439999999999999</v>
      </c>
      <c r="GI214">
        <v>-2.8021434710705861</v>
      </c>
      <c r="GJ214">
        <v>-2.3075681364705448E-3</v>
      </c>
      <c r="GK214">
        <v>1.0095546511955911E-6</v>
      </c>
      <c r="GL214">
        <v>-2.6335145029951209E-10</v>
      </c>
      <c r="GM214">
        <v>0.1343800000000073</v>
      </c>
      <c r="GN214">
        <v>0</v>
      </c>
      <c r="GO214">
        <v>0</v>
      </c>
      <c r="GP214">
        <v>0</v>
      </c>
      <c r="GQ214">
        <v>4</v>
      </c>
      <c r="GR214">
        <v>2088</v>
      </c>
      <c r="GS214">
        <v>5</v>
      </c>
      <c r="GT214">
        <v>35</v>
      </c>
      <c r="GU214">
        <v>76.2</v>
      </c>
      <c r="GV214">
        <v>76.2</v>
      </c>
      <c r="GW214">
        <v>3.4875500000000001</v>
      </c>
      <c r="GX214">
        <v>2.5415000000000001</v>
      </c>
      <c r="GY214">
        <v>2.04834</v>
      </c>
      <c r="GZ214">
        <v>2.6159699999999999</v>
      </c>
      <c r="HA214">
        <v>2.1972700000000001</v>
      </c>
      <c r="HB214">
        <v>2.2936999999999999</v>
      </c>
      <c r="HC214">
        <v>41.170499999999997</v>
      </c>
      <c r="HD214">
        <v>13.8256</v>
      </c>
      <c r="HE214">
        <v>18</v>
      </c>
      <c r="HF214">
        <v>693.51599999999996</v>
      </c>
      <c r="HG214">
        <v>737.53</v>
      </c>
      <c r="HH214">
        <v>30.999400000000001</v>
      </c>
      <c r="HI214">
        <v>34.365499999999997</v>
      </c>
      <c r="HJ214">
        <v>29.999500000000001</v>
      </c>
      <c r="HK214">
        <v>34.381999999999998</v>
      </c>
      <c r="HL214">
        <v>34.395499999999998</v>
      </c>
      <c r="HM214">
        <v>69.745800000000003</v>
      </c>
      <c r="HN214">
        <v>21.556999999999999</v>
      </c>
      <c r="HO214">
        <v>100</v>
      </c>
      <c r="HP214">
        <v>31</v>
      </c>
      <c r="HQ214">
        <v>1330.87</v>
      </c>
      <c r="HR214">
        <v>35.121000000000002</v>
      </c>
      <c r="HS214">
        <v>99.118399999999994</v>
      </c>
      <c r="HT214">
        <v>98.164599999999993</v>
      </c>
    </row>
    <row r="215" spans="1:228" x14ac:dyDescent="0.2">
      <c r="A215">
        <v>200</v>
      </c>
      <c r="B215">
        <v>1669842247.5</v>
      </c>
      <c r="C215">
        <v>794.5</v>
      </c>
      <c r="D215" t="s">
        <v>759</v>
      </c>
      <c r="E215" t="s">
        <v>760</v>
      </c>
      <c r="F215">
        <v>4</v>
      </c>
      <c r="G215">
        <v>1669842245.1875</v>
      </c>
      <c r="H215">
        <f t="shared" si="102"/>
        <v>8.3190069579626099E-4</v>
      </c>
      <c r="I215">
        <f t="shared" si="103"/>
        <v>0.83190069579626102</v>
      </c>
      <c r="J215">
        <f t="shared" si="104"/>
        <v>23.345512026027873</v>
      </c>
      <c r="K215">
        <f t="shared" si="105"/>
        <v>1300.7437500000001</v>
      </c>
      <c r="L215">
        <f t="shared" si="106"/>
        <v>459.20342041062599</v>
      </c>
      <c r="M215">
        <f t="shared" si="107"/>
        <v>46.247284286016082</v>
      </c>
      <c r="N215">
        <f t="shared" si="108"/>
        <v>131.00047455159728</v>
      </c>
      <c r="O215">
        <f t="shared" si="109"/>
        <v>4.6051553331580841E-2</v>
      </c>
      <c r="P215">
        <f t="shared" si="110"/>
        <v>3.6652848375055611</v>
      </c>
      <c r="Q215">
        <f t="shared" si="111"/>
        <v>4.5732511328182471E-2</v>
      </c>
      <c r="R215">
        <f t="shared" si="112"/>
        <v>2.8611299800202147E-2</v>
      </c>
      <c r="S215">
        <f t="shared" si="113"/>
        <v>226.12118698458949</v>
      </c>
      <c r="T215">
        <f t="shared" si="114"/>
        <v>34.145382393883345</v>
      </c>
      <c r="U215">
        <f t="shared" si="115"/>
        <v>33.977037500000002</v>
      </c>
      <c r="V215">
        <f t="shared" si="116"/>
        <v>5.3361702632449859</v>
      </c>
      <c r="W215">
        <f t="shared" si="117"/>
        <v>70.004117938308852</v>
      </c>
      <c r="X215">
        <f t="shared" si="118"/>
        <v>3.5853048352845129</v>
      </c>
      <c r="Y215">
        <f t="shared" si="119"/>
        <v>5.1215627606993976</v>
      </c>
      <c r="Z215">
        <f t="shared" si="120"/>
        <v>1.750865427960473</v>
      </c>
      <c r="AA215">
        <f t="shared" si="121"/>
        <v>-36.686820684615107</v>
      </c>
      <c r="AB215">
        <f t="shared" si="122"/>
        <v>-145.00343120936614</v>
      </c>
      <c r="AC215">
        <f t="shared" si="123"/>
        <v>-9.1146895631265572</v>
      </c>
      <c r="AD215">
        <f t="shared" si="124"/>
        <v>35.316245527481698</v>
      </c>
      <c r="AE215">
        <f t="shared" si="125"/>
        <v>46.425990120527274</v>
      </c>
      <c r="AF215">
        <f t="shared" si="126"/>
        <v>0.74191152556804019</v>
      </c>
      <c r="AG215">
        <f t="shared" si="127"/>
        <v>23.345512026027873</v>
      </c>
      <c r="AH215">
        <v>1368.628639557232</v>
      </c>
      <c r="AI215">
        <v>1351.84709090909</v>
      </c>
      <c r="AJ215">
        <v>1.7037411019435831</v>
      </c>
      <c r="AK215">
        <v>65.005134469624949</v>
      </c>
      <c r="AL215">
        <f t="shared" si="128"/>
        <v>0.83190069579626102</v>
      </c>
      <c r="AM215">
        <v>35.280336096338203</v>
      </c>
      <c r="AN215">
        <v>35.613117058823534</v>
      </c>
      <c r="AO215">
        <v>8.6134907939297353E-5</v>
      </c>
      <c r="AP215">
        <v>88.433336690688336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47025.448661704504</v>
      </c>
      <c r="AV215">
        <f t="shared" si="132"/>
        <v>1200.0325</v>
      </c>
      <c r="AW215">
        <f t="shared" si="133"/>
        <v>1025.9526885930516</v>
      </c>
      <c r="AX215">
        <f t="shared" si="134"/>
        <v>0.85493741927243772</v>
      </c>
      <c r="AY215">
        <f t="shared" si="135"/>
        <v>0.18842921919580469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1669842245.1875</v>
      </c>
      <c r="BF215">
        <v>1300.7437500000001</v>
      </c>
      <c r="BG215">
        <v>1320.42875</v>
      </c>
      <c r="BH215">
        <v>35.599587499999998</v>
      </c>
      <c r="BI215">
        <v>35.302387499999988</v>
      </c>
      <c r="BJ215">
        <v>1305.4212500000001</v>
      </c>
      <c r="BK215">
        <v>35.465224999999997</v>
      </c>
      <c r="BL215">
        <v>650.01662499999998</v>
      </c>
      <c r="BM215">
        <v>100.61199999999999</v>
      </c>
      <c r="BN215">
        <v>9.9976937500000002E-2</v>
      </c>
      <c r="BO215">
        <v>33.243225000000002</v>
      </c>
      <c r="BP215">
        <v>33.977037500000002</v>
      </c>
      <c r="BQ215">
        <v>999.9</v>
      </c>
      <c r="BR215">
        <v>0</v>
      </c>
      <c r="BS215">
        <v>0</v>
      </c>
      <c r="BT215">
        <v>8996.4825000000019</v>
      </c>
      <c r="BU215">
        <v>0</v>
      </c>
      <c r="BV215">
        <v>135.06912500000001</v>
      </c>
      <c r="BW215">
        <v>-19.687762500000002</v>
      </c>
      <c r="BX215">
        <v>1348.7562499999999</v>
      </c>
      <c r="BY215">
        <v>1368.7474999999999</v>
      </c>
      <c r="BZ215">
        <v>0.29720800000000003</v>
      </c>
      <c r="CA215">
        <v>1320.42875</v>
      </c>
      <c r="CB215">
        <v>35.302387499999988</v>
      </c>
      <c r="CC215">
        <v>3.5817424999999998</v>
      </c>
      <c r="CD215">
        <v>3.5518424999999998</v>
      </c>
      <c r="CE215">
        <v>27.012287499999999</v>
      </c>
      <c r="CF215">
        <v>26.869599999999998</v>
      </c>
      <c r="CG215">
        <v>1200.0325</v>
      </c>
      <c r="CH215">
        <v>0.50000224999999998</v>
      </c>
      <c r="CI215">
        <v>0.49999775000000002</v>
      </c>
      <c r="CJ215">
        <v>0</v>
      </c>
      <c r="CK215">
        <v>976.66087500000003</v>
      </c>
      <c r="CL215">
        <v>4.9990899999999998</v>
      </c>
      <c r="CM215">
        <v>10066.8125</v>
      </c>
      <c r="CN215">
        <v>9558.1112499999981</v>
      </c>
      <c r="CO215">
        <v>43.311999999999998</v>
      </c>
      <c r="CP215">
        <v>45.054250000000003</v>
      </c>
      <c r="CQ215">
        <v>44.163749999999993</v>
      </c>
      <c r="CR215">
        <v>43.984250000000003</v>
      </c>
      <c r="CS215">
        <v>44.648249999999997</v>
      </c>
      <c r="CT215">
        <v>597.52</v>
      </c>
      <c r="CU215">
        <v>597.51250000000005</v>
      </c>
      <c r="CV215">
        <v>0</v>
      </c>
      <c r="CW215">
        <v>1669842257</v>
      </c>
      <c r="CX215">
        <v>0</v>
      </c>
      <c r="CY215">
        <v>1669837671.5999999</v>
      </c>
      <c r="CZ215" t="s">
        <v>356</v>
      </c>
      <c r="DA215">
        <v>1669837671.5999999</v>
      </c>
      <c r="DB215">
        <v>1669837668.5999999</v>
      </c>
      <c r="DC215">
        <v>3</v>
      </c>
      <c r="DD215">
        <v>-1.2E-2</v>
      </c>
      <c r="DE215">
        <v>-1E-3</v>
      </c>
      <c r="DF215">
        <v>-3.61</v>
      </c>
      <c r="DG215">
        <v>0.13400000000000001</v>
      </c>
      <c r="DH215">
        <v>415</v>
      </c>
      <c r="DI215">
        <v>36</v>
      </c>
      <c r="DJ215">
        <v>0.51</v>
      </c>
      <c r="DK215">
        <v>0.24</v>
      </c>
      <c r="DL215">
        <v>-19.751962500000001</v>
      </c>
      <c r="DM215">
        <v>0.31081688555351411</v>
      </c>
      <c r="DN215">
        <v>5.7579265745144853E-2</v>
      </c>
      <c r="DO215">
        <v>0</v>
      </c>
      <c r="DP215">
        <v>0.30892694999999998</v>
      </c>
      <c r="DQ215">
        <v>0.12750977110694209</v>
      </c>
      <c r="DR215">
        <v>2.8332961370945681E-2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363</v>
      </c>
      <c r="EA215">
        <v>3.2955399999999999</v>
      </c>
      <c r="EB215">
        <v>2.6252200000000001</v>
      </c>
      <c r="EC215">
        <v>0.219084</v>
      </c>
      <c r="ED215">
        <v>0.21915499999999999</v>
      </c>
      <c r="EE215">
        <v>0.14274100000000001</v>
      </c>
      <c r="EF215">
        <v>0.14019499999999999</v>
      </c>
      <c r="EG215">
        <v>23601</v>
      </c>
      <c r="EH215">
        <v>24015.4</v>
      </c>
      <c r="EI215">
        <v>28131.8</v>
      </c>
      <c r="EJ215">
        <v>29619.5</v>
      </c>
      <c r="EK215">
        <v>33184.800000000003</v>
      </c>
      <c r="EL215">
        <v>35355.199999999997</v>
      </c>
      <c r="EM215">
        <v>39702.400000000001</v>
      </c>
      <c r="EN215">
        <v>42329.5</v>
      </c>
      <c r="EO215">
        <v>2.1939299999999999</v>
      </c>
      <c r="EP215">
        <v>2.1570499999999999</v>
      </c>
      <c r="EQ215">
        <v>0.15658900000000001</v>
      </c>
      <c r="ER215">
        <v>0</v>
      </c>
      <c r="ES215">
        <v>31.439299999999999</v>
      </c>
      <c r="ET215">
        <v>999.9</v>
      </c>
      <c r="EU215">
        <v>68.599999999999994</v>
      </c>
      <c r="EV215">
        <v>36.6</v>
      </c>
      <c r="EW215">
        <v>42.060400000000001</v>
      </c>
      <c r="EX215">
        <v>56.786299999999997</v>
      </c>
      <c r="EY215">
        <v>-3.0809299999999999</v>
      </c>
      <c r="EZ215">
        <v>2</v>
      </c>
      <c r="FA215">
        <v>0.55787299999999995</v>
      </c>
      <c r="FB215">
        <v>0.46705099999999999</v>
      </c>
      <c r="FC215">
        <v>20.272600000000001</v>
      </c>
      <c r="FD215">
        <v>5.2192400000000001</v>
      </c>
      <c r="FE215">
        <v>12.0092</v>
      </c>
      <c r="FF215">
        <v>4.9866000000000001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1.86219</v>
      </c>
      <c r="FN215">
        <v>1.8642099999999999</v>
      </c>
      <c r="FO215">
        <v>1.8603499999999999</v>
      </c>
      <c r="FP215">
        <v>1.86107</v>
      </c>
      <c r="FQ215">
        <v>1.8601799999999999</v>
      </c>
      <c r="FR215">
        <v>1.86188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-4.6900000000000004</v>
      </c>
      <c r="GH215">
        <v>0.13439999999999999</v>
      </c>
      <c r="GI215">
        <v>-2.8021434710705861</v>
      </c>
      <c r="GJ215">
        <v>-2.3075681364705448E-3</v>
      </c>
      <c r="GK215">
        <v>1.0095546511955911E-6</v>
      </c>
      <c r="GL215">
        <v>-2.6335145029951209E-10</v>
      </c>
      <c r="GM215">
        <v>0.1343800000000073</v>
      </c>
      <c r="GN215">
        <v>0</v>
      </c>
      <c r="GO215">
        <v>0</v>
      </c>
      <c r="GP215">
        <v>0</v>
      </c>
      <c r="GQ215">
        <v>4</v>
      </c>
      <c r="GR215">
        <v>2088</v>
      </c>
      <c r="GS215">
        <v>5</v>
      </c>
      <c r="GT215">
        <v>35</v>
      </c>
      <c r="GU215">
        <v>76.3</v>
      </c>
      <c r="GV215">
        <v>76.3</v>
      </c>
      <c r="GW215">
        <v>3.5009800000000002</v>
      </c>
      <c r="GX215">
        <v>2.5427200000000001</v>
      </c>
      <c r="GY215">
        <v>2.04834</v>
      </c>
      <c r="GZ215">
        <v>2.6159699999999999</v>
      </c>
      <c r="HA215">
        <v>2.1972700000000001</v>
      </c>
      <c r="HB215">
        <v>2.33765</v>
      </c>
      <c r="HC215">
        <v>41.170499999999997</v>
      </c>
      <c r="HD215">
        <v>13.834300000000001</v>
      </c>
      <c r="HE215">
        <v>18</v>
      </c>
      <c r="HF215">
        <v>693.61500000000001</v>
      </c>
      <c r="HG215">
        <v>737.38400000000001</v>
      </c>
      <c r="HH215">
        <v>30.999600000000001</v>
      </c>
      <c r="HI215">
        <v>34.359299999999998</v>
      </c>
      <c r="HJ215">
        <v>29.999400000000001</v>
      </c>
      <c r="HK215">
        <v>34.375799999999998</v>
      </c>
      <c r="HL215">
        <v>34.389299999999999</v>
      </c>
      <c r="HM215">
        <v>70.021199999999993</v>
      </c>
      <c r="HN215">
        <v>21.556999999999999</v>
      </c>
      <c r="HO215">
        <v>100</v>
      </c>
      <c r="HP215">
        <v>31</v>
      </c>
      <c r="HQ215">
        <v>1334.21</v>
      </c>
      <c r="HR215">
        <v>35.085000000000001</v>
      </c>
      <c r="HS215">
        <v>99.118700000000004</v>
      </c>
      <c r="HT215">
        <v>98.165199999999999</v>
      </c>
    </row>
    <row r="216" spans="1:228" x14ac:dyDescent="0.2">
      <c r="A216">
        <v>201</v>
      </c>
      <c r="B216">
        <v>1669842251.5</v>
      </c>
      <c r="C216">
        <v>798.5</v>
      </c>
      <c r="D216" t="s">
        <v>761</v>
      </c>
      <c r="E216" t="s">
        <v>762</v>
      </c>
      <c r="F216">
        <v>4</v>
      </c>
      <c r="G216">
        <v>1669842249.5</v>
      </c>
      <c r="H216">
        <f t="shared" si="102"/>
        <v>9.541571377289608E-4</v>
      </c>
      <c r="I216">
        <f t="shared" si="103"/>
        <v>0.95415713772896082</v>
      </c>
      <c r="J216">
        <f t="shared" si="104"/>
        <v>22.199325777648117</v>
      </c>
      <c r="K216">
        <f t="shared" si="105"/>
        <v>1307.964285714286</v>
      </c>
      <c r="L216">
        <f t="shared" si="106"/>
        <v>604.40156426617568</v>
      </c>
      <c r="M216">
        <f t="shared" si="107"/>
        <v>60.870253941654695</v>
      </c>
      <c r="N216">
        <f t="shared" si="108"/>
        <v>131.72718756065461</v>
      </c>
      <c r="O216">
        <f t="shared" si="109"/>
        <v>5.2919621896206415E-2</v>
      </c>
      <c r="P216">
        <f t="shared" si="110"/>
        <v>3.6687674704595592</v>
      </c>
      <c r="Q216">
        <f t="shared" si="111"/>
        <v>5.2499185914689057E-2</v>
      </c>
      <c r="R216">
        <f t="shared" si="112"/>
        <v>3.2849487097514805E-2</v>
      </c>
      <c r="S216">
        <f t="shared" si="113"/>
        <v>226.10819237672717</v>
      </c>
      <c r="T216">
        <f t="shared" si="114"/>
        <v>34.120863721228481</v>
      </c>
      <c r="U216">
        <f t="shared" si="115"/>
        <v>33.976171428571433</v>
      </c>
      <c r="V216">
        <f t="shared" si="116"/>
        <v>5.3359124371719853</v>
      </c>
      <c r="W216">
        <f t="shared" si="117"/>
        <v>70.021356251452644</v>
      </c>
      <c r="X216">
        <f t="shared" si="118"/>
        <v>3.5865907321964805</v>
      </c>
      <c r="Y216">
        <f t="shared" si="119"/>
        <v>5.1221383363623074</v>
      </c>
      <c r="Z216">
        <f t="shared" si="120"/>
        <v>1.7493217049755048</v>
      </c>
      <c r="AA216">
        <f t="shared" si="121"/>
        <v>-42.078329773847173</v>
      </c>
      <c r="AB216">
        <f t="shared" si="122"/>
        <v>-144.57362033554699</v>
      </c>
      <c r="AC216">
        <f t="shared" si="123"/>
        <v>-9.0790961340002312</v>
      </c>
      <c r="AD216">
        <f t="shared" si="124"/>
        <v>30.377146133332786</v>
      </c>
      <c r="AE216">
        <f t="shared" si="125"/>
        <v>46.35242725688817</v>
      </c>
      <c r="AF216">
        <f t="shared" si="126"/>
        <v>0.96990332419552328</v>
      </c>
      <c r="AG216">
        <f t="shared" si="127"/>
        <v>22.199325777648117</v>
      </c>
      <c r="AH216">
        <v>1375.554830196211</v>
      </c>
      <c r="AI216">
        <v>1358.94606060606</v>
      </c>
      <c r="AJ216">
        <v>1.784967114537112</v>
      </c>
      <c r="AK216">
        <v>65.005134469624949</v>
      </c>
      <c r="AL216">
        <f t="shared" si="128"/>
        <v>0.95415713772896082</v>
      </c>
      <c r="AM216">
        <v>35.27830830525798</v>
      </c>
      <c r="AN216">
        <v>35.606318823529392</v>
      </c>
      <c r="AO216">
        <v>1.009129348255379E-2</v>
      </c>
      <c r="AP216">
        <v>88.433336690688336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47087.233372610746</v>
      </c>
      <c r="AV216">
        <f t="shared" si="132"/>
        <v>1199.9685714285711</v>
      </c>
      <c r="AW216">
        <f t="shared" si="133"/>
        <v>1025.8975421641071</v>
      </c>
      <c r="AX216">
        <f t="shared" si="134"/>
        <v>0.85493700967748576</v>
      </c>
      <c r="AY216">
        <f t="shared" si="135"/>
        <v>0.18842842867754758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1669842249.5</v>
      </c>
      <c r="BF216">
        <v>1307.964285714286</v>
      </c>
      <c r="BG216">
        <v>1327.745714285714</v>
      </c>
      <c r="BH216">
        <v>35.612485714285711</v>
      </c>
      <c r="BI216">
        <v>35.223942857142852</v>
      </c>
      <c r="BJ216">
        <v>1312.6514285714291</v>
      </c>
      <c r="BK216">
        <v>35.478099999999998</v>
      </c>
      <c r="BL216">
        <v>649.98728571428569</v>
      </c>
      <c r="BM216">
        <v>100.6117142857143</v>
      </c>
      <c r="BN216">
        <v>9.9894585714285708E-2</v>
      </c>
      <c r="BO216">
        <v>33.245228571428569</v>
      </c>
      <c r="BP216">
        <v>33.976171428571433</v>
      </c>
      <c r="BQ216">
        <v>999.89999999999986</v>
      </c>
      <c r="BR216">
        <v>0</v>
      </c>
      <c r="BS216">
        <v>0</v>
      </c>
      <c r="BT216">
        <v>9008.5714285714294</v>
      </c>
      <c r="BU216">
        <v>0</v>
      </c>
      <c r="BV216">
        <v>137.20714285714291</v>
      </c>
      <c r="BW216">
        <v>-19.781742857142859</v>
      </c>
      <c r="BX216">
        <v>1356.264285714286</v>
      </c>
      <c r="BY216">
        <v>1376.221428571429</v>
      </c>
      <c r="BZ216">
        <v>0.38853728571428581</v>
      </c>
      <c r="CA216">
        <v>1327.745714285714</v>
      </c>
      <c r="CB216">
        <v>35.223942857142852</v>
      </c>
      <c r="CC216">
        <v>3.5830257142857138</v>
      </c>
      <c r="CD216">
        <v>3.5439342857142861</v>
      </c>
      <c r="CE216">
        <v>27.018385714285721</v>
      </c>
      <c r="CF216">
        <v>26.831714285714291</v>
      </c>
      <c r="CG216">
        <v>1199.9685714285711</v>
      </c>
      <c r="CH216">
        <v>0.50001557142857134</v>
      </c>
      <c r="CI216">
        <v>0.49998442857142861</v>
      </c>
      <c r="CJ216">
        <v>0</v>
      </c>
      <c r="CK216">
        <v>976.60957142857126</v>
      </c>
      <c r="CL216">
        <v>4.9990899999999998</v>
      </c>
      <c r="CM216">
        <v>10065.95714285714</v>
      </c>
      <c r="CN216">
        <v>9557.65</v>
      </c>
      <c r="CO216">
        <v>43.311999999999998</v>
      </c>
      <c r="CP216">
        <v>45.026571428571437</v>
      </c>
      <c r="CQ216">
        <v>44.125</v>
      </c>
      <c r="CR216">
        <v>44</v>
      </c>
      <c r="CS216">
        <v>44.642714285714291</v>
      </c>
      <c r="CT216">
        <v>597.50428571428586</v>
      </c>
      <c r="CU216">
        <v>597.46428571428567</v>
      </c>
      <c r="CV216">
        <v>0</v>
      </c>
      <c r="CW216">
        <v>1669842261.2</v>
      </c>
      <c r="CX216">
        <v>0</v>
      </c>
      <c r="CY216">
        <v>1669837671.5999999</v>
      </c>
      <c r="CZ216" t="s">
        <v>356</v>
      </c>
      <c r="DA216">
        <v>1669837671.5999999</v>
      </c>
      <c r="DB216">
        <v>1669837668.5999999</v>
      </c>
      <c r="DC216">
        <v>3</v>
      </c>
      <c r="DD216">
        <v>-1.2E-2</v>
      </c>
      <c r="DE216">
        <v>-1E-3</v>
      </c>
      <c r="DF216">
        <v>-3.61</v>
      </c>
      <c r="DG216">
        <v>0.13400000000000001</v>
      </c>
      <c r="DH216">
        <v>415</v>
      </c>
      <c r="DI216">
        <v>36</v>
      </c>
      <c r="DJ216">
        <v>0.51</v>
      </c>
      <c r="DK216">
        <v>0.24</v>
      </c>
      <c r="DL216">
        <v>-19.7569487804878</v>
      </c>
      <c r="DM216">
        <v>0.1955101045295782</v>
      </c>
      <c r="DN216">
        <v>5.8591825459768099E-2</v>
      </c>
      <c r="DO216">
        <v>0</v>
      </c>
      <c r="DP216">
        <v>0.33004046341463422</v>
      </c>
      <c r="DQ216">
        <v>0.14364432752613179</v>
      </c>
      <c r="DR216">
        <v>3.1039675018805401E-2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3.2954400000000001</v>
      </c>
      <c r="EB216">
        <v>2.6253299999999999</v>
      </c>
      <c r="EC216">
        <v>0.21978800000000001</v>
      </c>
      <c r="ED216">
        <v>0.21984100000000001</v>
      </c>
      <c r="EE216">
        <v>0.14271400000000001</v>
      </c>
      <c r="EF216">
        <v>0.14005799999999999</v>
      </c>
      <c r="EG216">
        <v>23580.3</v>
      </c>
      <c r="EH216">
        <v>23994.5</v>
      </c>
      <c r="EI216">
        <v>28132.5</v>
      </c>
      <c r="EJ216">
        <v>29619.8</v>
      </c>
      <c r="EK216">
        <v>33186.6</v>
      </c>
      <c r="EL216">
        <v>35361.300000000003</v>
      </c>
      <c r="EM216">
        <v>39703.300000000003</v>
      </c>
      <c r="EN216">
        <v>42330.1</v>
      </c>
      <c r="EO216">
        <v>2.194</v>
      </c>
      <c r="EP216">
        <v>2.1572499999999999</v>
      </c>
      <c r="EQ216">
        <v>0.15662599999999999</v>
      </c>
      <c r="ER216">
        <v>0</v>
      </c>
      <c r="ES216">
        <v>31.443899999999999</v>
      </c>
      <c r="ET216">
        <v>999.9</v>
      </c>
      <c r="EU216">
        <v>68.599999999999994</v>
      </c>
      <c r="EV216">
        <v>36.6</v>
      </c>
      <c r="EW216">
        <v>42.057899999999997</v>
      </c>
      <c r="EX216">
        <v>57.356299999999997</v>
      </c>
      <c r="EY216">
        <v>-2.9607399999999999</v>
      </c>
      <c r="EZ216">
        <v>2</v>
      </c>
      <c r="FA216">
        <v>0.55735800000000002</v>
      </c>
      <c r="FB216">
        <v>0.46810499999999999</v>
      </c>
      <c r="FC216">
        <v>20.272600000000001</v>
      </c>
      <c r="FD216">
        <v>5.2186399999999997</v>
      </c>
      <c r="FE216">
        <v>12.008800000000001</v>
      </c>
      <c r="FF216">
        <v>4.9863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1.86425</v>
      </c>
      <c r="FO216">
        <v>1.8603499999999999</v>
      </c>
      <c r="FP216">
        <v>1.8610500000000001</v>
      </c>
      <c r="FQ216">
        <v>1.8601700000000001</v>
      </c>
      <c r="FR216">
        <v>1.86188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-4.7</v>
      </c>
      <c r="GH216">
        <v>0.1343</v>
      </c>
      <c r="GI216">
        <v>-2.8021434710705861</v>
      </c>
      <c r="GJ216">
        <v>-2.3075681364705448E-3</v>
      </c>
      <c r="GK216">
        <v>1.0095546511955911E-6</v>
      </c>
      <c r="GL216">
        <v>-2.6335145029951209E-10</v>
      </c>
      <c r="GM216">
        <v>0.1343800000000073</v>
      </c>
      <c r="GN216">
        <v>0</v>
      </c>
      <c r="GO216">
        <v>0</v>
      </c>
      <c r="GP216">
        <v>0</v>
      </c>
      <c r="GQ216">
        <v>4</v>
      </c>
      <c r="GR216">
        <v>2088</v>
      </c>
      <c r="GS216">
        <v>5</v>
      </c>
      <c r="GT216">
        <v>35</v>
      </c>
      <c r="GU216">
        <v>76.3</v>
      </c>
      <c r="GV216">
        <v>76.400000000000006</v>
      </c>
      <c r="GW216">
        <v>3.5156200000000002</v>
      </c>
      <c r="GX216">
        <v>2.52563</v>
      </c>
      <c r="GY216">
        <v>2.04834</v>
      </c>
      <c r="GZ216">
        <v>2.6159699999999999</v>
      </c>
      <c r="HA216">
        <v>2.1972700000000001</v>
      </c>
      <c r="HB216">
        <v>2.34741</v>
      </c>
      <c r="HC216">
        <v>41.170499999999997</v>
      </c>
      <c r="HD216">
        <v>13.834300000000001</v>
      </c>
      <c r="HE216">
        <v>18</v>
      </c>
      <c r="HF216">
        <v>693.61099999999999</v>
      </c>
      <c r="HG216">
        <v>737.49199999999996</v>
      </c>
      <c r="HH216">
        <v>31.0001</v>
      </c>
      <c r="HI216">
        <v>34.353000000000002</v>
      </c>
      <c r="HJ216">
        <v>29.999400000000001</v>
      </c>
      <c r="HK216">
        <v>34.369599999999998</v>
      </c>
      <c r="HL216">
        <v>34.382399999999997</v>
      </c>
      <c r="HM216">
        <v>70.299499999999995</v>
      </c>
      <c r="HN216">
        <v>21.846499999999999</v>
      </c>
      <c r="HO216">
        <v>100</v>
      </c>
      <c r="HP216">
        <v>31</v>
      </c>
      <c r="HQ216">
        <v>1340.88</v>
      </c>
      <c r="HR216">
        <v>35.079099999999997</v>
      </c>
      <c r="HS216">
        <v>99.120999999999995</v>
      </c>
      <c r="HT216">
        <v>98.166399999999996</v>
      </c>
    </row>
    <row r="217" spans="1:228" x14ac:dyDescent="0.2">
      <c r="A217">
        <v>202</v>
      </c>
      <c r="B217">
        <v>1669842255.5</v>
      </c>
      <c r="C217">
        <v>802.5</v>
      </c>
      <c r="D217" t="s">
        <v>763</v>
      </c>
      <c r="E217" t="s">
        <v>764</v>
      </c>
      <c r="F217">
        <v>4</v>
      </c>
      <c r="G217">
        <v>1669842253.1875</v>
      </c>
      <c r="H217">
        <f t="shared" si="102"/>
        <v>8.9398473225873781E-4</v>
      </c>
      <c r="I217">
        <f t="shared" si="103"/>
        <v>0.89398473225873787</v>
      </c>
      <c r="J217">
        <f t="shared" si="104"/>
        <v>23.133811870630417</v>
      </c>
      <c r="K217">
        <f t="shared" si="105"/>
        <v>1314.1824999999999</v>
      </c>
      <c r="L217">
        <f t="shared" si="106"/>
        <v>534.54290894712904</v>
      </c>
      <c r="M217">
        <f t="shared" si="107"/>
        <v>53.834820779554853</v>
      </c>
      <c r="N217">
        <f t="shared" si="108"/>
        <v>132.35378895677204</v>
      </c>
      <c r="O217">
        <f t="shared" si="109"/>
        <v>4.9486904650369971E-2</v>
      </c>
      <c r="P217">
        <f t="shared" si="110"/>
        <v>3.6716640390147988</v>
      </c>
      <c r="Q217">
        <f t="shared" si="111"/>
        <v>4.9119327438286377E-2</v>
      </c>
      <c r="R217">
        <f t="shared" si="112"/>
        <v>3.0732377229768383E-2</v>
      </c>
      <c r="S217">
        <f t="shared" si="113"/>
        <v>226.11464623302305</v>
      </c>
      <c r="T217">
        <f t="shared" si="114"/>
        <v>34.135218763936606</v>
      </c>
      <c r="U217">
        <f t="shared" si="115"/>
        <v>33.978687499999999</v>
      </c>
      <c r="V217">
        <f t="shared" si="116"/>
        <v>5.33666149176487</v>
      </c>
      <c r="W217">
        <f t="shared" si="117"/>
        <v>69.978420506487666</v>
      </c>
      <c r="X217">
        <f t="shared" si="118"/>
        <v>3.5848657707631189</v>
      </c>
      <c r="Y217">
        <f t="shared" si="119"/>
        <v>5.1228160693206384</v>
      </c>
      <c r="Z217">
        <f t="shared" si="120"/>
        <v>1.7517957210017512</v>
      </c>
      <c r="AA217">
        <f t="shared" si="121"/>
        <v>-39.424726692610335</v>
      </c>
      <c r="AB217">
        <f t="shared" si="122"/>
        <v>-144.71887014693516</v>
      </c>
      <c r="AC217">
        <f t="shared" si="123"/>
        <v>-9.081264602400136</v>
      </c>
      <c r="AD217">
        <f t="shared" si="124"/>
        <v>32.889784791077432</v>
      </c>
      <c r="AE217">
        <f t="shared" si="125"/>
        <v>46.18430673975778</v>
      </c>
      <c r="AF217">
        <f t="shared" si="126"/>
        <v>1.1241119843390179</v>
      </c>
      <c r="AG217">
        <f t="shared" si="127"/>
        <v>23.133811870630417</v>
      </c>
      <c r="AH217">
        <v>1382.4502389100151</v>
      </c>
      <c r="AI217">
        <v>1365.7733939393941</v>
      </c>
      <c r="AJ217">
        <v>1.70045756421246</v>
      </c>
      <c r="AK217">
        <v>65.005134469624949</v>
      </c>
      <c r="AL217">
        <f t="shared" si="128"/>
        <v>0.89398473225873787</v>
      </c>
      <c r="AM217">
        <v>35.219398949005686</v>
      </c>
      <c r="AN217">
        <v>35.583878529411777</v>
      </c>
      <c r="AO217">
        <v>-1.1780590713124041E-3</v>
      </c>
      <c r="AP217">
        <v>88.433336690688336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47138.523480456926</v>
      </c>
      <c r="AV217">
        <f t="shared" si="132"/>
        <v>1200.00875</v>
      </c>
      <c r="AW217">
        <f t="shared" si="133"/>
        <v>1025.9313135922398</v>
      </c>
      <c r="AX217">
        <f t="shared" si="134"/>
        <v>0.8549365274146874</v>
      </c>
      <c r="AY217">
        <f t="shared" si="135"/>
        <v>0.18842749791034696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1669842253.1875</v>
      </c>
      <c r="BF217">
        <v>1314.1824999999999</v>
      </c>
      <c r="BG217">
        <v>1333.98125</v>
      </c>
      <c r="BH217">
        <v>35.595262499999997</v>
      </c>
      <c r="BI217">
        <v>35.144925000000001</v>
      </c>
      <c r="BJ217">
        <v>1318.875</v>
      </c>
      <c r="BK217">
        <v>35.460887499999998</v>
      </c>
      <c r="BL217">
        <v>649.97187500000007</v>
      </c>
      <c r="BM217">
        <v>100.611875</v>
      </c>
      <c r="BN217">
        <v>0.100004025</v>
      </c>
      <c r="BO217">
        <v>33.247587500000002</v>
      </c>
      <c r="BP217">
        <v>33.978687499999999</v>
      </c>
      <c r="BQ217">
        <v>999.9</v>
      </c>
      <c r="BR217">
        <v>0</v>
      </c>
      <c r="BS217">
        <v>0</v>
      </c>
      <c r="BT217">
        <v>9018.5949999999993</v>
      </c>
      <c r="BU217">
        <v>0</v>
      </c>
      <c r="BV217">
        <v>138.93074999999999</v>
      </c>
      <c r="BW217">
        <v>-19.799962499999999</v>
      </c>
      <c r="BX217">
        <v>1362.6875</v>
      </c>
      <c r="BY217">
        <v>1382.57125</v>
      </c>
      <c r="BZ217">
        <v>0.45033737499999998</v>
      </c>
      <c r="CA217">
        <v>1333.98125</v>
      </c>
      <c r="CB217">
        <v>35.144925000000001</v>
      </c>
      <c r="CC217">
        <v>3.5812974999999998</v>
      </c>
      <c r="CD217">
        <v>3.53599</v>
      </c>
      <c r="CE217">
        <v>27.010175</v>
      </c>
      <c r="CF217">
        <v>26.793537499999999</v>
      </c>
      <c r="CG217">
        <v>1200.00875</v>
      </c>
      <c r="CH217">
        <v>0.50003149999999996</v>
      </c>
      <c r="CI217">
        <v>0.49996849999999998</v>
      </c>
      <c r="CJ217">
        <v>0</v>
      </c>
      <c r="CK217">
        <v>976.69624999999996</v>
      </c>
      <c r="CL217">
        <v>4.9990899999999998</v>
      </c>
      <c r="CM217">
        <v>10066.3375</v>
      </c>
      <c r="CN217">
        <v>9558.0362499999992</v>
      </c>
      <c r="CO217">
        <v>43.311999999999998</v>
      </c>
      <c r="CP217">
        <v>45.046499999999988</v>
      </c>
      <c r="CQ217">
        <v>44.125</v>
      </c>
      <c r="CR217">
        <v>44</v>
      </c>
      <c r="CS217">
        <v>44.625</v>
      </c>
      <c r="CT217">
        <v>597.54375000000005</v>
      </c>
      <c r="CU217">
        <v>597.46500000000003</v>
      </c>
      <c r="CV217">
        <v>0</v>
      </c>
      <c r="CW217">
        <v>1669842264.8</v>
      </c>
      <c r="CX217">
        <v>0</v>
      </c>
      <c r="CY217">
        <v>1669837671.5999999</v>
      </c>
      <c r="CZ217" t="s">
        <v>356</v>
      </c>
      <c r="DA217">
        <v>1669837671.5999999</v>
      </c>
      <c r="DB217">
        <v>1669837668.5999999</v>
      </c>
      <c r="DC217">
        <v>3</v>
      </c>
      <c r="DD217">
        <v>-1.2E-2</v>
      </c>
      <c r="DE217">
        <v>-1E-3</v>
      </c>
      <c r="DF217">
        <v>-3.61</v>
      </c>
      <c r="DG217">
        <v>0.13400000000000001</v>
      </c>
      <c r="DH217">
        <v>415</v>
      </c>
      <c r="DI217">
        <v>36</v>
      </c>
      <c r="DJ217">
        <v>0.51</v>
      </c>
      <c r="DK217">
        <v>0.24</v>
      </c>
      <c r="DL217">
        <v>-19.741865000000001</v>
      </c>
      <c r="DM217">
        <v>-0.1042986866791057</v>
      </c>
      <c r="DN217">
        <v>4.7557925469894347E-2</v>
      </c>
      <c r="DO217">
        <v>0</v>
      </c>
      <c r="DP217">
        <v>0.35016867499999998</v>
      </c>
      <c r="DQ217">
        <v>0.30244895684802958</v>
      </c>
      <c r="DR217">
        <v>4.5861679473928718E-2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3.2955100000000002</v>
      </c>
      <c r="EB217">
        <v>2.6254400000000002</v>
      </c>
      <c r="EC217">
        <v>0.220469</v>
      </c>
      <c r="ED217">
        <v>0.22053400000000001</v>
      </c>
      <c r="EE217">
        <v>0.14263200000000001</v>
      </c>
      <c r="EF217">
        <v>0.13950799999999999</v>
      </c>
      <c r="EG217">
        <v>23560.1</v>
      </c>
      <c r="EH217">
        <v>23973.4</v>
      </c>
      <c r="EI217">
        <v>28133.1</v>
      </c>
      <c r="EJ217">
        <v>29620.2</v>
      </c>
      <c r="EK217">
        <v>33190.300000000003</v>
      </c>
      <c r="EL217">
        <v>35384</v>
      </c>
      <c r="EM217">
        <v>39703.800000000003</v>
      </c>
      <c r="EN217">
        <v>42330.1</v>
      </c>
      <c r="EO217">
        <v>2.1941000000000002</v>
      </c>
      <c r="EP217">
        <v>2.1568999999999998</v>
      </c>
      <c r="EQ217">
        <v>0.155691</v>
      </c>
      <c r="ER217">
        <v>0</v>
      </c>
      <c r="ES217">
        <v>31.448699999999999</v>
      </c>
      <c r="ET217">
        <v>999.9</v>
      </c>
      <c r="EU217">
        <v>68.599999999999994</v>
      </c>
      <c r="EV217">
        <v>36.6</v>
      </c>
      <c r="EW217">
        <v>42.058300000000003</v>
      </c>
      <c r="EX217">
        <v>57.326300000000003</v>
      </c>
      <c r="EY217">
        <v>-2.9527199999999998</v>
      </c>
      <c r="EZ217">
        <v>2</v>
      </c>
      <c r="FA217">
        <v>0.55674299999999999</v>
      </c>
      <c r="FB217">
        <v>0.471721</v>
      </c>
      <c r="FC217">
        <v>20.272500000000001</v>
      </c>
      <c r="FD217">
        <v>5.2187900000000003</v>
      </c>
      <c r="FE217">
        <v>12.0092</v>
      </c>
      <c r="FF217">
        <v>4.9867999999999997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1.8642700000000001</v>
      </c>
      <c r="FO217">
        <v>1.8603400000000001</v>
      </c>
      <c r="FP217">
        <v>1.8610599999999999</v>
      </c>
      <c r="FQ217">
        <v>1.86019</v>
      </c>
      <c r="FR217">
        <v>1.86188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-4.7</v>
      </c>
      <c r="GH217">
        <v>0.13439999999999999</v>
      </c>
      <c r="GI217">
        <v>-2.8021434710705861</v>
      </c>
      <c r="GJ217">
        <v>-2.3075681364705448E-3</v>
      </c>
      <c r="GK217">
        <v>1.0095546511955911E-6</v>
      </c>
      <c r="GL217">
        <v>-2.6335145029951209E-10</v>
      </c>
      <c r="GM217">
        <v>0.1343800000000073</v>
      </c>
      <c r="GN217">
        <v>0</v>
      </c>
      <c r="GO217">
        <v>0</v>
      </c>
      <c r="GP217">
        <v>0</v>
      </c>
      <c r="GQ217">
        <v>4</v>
      </c>
      <c r="GR217">
        <v>2088</v>
      </c>
      <c r="GS217">
        <v>5</v>
      </c>
      <c r="GT217">
        <v>35</v>
      </c>
      <c r="GU217">
        <v>76.400000000000006</v>
      </c>
      <c r="GV217">
        <v>76.400000000000006</v>
      </c>
      <c r="GW217">
        <v>3.5290499999999998</v>
      </c>
      <c r="GX217">
        <v>2.5293000000000001</v>
      </c>
      <c r="GY217">
        <v>2.04834</v>
      </c>
      <c r="GZ217">
        <v>2.6159699999999999</v>
      </c>
      <c r="HA217">
        <v>2.1972700000000001</v>
      </c>
      <c r="HB217">
        <v>2.3559600000000001</v>
      </c>
      <c r="HC217">
        <v>41.170499999999997</v>
      </c>
      <c r="HD217">
        <v>13.834300000000001</v>
      </c>
      <c r="HE217">
        <v>18</v>
      </c>
      <c r="HF217">
        <v>693.61800000000005</v>
      </c>
      <c r="HG217">
        <v>737.08199999999999</v>
      </c>
      <c r="HH217">
        <v>31.000599999999999</v>
      </c>
      <c r="HI217">
        <v>34.346800000000002</v>
      </c>
      <c r="HJ217">
        <v>29.999400000000001</v>
      </c>
      <c r="HK217">
        <v>34.3626</v>
      </c>
      <c r="HL217">
        <v>34.376100000000001</v>
      </c>
      <c r="HM217">
        <v>70.562399999999997</v>
      </c>
      <c r="HN217">
        <v>21.846499999999999</v>
      </c>
      <c r="HO217">
        <v>100</v>
      </c>
      <c r="HP217">
        <v>31</v>
      </c>
      <c r="HQ217">
        <v>1347.56</v>
      </c>
      <c r="HR217">
        <v>35.103099999999998</v>
      </c>
      <c r="HS217">
        <v>99.122600000000006</v>
      </c>
      <c r="HT217">
        <v>98.167000000000002</v>
      </c>
    </row>
    <row r="218" spans="1:228" x14ac:dyDescent="0.2">
      <c r="A218">
        <v>203</v>
      </c>
      <c r="B218">
        <v>1669842259.5</v>
      </c>
      <c r="C218">
        <v>806.5</v>
      </c>
      <c r="D218" t="s">
        <v>765</v>
      </c>
      <c r="E218" t="s">
        <v>766</v>
      </c>
      <c r="F218">
        <v>4</v>
      </c>
      <c r="G218">
        <v>1669842257.5</v>
      </c>
      <c r="H218">
        <f t="shared" si="102"/>
        <v>1.0971174373628004E-3</v>
      </c>
      <c r="I218">
        <f t="shared" si="103"/>
        <v>1.0971174373628003</v>
      </c>
      <c r="J218">
        <f t="shared" si="104"/>
        <v>22.95762012987678</v>
      </c>
      <c r="K218">
        <f t="shared" si="105"/>
        <v>1321.4042857142861</v>
      </c>
      <c r="L218">
        <f t="shared" si="106"/>
        <v>681.98100542772272</v>
      </c>
      <c r="M218">
        <f t="shared" si="107"/>
        <v>68.682802963985324</v>
      </c>
      <c r="N218">
        <f t="shared" si="108"/>
        <v>133.07958648285066</v>
      </c>
      <c r="O218">
        <f t="shared" si="109"/>
        <v>6.0668480847753066E-2</v>
      </c>
      <c r="P218">
        <f t="shared" si="110"/>
        <v>3.6724296006797075</v>
      </c>
      <c r="Q218">
        <f t="shared" si="111"/>
        <v>6.0117141738601304E-2</v>
      </c>
      <c r="R218">
        <f t="shared" si="112"/>
        <v>3.762233146630134E-2</v>
      </c>
      <c r="S218">
        <f t="shared" si="113"/>
        <v>226.11888823218291</v>
      </c>
      <c r="T218">
        <f t="shared" si="114"/>
        <v>34.096148781867178</v>
      </c>
      <c r="U218">
        <f t="shared" si="115"/>
        <v>33.971428571428568</v>
      </c>
      <c r="V218">
        <f t="shared" si="116"/>
        <v>5.3345006992660835</v>
      </c>
      <c r="W218">
        <f t="shared" si="117"/>
        <v>69.827840413569859</v>
      </c>
      <c r="X218">
        <f t="shared" si="118"/>
        <v>3.5778881385508443</v>
      </c>
      <c r="Y218">
        <f t="shared" si="119"/>
        <v>5.1238705326701499</v>
      </c>
      <c r="Z218">
        <f t="shared" si="120"/>
        <v>1.7566125607152392</v>
      </c>
      <c r="AA218">
        <f t="shared" si="121"/>
        <v>-48.382878987699499</v>
      </c>
      <c r="AB218">
        <f t="shared" si="122"/>
        <v>-142.58531853915008</v>
      </c>
      <c r="AC218">
        <f t="shared" si="123"/>
        <v>-8.9453593045220785</v>
      </c>
      <c r="AD218">
        <f t="shared" si="124"/>
        <v>26.205331400811247</v>
      </c>
      <c r="AE218">
        <f t="shared" si="125"/>
        <v>46.110664782548319</v>
      </c>
      <c r="AF218">
        <f t="shared" si="126"/>
        <v>1.4443965617896881</v>
      </c>
      <c r="AG218">
        <f t="shared" si="127"/>
        <v>22.95762012987678</v>
      </c>
      <c r="AH218">
        <v>1389.307391896614</v>
      </c>
      <c r="AI218">
        <v>1372.6504242424239</v>
      </c>
      <c r="AJ218">
        <v>1.7155220794443331</v>
      </c>
      <c r="AK218">
        <v>65.005134469624949</v>
      </c>
      <c r="AL218">
        <f t="shared" si="128"/>
        <v>1.0971174373628003</v>
      </c>
      <c r="AM218">
        <v>35.040861102649103</v>
      </c>
      <c r="AN218">
        <v>35.484801764705878</v>
      </c>
      <c r="AO218">
        <v>-8.1946128690280713E-4</v>
      </c>
      <c r="AP218">
        <v>88.433336690688336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47151.603537898874</v>
      </c>
      <c r="AV218">
        <f t="shared" si="132"/>
        <v>1200.037142857143</v>
      </c>
      <c r="AW218">
        <f t="shared" si="133"/>
        <v>1025.9550135918048</v>
      </c>
      <c r="AX218">
        <f t="shared" si="134"/>
        <v>0.85493604902022469</v>
      </c>
      <c r="AY218">
        <f t="shared" si="135"/>
        <v>0.18842657460903356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1669842257.5</v>
      </c>
      <c r="BF218">
        <v>1321.4042857142861</v>
      </c>
      <c r="BG218">
        <v>1341.35</v>
      </c>
      <c r="BH218">
        <v>35.526385714285709</v>
      </c>
      <c r="BI218">
        <v>34.947742857142863</v>
      </c>
      <c r="BJ218">
        <v>1326.1057142857139</v>
      </c>
      <c r="BK218">
        <v>35.392028571428568</v>
      </c>
      <c r="BL218">
        <v>650.02485714285717</v>
      </c>
      <c r="BM218">
        <v>100.6108571428571</v>
      </c>
      <c r="BN218">
        <v>9.9870014285714279E-2</v>
      </c>
      <c r="BO218">
        <v>33.251257142857142</v>
      </c>
      <c r="BP218">
        <v>33.971428571428568</v>
      </c>
      <c r="BQ218">
        <v>999.89999999999986</v>
      </c>
      <c r="BR218">
        <v>0</v>
      </c>
      <c r="BS218">
        <v>0</v>
      </c>
      <c r="BT218">
        <v>9021.34</v>
      </c>
      <c r="BU218">
        <v>0</v>
      </c>
      <c r="BV218">
        <v>140.8614285714286</v>
      </c>
      <c r="BW218">
        <v>-19.94774285714286</v>
      </c>
      <c r="BX218">
        <v>1370.0771428571429</v>
      </c>
      <c r="BY218">
        <v>1389.9285714285711</v>
      </c>
      <c r="BZ218">
        <v>0.57865800000000001</v>
      </c>
      <c r="CA218">
        <v>1341.35</v>
      </c>
      <c r="CB218">
        <v>34.947742857142863</v>
      </c>
      <c r="CC218">
        <v>3.5743342857142859</v>
      </c>
      <c r="CD218">
        <v>3.516114285714286</v>
      </c>
      <c r="CE218">
        <v>26.977042857142859</v>
      </c>
      <c r="CF218">
        <v>26.69774285714286</v>
      </c>
      <c r="CG218">
        <v>1200.037142857143</v>
      </c>
      <c r="CH218">
        <v>0.50004700000000002</v>
      </c>
      <c r="CI218">
        <v>0.49995299999999998</v>
      </c>
      <c r="CJ218">
        <v>0</v>
      </c>
      <c r="CK218">
        <v>976.52942857142875</v>
      </c>
      <c r="CL218">
        <v>4.9990899999999998</v>
      </c>
      <c r="CM218">
        <v>10066.514285714289</v>
      </c>
      <c r="CN218">
        <v>9558.312857142857</v>
      </c>
      <c r="CO218">
        <v>43.311999999999998</v>
      </c>
      <c r="CP218">
        <v>45.035428571428568</v>
      </c>
      <c r="CQ218">
        <v>44.125</v>
      </c>
      <c r="CR218">
        <v>44</v>
      </c>
      <c r="CS218">
        <v>44.625</v>
      </c>
      <c r="CT218">
        <v>597.5771428571428</v>
      </c>
      <c r="CU218">
        <v>597.46</v>
      </c>
      <c r="CV218">
        <v>0</v>
      </c>
      <c r="CW218">
        <v>1669842269</v>
      </c>
      <c r="CX218">
        <v>0</v>
      </c>
      <c r="CY218">
        <v>1669837671.5999999</v>
      </c>
      <c r="CZ218" t="s">
        <v>356</v>
      </c>
      <c r="DA218">
        <v>1669837671.5999999</v>
      </c>
      <c r="DB218">
        <v>1669837668.5999999</v>
      </c>
      <c r="DC218">
        <v>3</v>
      </c>
      <c r="DD218">
        <v>-1.2E-2</v>
      </c>
      <c r="DE218">
        <v>-1E-3</v>
      </c>
      <c r="DF218">
        <v>-3.61</v>
      </c>
      <c r="DG218">
        <v>0.13400000000000001</v>
      </c>
      <c r="DH218">
        <v>415</v>
      </c>
      <c r="DI218">
        <v>36</v>
      </c>
      <c r="DJ218">
        <v>0.51</v>
      </c>
      <c r="DK218">
        <v>0.24</v>
      </c>
      <c r="DL218">
        <v>-19.790165853658539</v>
      </c>
      <c r="DM218">
        <v>-0.73331498257843131</v>
      </c>
      <c r="DN218">
        <v>0.1028604041235809</v>
      </c>
      <c r="DO218">
        <v>0</v>
      </c>
      <c r="DP218">
        <v>0.40193295121951222</v>
      </c>
      <c r="DQ218">
        <v>0.86844388850174203</v>
      </c>
      <c r="DR218">
        <v>9.9946113997823424E-2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3.2955899999999998</v>
      </c>
      <c r="EB218">
        <v>2.6252599999999999</v>
      </c>
      <c r="EC218">
        <v>0.22115399999999999</v>
      </c>
      <c r="ED218">
        <v>0.221192</v>
      </c>
      <c r="EE218">
        <v>0.142376</v>
      </c>
      <c r="EF218">
        <v>0.139352</v>
      </c>
      <c r="EG218">
        <v>23539.8</v>
      </c>
      <c r="EH218">
        <v>23954</v>
      </c>
      <c r="EI218">
        <v>28133.599999999999</v>
      </c>
      <c r="EJ218">
        <v>29621.1</v>
      </c>
      <c r="EK218">
        <v>33200.800000000003</v>
      </c>
      <c r="EL218">
        <v>35391.5</v>
      </c>
      <c r="EM218">
        <v>39704.5</v>
      </c>
      <c r="EN218">
        <v>42331.3</v>
      </c>
      <c r="EO218">
        <v>2.1942499999999998</v>
      </c>
      <c r="EP218">
        <v>2.15707</v>
      </c>
      <c r="EQ218">
        <v>0.155449</v>
      </c>
      <c r="ER218">
        <v>0</v>
      </c>
      <c r="ES218">
        <v>31.4542</v>
      </c>
      <c r="ET218">
        <v>999.9</v>
      </c>
      <c r="EU218">
        <v>68.599999999999994</v>
      </c>
      <c r="EV218">
        <v>36.6</v>
      </c>
      <c r="EW218">
        <v>42.061700000000002</v>
      </c>
      <c r="EX218">
        <v>56.906300000000002</v>
      </c>
      <c r="EY218">
        <v>-2.9887800000000002</v>
      </c>
      <c r="EZ218">
        <v>2</v>
      </c>
      <c r="FA218">
        <v>0.55615099999999995</v>
      </c>
      <c r="FB218">
        <v>0.47406900000000002</v>
      </c>
      <c r="FC218">
        <v>20.272600000000001</v>
      </c>
      <c r="FD218">
        <v>5.2181899999999999</v>
      </c>
      <c r="FE218">
        <v>12.0098</v>
      </c>
      <c r="FF218">
        <v>4.9861000000000004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1.8642700000000001</v>
      </c>
      <c r="FO218">
        <v>1.8603400000000001</v>
      </c>
      <c r="FP218">
        <v>1.8610500000000001</v>
      </c>
      <c r="FQ218">
        <v>1.8601700000000001</v>
      </c>
      <c r="FR218">
        <v>1.86188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-4.71</v>
      </c>
      <c r="GH218">
        <v>0.1343</v>
      </c>
      <c r="GI218">
        <v>-2.8021434710705861</v>
      </c>
      <c r="GJ218">
        <v>-2.3075681364705448E-3</v>
      </c>
      <c r="GK218">
        <v>1.0095546511955911E-6</v>
      </c>
      <c r="GL218">
        <v>-2.6335145029951209E-10</v>
      </c>
      <c r="GM218">
        <v>0.1343800000000073</v>
      </c>
      <c r="GN218">
        <v>0</v>
      </c>
      <c r="GO218">
        <v>0</v>
      </c>
      <c r="GP218">
        <v>0</v>
      </c>
      <c r="GQ218">
        <v>4</v>
      </c>
      <c r="GR218">
        <v>2088</v>
      </c>
      <c r="GS218">
        <v>5</v>
      </c>
      <c r="GT218">
        <v>35</v>
      </c>
      <c r="GU218">
        <v>76.5</v>
      </c>
      <c r="GV218">
        <v>76.5</v>
      </c>
      <c r="GW218">
        <v>3.5424799999999999</v>
      </c>
      <c r="GX218">
        <v>2.5293000000000001</v>
      </c>
      <c r="GY218">
        <v>2.04834</v>
      </c>
      <c r="GZ218">
        <v>2.6171899999999999</v>
      </c>
      <c r="HA218">
        <v>2.1972700000000001</v>
      </c>
      <c r="HB218">
        <v>2.34741</v>
      </c>
      <c r="HC218">
        <v>41.170499999999997</v>
      </c>
      <c r="HD218">
        <v>13.8256</v>
      </c>
      <c r="HE218">
        <v>18</v>
      </c>
      <c r="HF218">
        <v>693.66899999999998</v>
      </c>
      <c r="HG218">
        <v>737.16600000000005</v>
      </c>
      <c r="HH218">
        <v>31.000599999999999</v>
      </c>
      <c r="HI218">
        <v>34.341299999999997</v>
      </c>
      <c r="HJ218">
        <v>29.999400000000001</v>
      </c>
      <c r="HK218">
        <v>34.355699999999999</v>
      </c>
      <c r="HL218">
        <v>34.369199999999999</v>
      </c>
      <c r="HM218">
        <v>70.839399999999998</v>
      </c>
      <c r="HN218">
        <v>21.5532</v>
      </c>
      <c r="HO218">
        <v>100</v>
      </c>
      <c r="HP218">
        <v>31</v>
      </c>
      <c r="HQ218">
        <v>1354.24</v>
      </c>
      <c r="HR218">
        <v>35.133899999999997</v>
      </c>
      <c r="HS218">
        <v>99.124399999999994</v>
      </c>
      <c r="HT218">
        <v>98.169799999999995</v>
      </c>
    </row>
    <row r="219" spans="1:228" x14ac:dyDescent="0.2">
      <c r="A219">
        <v>204</v>
      </c>
      <c r="B219">
        <v>1669842263.5</v>
      </c>
      <c r="C219">
        <v>810.5</v>
      </c>
      <c r="D219" t="s">
        <v>767</v>
      </c>
      <c r="E219" t="s">
        <v>768</v>
      </c>
      <c r="F219">
        <v>4</v>
      </c>
      <c r="G219">
        <v>1669842261.1875</v>
      </c>
      <c r="H219">
        <f t="shared" si="102"/>
        <v>8.3683940096093278E-4</v>
      </c>
      <c r="I219">
        <f t="shared" si="103"/>
        <v>0.83683940096093279</v>
      </c>
      <c r="J219">
        <f t="shared" si="104"/>
        <v>22.787606146928287</v>
      </c>
      <c r="K219">
        <f t="shared" si="105"/>
        <v>1327.61625</v>
      </c>
      <c r="L219">
        <f t="shared" si="106"/>
        <v>502.11349486914895</v>
      </c>
      <c r="M219">
        <f t="shared" si="107"/>
        <v>50.568328896253533</v>
      </c>
      <c r="N219">
        <f t="shared" si="108"/>
        <v>133.70549858554639</v>
      </c>
      <c r="O219">
        <f t="shared" si="109"/>
        <v>4.5922932898090865E-2</v>
      </c>
      <c r="P219">
        <f t="shared" si="110"/>
        <v>3.6671285452608173</v>
      </c>
      <c r="Q219">
        <f t="shared" si="111"/>
        <v>4.5605822251176147E-2</v>
      </c>
      <c r="R219">
        <f t="shared" si="112"/>
        <v>2.853194731615789E-2</v>
      </c>
      <c r="S219">
        <f t="shared" si="113"/>
        <v>226.12213535745093</v>
      </c>
      <c r="T219">
        <f t="shared" si="114"/>
        <v>34.155967052140255</v>
      </c>
      <c r="U219">
        <f t="shared" si="115"/>
        <v>33.978924999999997</v>
      </c>
      <c r="V219">
        <f t="shared" si="116"/>
        <v>5.3367322021377568</v>
      </c>
      <c r="W219">
        <f t="shared" si="117"/>
        <v>69.667318371539409</v>
      </c>
      <c r="X219">
        <f t="shared" si="118"/>
        <v>3.570467672259515</v>
      </c>
      <c r="Y219">
        <f t="shared" si="119"/>
        <v>5.1250252711293207</v>
      </c>
      <c r="Z219">
        <f t="shared" si="120"/>
        <v>1.7662645298782418</v>
      </c>
      <c r="AA219">
        <f t="shared" si="121"/>
        <v>-36.904617582377135</v>
      </c>
      <c r="AB219">
        <f t="shared" si="122"/>
        <v>-143.06722172969489</v>
      </c>
      <c r="AC219">
        <f t="shared" si="123"/>
        <v>-8.9890736269363849</v>
      </c>
      <c r="AD219">
        <f t="shared" si="124"/>
        <v>37.16122241844252</v>
      </c>
      <c r="AE219">
        <f t="shared" si="125"/>
        <v>45.821626753200647</v>
      </c>
      <c r="AF219">
        <f t="shared" si="126"/>
        <v>1.2128772885188266</v>
      </c>
      <c r="AG219">
        <f t="shared" si="127"/>
        <v>22.787606146928287</v>
      </c>
      <c r="AH219">
        <v>1396.017913598796</v>
      </c>
      <c r="AI219">
        <v>1379.4942424242431</v>
      </c>
      <c r="AJ219">
        <v>1.7001064836109181</v>
      </c>
      <c r="AK219">
        <v>65.005134469624949</v>
      </c>
      <c r="AL219">
        <f t="shared" si="128"/>
        <v>0.83683940096093279</v>
      </c>
      <c r="AM219">
        <v>34.944410579147963</v>
      </c>
      <c r="AN219">
        <v>35.428222352941177</v>
      </c>
      <c r="AO219">
        <v>-2.763959864438428E-2</v>
      </c>
      <c r="AP219">
        <v>88.433336690688336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47056.460964218059</v>
      </c>
      <c r="AV219">
        <f t="shared" si="132"/>
        <v>1200.0525</v>
      </c>
      <c r="AW219">
        <f t="shared" si="133"/>
        <v>1025.9683260919435</v>
      </c>
      <c r="AX219">
        <f t="shared" si="134"/>
        <v>0.85493620161779882</v>
      </c>
      <c r="AY219">
        <f t="shared" si="135"/>
        <v>0.18842686912235168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1669842261.1875</v>
      </c>
      <c r="BF219">
        <v>1327.61625</v>
      </c>
      <c r="BG219">
        <v>1347.3187499999999</v>
      </c>
      <c r="BH219">
        <v>35.452624999999998</v>
      </c>
      <c r="BI219">
        <v>34.966675000000002</v>
      </c>
      <c r="BJ219">
        <v>1332.3225</v>
      </c>
      <c r="BK219">
        <v>35.318262500000003</v>
      </c>
      <c r="BL219">
        <v>649.998875</v>
      </c>
      <c r="BM219">
        <v>100.61087499999999</v>
      </c>
      <c r="BN219">
        <v>0.100078625</v>
      </c>
      <c r="BO219">
        <v>33.255274999999997</v>
      </c>
      <c r="BP219">
        <v>33.978924999999997</v>
      </c>
      <c r="BQ219">
        <v>999.9</v>
      </c>
      <c r="BR219">
        <v>0</v>
      </c>
      <c r="BS219">
        <v>0</v>
      </c>
      <c r="BT219">
        <v>9002.96875</v>
      </c>
      <c r="BU219">
        <v>0</v>
      </c>
      <c r="BV219">
        <v>142.62437499999999</v>
      </c>
      <c r="BW219">
        <v>-19.703675</v>
      </c>
      <c r="BX219">
        <v>1376.4124999999999</v>
      </c>
      <c r="BY219">
        <v>1396.13625</v>
      </c>
      <c r="BZ219">
        <v>0.48598987500000002</v>
      </c>
      <c r="CA219">
        <v>1347.3187499999999</v>
      </c>
      <c r="CB219">
        <v>34.966675000000002</v>
      </c>
      <c r="CC219">
        <v>3.5669200000000001</v>
      </c>
      <c r="CD219">
        <v>3.5180250000000002</v>
      </c>
      <c r="CE219">
        <v>26.941712500000001</v>
      </c>
      <c r="CF219">
        <v>26.706975</v>
      </c>
      <c r="CG219">
        <v>1200.0525</v>
      </c>
      <c r="CH219">
        <v>0.50004350000000009</v>
      </c>
      <c r="CI219">
        <v>0.49995650000000003</v>
      </c>
      <c r="CJ219">
        <v>0</v>
      </c>
      <c r="CK219">
        <v>976.75225</v>
      </c>
      <c r="CL219">
        <v>4.9990899999999998</v>
      </c>
      <c r="CM219">
        <v>10066.7125</v>
      </c>
      <c r="CN219">
        <v>9558.4162499999984</v>
      </c>
      <c r="CO219">
        <v>43.311999999999998</v>
      </c>
      <c r="CP219">
        <v>45.023249999999997</v>
      </c>
      <c r="CQ219">
        <v>44.125</v>
      </c>
      <c r="CR219">
        <v>44</v>
      </c>
      <c r="CS219">
        <v>44.625</v>
      </c>
      <c r="CT219">
        <v>597.57875000000013</v>
      </c>
      <c r="CU219">
        <v>597.47375</v>
      </c>
      <c r="CV219">
        <v>0</v>
      </c>
      <c r="CW219">
        <v>1669842273.2</v>
      </c>
      <c r="CX219">
        <v>0</v>
      </c>
      <c r="CY219">
        <v>1669837671.5999999</v>
      </c>
      <c r="CZ219" t="s">
        <v>356</v>
      </c>
      <c r="DA219">
        <v>1669837671.5999999</v>
      </c>
      <c r="DB219">
        <v>1669837668.5999999</v>
      </c>
      <c r="DC219">
        <v>3</v>
      </c>
      <c r="DD219">
        <v>-1.2E-2</v>
      </c>
      <c r="DE219">
        <v>-1E-3</v>
      </c>
      <c r="DF219">
        <v>-3.61</v>
      </c>
      <c r="DG219">
        <v>0.13400000000000001</v>
      </c>
      <c r="DH219">
        <v>415</v>
      </c>
      <c r="DI219">
        <v>36</v>
      </c>
      <c r="DJ219">
        <v>0.51</v>
      </c>
      <c r="DK219">
        <v>0.24</v>
      </c>
      <c r="DL219">
        <v>-19.784863414634149</v>
      </c>
      <c r="DM219">
        <v>-0.31509198606274469</v>
      </c>
      <c r="DN219">
        <v>0.10633005393033559</v>
      </c>
      <c r="DO219">
        <v>0</v>
      </c>
      <c r="DP219">
        <v>0.43217856097560969</v>
      </c>
      <c r="DQ219">
        <v>0.87503878745644581</v>
      </c>
      <c r="DR219">
        <v>0.10154740053308491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3.2956400000000001</v>
      </c>
      <c r="EB219">
        <v>2.6253799999999998</v>
      </c>
      <c r="EC219">
        <v>0.221834</v>
      </c>
      <c r="ED219">
        <v>0.221855</v>
      </c>
      <c r="EE219">
        <v>0.14222899999999999</v>
      </c>
      <c r="EF219">
        <v>0.13948199999999999</v>
      </c>
      <c r="EG219">
        <v>23519.8</v>
      </c>
      <c r="EH219">
        <v>23933.9</v>
      </c>
      <c r="EI219">
        <v>28134.400000000001</v>
      </c>
      <c r="EJ219">
        <v>29621.599999999999</v>
      </c>
      <c r="EK219">
        <v>33207.4</v>
      </c>
      <c r="EL219">
        <v>35387</v>
      </c>
      <c r="EM219">
        <v>39705.5</v>
      </c>
      <c r="EN219">
        <v>42332.3</v>
      </c>
      <c r="EO219">
        <v>2.1941999999999999</v>
      </c>
      <c r="EP219">
        <v>2.1573500000000001</v>
      </c>
      <c r="EQ219">
        <v>0.156138</v>
      </c>
      <c r="ER219">
        <v>0</v>
      </c>
      <c r="ES219">
        <v>31.461099999999998</v>
      </c>
      <c r="ET219">
        <v>999.9</v>
      </c>
      <c r="EU219">
        <v>68.599999999999994</v>
      </c>
      <c r="EV219">
        <v>36.6</v>
      </c>
      <c r="EW219">
        <v>42.0608</v>
      </c>
      <c r="EX219">
        <v>57.116300000000003</v>
      </c>
      <c r="EY219">
        <v>-3.1570499999999999</v>
      </c>
      <c r="EZ219">
        <v>2</v>
      </c>
      <c r="FA219">
        <v>0.55563300000000004</v>
      </c>
      <c r="FB219">
        <v>0.47555799999999998</v>
      </c>
      <c r="FC219">
        <v>20.272500000000001</v>
      </c>
      <c r="FD219">
        <v>5.2181899999999999</v>
      </c>
      <c r="FE219">
        <v>12.0097</v>
      </c>
      <c r="FF219">
        <v>4.9864499999999996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1.86425</v>
      </c>
      <c r="FO219">
        <v>1.8603400000000001</v>
      </c>
      <c r="FP219">
        <v>1.8610899999999999</v>
      </c>
      <c r="FQ219">
        <v>1.8601799999999999</v>
      </c>
      <c r="FR219">
        <v>1.86188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-4.71</v>
      </c>
      <c r="GH219">
        <v>0.13439999999999999</v>
      </c>
      <c r="GI219">
        <v>-2.8021434710705861</v>
      </c>
      <c r="GJ219">
        <v>-2.3075681364705448E-3</v>
      </c>
      <c r="GK219">
        <v>1.0095546511955911E-6</v>
      </c>
      <c r="GL219">
        <v>-2.6335145029951209E-10</v>
      </c>
      <c r="GM219">
        <v>0.1343800000000073</v>
      </c>
      <c r="GN219">
        <v>0</v>
      </c>
      <c r="GO219">
        <v>0</v>
      </c>
      <c r="GP219">
        <v>0</v>
      </c>
      <c r="GQ219">
        <v>4</v>
      </c>
      <c r="GR219">
        <v>2088</v>
      </c>
      <c r="GS219">
        <v>5</v>
      </c>
      <c r="GT219">
        <v>35</v>
      </c>
      <c r="GU219">
        <v>76.5</v>
      </c>
      <c r="GV219">
        <v>76.599999999999994</v>
      </c>
      <c r="GW219">
        <v>3.5559099999999999</v>
      </c>
      <c r="GX219">
        <v>2.5439500000000002</v>
      </c>
      <c r="GY219">
        <v>2.04834</v>
      </c>
      <c r="GZ219">
        <v>2.6159699999999999</v>
      </c>
      <c r="HA219">
        <v>2.1972700000000001</v>
      </c>
      <c r="HB219">
        <v>2.323</v>
      </c>
      <c r="HC219">
        <v>41.170499999999997</v>
      </c>
      <c r="HD219">
        <v>13.816800000000001</v>
      </c>
      <c r="HE219">
        <v>18</v>
      </c>
      <c r="HF219">
        <v>693.55899999999997</v>
      </c>
      <c r="HG219">
        <v>737.36300000000006</v>
      </c>
      <c r="HH219">
        <v>31.000599999999999</v>
      </c>
      <c r="HI219">
        <v>34.335900000000002</v>
      </c>
      <c r="HJ219">
        <v>29.999400000000001</v>
      </c>
      <c r="HK219">
        <v>34.349400000000003</v>
      </c>
      <c r="HL219">
        <v>34.363799999999998</v>
      </c>
      <c r="HM219">
        <v>71.118499999999997</v>
      </c>
      <c r="HN219">
        <v>21.269600000000001</v>
      </c>
      <c r="HO219">
        <v>100</v>
      </c>
      <c r="HP219">
        <v>31</v>
      </c>
      <c r="HQ219">
        <v>1360.92</v>
      </c>
      <c r="HR219">
        <v>35.183100000000003</v>
      </c>
      <c r="HS219">
        <v>99.126900000000006</v>
      </c>
      <c r="HT219">
        <v>98.171899999999994</v>
      </c>
    </row>
    <row r="220" spans="1:228" x14ac:dyDescent="0.2">
      <c r="A220">
        <v>205</v>
      </c>
      <c r="B220">
        <v>1669842267.5</v>
      </c>
      <c r="C220">
        <v>814.5</v>
      </c>
      <c r="D220" t="s">
        <v>769</v>
      </c>
      <c r="E220" t="s">
        <v>770</v>
      </c>
      <c r="F220">
        <v>4</v>
      </c>
      <c r="G220">
        <v>1669842265.5</v>
      </c>
      <c r="H220">
        <f t="shared" si="102"/>
        <v>8.3961756802010585E-4</v>
      </c>
      <c r="I220">
        <f t="shared" si="103"/>
        <v>0.8396175680201059</v>
      </c>
      <c r="J220">
        <f t="shared" si="104"/>
        <v>23.019954507766574</v>
      </c>
      <c r="K220">
        <f t="shared" si="105"/>
        <v>1334.704285714286</v>
      </c>
      <c r="L220">
        <f t="shared" si="106"/>
        <v>499.26366774621812</v>
      </c>
      <c r="M220">
        <f t="shared" si="107"/>
        <v>50.281892182792078</v>
      </c>
      <c r="N220">
        <f t="shared" si="108"/>
        <v>134.42087082593363</v>
      </c>
      <c r="O220">
        <f t="shared" si="109"/>
        <v>4.5831900861534096E-2</v>
      </c>
      <c r="P220">
        <f t="shared" si="110"/>
        <v>3.669603544286959</v>
      </c>
      <c r="Q220">
        <f t="shared" si="111"/>
        <v>4.5516252956673192E-2</v>
      </c>
      <c r="R220">
        <f t="shared" si="112"/>
        <v>2.8475836406043072E-2</v>
      </c>
      <c r="S220">
        <f t="shared" si="113"/>
        <v>226.10684576468662</v>
      </c>
      <c r="T220">
        <f t="shared" si="114"/>
        <v>34.157663268334254</v>
      </c>
      <c r="U220">
        <f t="shared" si="115"/>
        <v>33.997542857142847</v>
      </c>
      <c r="V220">
        <f t="shared" si="116"/>
        <v>5.3422777933171917</v>
      </c>
      <c r="W220">
        <f t="shared" si="117"/>
        <v>69.581551563526475</v>
      </c>
      <c r="X220">
        <f t="shared" si="118"/>
        <v>3.5666571377885221</v>
      </c>
      <c r="Y220">
        <f t="shared" si="119"/>
        <v>5.1258660631219755</v>
      </c>
      <c r="Z220">
        <f t="shared" si="120"/>
        <v>1.7756206555286695</v>
      </c>
      <c r="AA220">
        <f t="shared" si="121"/>
        <v>-37.027134749686667</v>
      </c>
      <c r="AB220">
        <f t="shared" si="122"/>
        <v>-146.26838675191667</v>
      </c>
      <c r="AC220">
        <f t="shared" si="123"/>
        <v>-9.184976478790654</v>
      </c>
      <c r="AD220">
        <f t="shared" si="124"/>
        <v>33.626347784292648</v>
      </c>
      <c r="AE220">
        <f t="shared" si="125"/>
        <v>46.107498212992198</v>
      </c>
      <c r="AF220">
        <f t="shared" si="126"/>
        <v>0.95017629702216533</v>
      </c>
      <c r="AG220">
        <f t="shared" si="127"/>
        <v>23.019954507766574</v>
      </c>
      <c r="AH220">
        <v>1402.876415104088</v>
      </c>
      <c r="AI220">
        <v>1386.2616969696969</v>
      </c>
      <c r="AJ220">
        <v>1.69778593752297</v>
      </c>
      <c r="AK220">
        <v>65.005134469624949</v>
      </c>
      <c r="AL220">
        <f t="shared" si="128"/>
        <v>0.8396175680201059</v>
      </c>
      <c r="AM220">
        <v>34.988163818588497</v>
      </c>
      <c r="AN220">
        <v>35.413048235294099</v>
      </c>
      <c r="AO220">
        <v>-1.6467145905679409E-2</v>
      </c>
      <c r="AP220">
        <v>88.433336690688336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47100.149822287131</v>
      </c>
      <c r="AV220">
        <f t="shared" si="132"/>
        <v>1199.961428571429</v>
      </c>
      <c r="AW220">
        <f t="shared" si="133"/>
        <v>1025.8914351112369</v>
      </c>
      <c r="AX220">
        <f t="shared" si="134"/>
        <v>0.85493700937752226</v>
      </c>
      <c r="AY220">
        <f t="shared" si="135"/>
        <v>0.18842842809861815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1669842265.5</v>
      </c>
      <c r="BF220">
        <v>1334.704285714286</v>
      </c>
      <c r="BG220">
        <v>1354.3828571428569</v>
      </c>
      <c r="BH220">
        <v>35.414385714285707</v>
      </c>
      <c r="BI220">
        <v>35.03368571428571</v>
      </c>
      <c r="BJ220">
        <v>1339.421428571429</v>
      </c>
      <c r="BK220">
        <v>35.279985714285708</v>
      </c>
      <c r="BL220">
        <v>650.01871428571417</v>
      </c>
      <c r="BM220">
        <v>100.6121428571429</v>
      </c>
      <c r="BN220">
        <v>9.9956642857142869E-2</v>
      </c>
      <c r="BO220">
        <v>33.258200000000002</v>
      </c>
      <c r="BP220">
        <v>33.997542857142847</v>
      </c>
      <c r="BQ220">
        <v>999.89999999999986</v>
      </c>
      <c r="BR220">
        <v>0</v>
      </c>
      <c r="BS220">
        <v>0</v>
      </c>
      <c r="BT220">
        <v>9011.4299999999985</v>
      </c>
      <c r="BU220">
        <v>0</v>
      </c>
      <c r="BV220">
        <v>144.7042857142857</v>
      </c>
      <c r="BW220">
        <v>-19.676400000000001</v>
      </c>
      <c r="BX220">
        <v>1383.71</v>
      </c>
      <c r="BY220">
        <v>1403.555714285714</v>
      </c>
      <c r="BZ220">
        <v>0.38068485714285721</v>
      </c>
      <c r="CA220">
        <v>1354.3828571428569</v>
      </c>
      <c r="CB220">
        <v>35.03368571428571</v>
      </c>
      <c r="CC220">
        <v>3.5631171428571431</v>
      </c>
      <c r="CD220">
        <v>3.524812857142857</v>
      </c>
      <c r="CE220">
        <v>26.923528571428569</v>
      </c>
      <c r="CF220">
        <v>26.739728571428572</v>
      </c>
      <c r="CG220">
        <v>1199.961428571429</v>
      </c>
      <c r="CH220">
        <v>0.50001542857142856</v>
      </c>
      <c r="CI220">
        <v>0.4999845714285715</v>
      </c>
      <c r="CJ220">
        <v>0</v>
      </c>
      <c r="CK220">
        <v>976.7387142857142</v>
      </c>
      <c r="CL220">
        <v>4.9990899999999998</v>
      </c>
      <c r="CM220">
        <v>10065.62857142857</v>
      </c>
      <c r="CN220">
        <v>9557.6099999999988</v>
      </c>
      <c r="CO220">
        <v>43.311999999999998</v>
      </c>
      <c r="CP220">
        <v>45.017714285714291</v>
      </c>
      <c r="CQ220">
        <v>44.125</v>
      </c>
      <c r="CR220">
        <v>44</v>
      </c>
      <c r="CS220">
        <v>44.625</v>
      </c>
      <c r="CT220">
        <v>597.50142857142851</v>
      </c>
      <c r="CU220">
        <v>597.46142857142866</v>
      </c>
      <c r="CV220">
        <v>0</v>
      </c>
      <c r="CW220">
        <v>1669842276.8</v>
      </c>
      <c r="CX220">
        <v>0</v>
      </c>
      <c r="CY220">
        <v>1669837671.5999999</v>
      </c>
      <c r="CZ220" t="s">
        <v>356</v>
      </c>
      <c r="DA220">
        <v>1669837671.5999999</v>
      </c>
      <c r="DB220">
        <v>1669837668.5999999</v>
      </c>
      <c r="DC220">
        <v>3</v>
      </c>
      <c r="DD220">
        <v>-1.2E-2</v>
      </c>
      <c r="DE220">
        <v>-1E-3</v>
      </c>
      <c r="DF220">
        <v>-3.61</v>
      </c>
      <c r="DG220">
        <v>0.13400000000000001</v>
      </c>
      <c r="DH220">
        <v>415</v>
      </c>
      <c r="DI220">
        <v>36</v>
      </c>
      <c r="DJ220">
        <v>0.51</v>
      </c>
      <c r="DK220">
        <v>0.24</v>
      </c>
      <c r="DL220">
        <v>-19.7782487804878</v>
      </c>
      <c r="DM220">
        <v>0.38771289198604642</v>
      </c>
      <c r="DN220">
        <v>0.1104242486668339</v>
      </c>
      <c r="DO220">
        <v>0</v>
      </c>
      <c r="DP220">
        <v>0.45221239024390242</v>
      </c>
      <c r="DQ220">
        <v>0.20455722648083621</v>
      </c>
      <c r="DR220">
        <v>8.077349377384313E-2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3.2955999999999999</v>
      </c>
      <c r="EB220">
        <v>2.6253600000000001</v>
      </c>
      <c r="EC220">
        <v>0.22250500000000001</v>
      </c>
      <c r="ED220">
        <v>0.22253899999999999</v>
      </c>
      <c r="EE220">
        <v>0.142204</v>
      </c>
      <c r="EF220">
        <v>0.13964499999999999</v>
      </c>
      <c r="EG220">
        <v>23499.599999999999</v>
      </c>
      <c r="EH220">
        <v>23913.200000000001</v>
      </c>
      <c r="EI220">
        <v>28134.5</v>
      </c>
      <c r="EJ220">
        <v>29622</v>
      </c>
      <c r="EK220">
        <v>33208.5</v>
      </c>
      <c r="EL220">
        <v>35380.699999999997</v>
      </c>
      <c r="EM220">
        <v>39705.699999999997</v>
      </c>
      <c r="EN220">
        <v>42332.6</v>
      </c>
      <c r="EO220">
        <v>2.1941799999999998</v>
      </c>
      <c r="EP220">
        <v>2.1574499999999999</v>
      </c>
      <c r="EQ220">
        <v>0.155918</v>
      </c>
      <c r="ER220">
        <v>0</v>
      </c>
      <c r="ES220">
        <v>31.4678</v>
      </c>
      <c r="ET220">
        <v>999.9</v>
      </c>
      <c r="EU220">
        <v>68.599999999999994</v>
      </c>
      <c r="EV220">
        <v>36.6</v>
      </c>
      <c r="EW220">
        <v>42.054900000000004</v>
      </c>
      <c r="EX220">
        <v>57.326300000000003</v>
      </c>
      <c r="EY220">
        <v>-3.0769199999999999</v>
      </c>
      <c r="EZ220">
        <v>2</v>
      </c>
      <c r="FA220">
        <v>0.55517799999999995</v>
      </c>
      <c r="FB220">
        <v>0.47844799999999998</v>
      </c>
      <c r="FC220">
        <v>20.2728</v>
      </c>
      <c r="FD220">
        <v>5.2181899999999999</v>
      </c>
      <c r="FE220">
        <v>12.009399999999999</v>
      </c>
      <c r="FF220">
        <v>4.9863999999999997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1.8642300000000001</v>
      </c>
      <c r="FO220">
        <v>1.8603499999999999</v>
      </c>
      <c r="FP220">
        <v>1.86104</v>
      </c>
      <c r="FQ220">
        <v>1.8601700000000001</v>
      </c>
      <c r="FR220">
        <v>1.86188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-4.71</v>
      </c>
      <c r="GH220">
        <v>0.13439999999999999</v>
      </c>
      <c r="GI220">
        <v>-2.8021434710705861</v>
      </c>
      <c r="GJ220">
        <v>-2.3075681364705448E-3</v>
      </c>
      <c r="GK220">
        <v>1.0095546511955911E-6</v>
      </c>
      <c r="GL220">
        <v>-2.6335145029951209E-10</v>
      </c>
      <c r="GM220">
        <v>0.1343800000000073</v>
      </c>
      <c r="GN220">
        <v>0</v>
      </c>
      <c r="GO220">
        <v>0</v>
      </c>
      <c r="GP220">
        <v>0</v>
      </c>
      <c r="GQ220">
        <v>4</v>
      </c>
      <c r="GR220">
        <v>2088</v>
      </c>
      <c r="GS220">
        <v>5</v>
      </c>
      <c r="GT220">
        <v>35</v>
      </c>
      <c r="GU220">
        <v>76.599999999999994</v>
      </c>
      <c r="GV220">
        <v>76.599999999999994</v>
      </c>
      <c r="GW220">
        <v>3.56934</v>
      </c>
      <c r="GX220">
        <v>2.5341800000000001</v>
      </c>
      <c r="GY220">
        <v>2.04834</v>
      </c>
      <c r="GZ220">
        <v>2.6159699999999999</v>
      </c>
      <c r="HA220">
        <v>2.1972700000000001</v>
      </c>
      <c r="HB220">
        <v>2.33521</v>
      </c>
      <c r="HC220">
        <v>41.170499999999997</v>
      </c>
      <c r="HD220">
        <v>13.8256</v>
      </c>
      <c r="HE220">
        <v>18</v>
      </c>
      <c r="HF220">
        <v>693.47799999999995</v>
      </c>
      <c r="HG220">
        <v>737.39400000000001</v>
      </c>
      <c r="HH220">
        <v>31.000699999999998</v>
      </c>
      <c r="HI220">
        <v>34.329700000000003</v>
      </c>
      <c r="HJ220">
        <v>29.999500000000001</v>
      </c>
      <c r="HK220">
        <v>34.343899999999998</v>
      </c>
      <c r="HL220">
        <v>34.3583</v>
      </c>
      <c r="HM220">
        <v>71.392099999999999</v>
      </c>
      <c r="HN220">
        <v>20.9741</v>
      </c>
      <c r="HO220">
        <v>100</v>
      </c>
      <c r="HP220">
        <v>31</v>
      </c>
      <c r="HQ220">
        <v>1367.6</v>
      </c>
      <c r="HR220">
        <v>35.210599999999999</v>
      </c>
      <c r="HS220">
        <v>99.127399999999994</v>
      </c>
      <c r="HT220">
        <v>98.172899999999998</v>
      </c>
    </row>
    <row r="221" spans="1:228" x14ac:dyDescent="0.2">
      <c r="A221">
        <v>206</v>
      </c>
      <c r="B221">
        <v>1669842271.5</v>
      </c>
      <c r="C221">
        <v>818.5</v>
      </c>
      <c r="D221" t="s">
        <v>771</v>
      </c>
      <c r="E221" t="s">
        <v>772</v>
      </c>
      <c r="F221">
        <v>4</v>
      </c>
      <c r="G221">
        <v>1669842269.1875</v>
      </c>
      <c r="H221">
        <f t="shared" si="102"/>
        <v>9.0124181221865204E-4</v>
      </c>
      <c r="I221">
        <f t="shared" si="103"/>
        <v>0.90124181221865207</v>
      </c>
      <c r="J221">
        <f t="shared" si="104"/>
        <v>23.102427079101663</v>
      </c>
      <c r="K221">
        <f t="shared" si="105"/>
        <v>1340.7950000000001</v>
      </c>
      <c r="L221">
        <f t="shared" si="106"/>
        <v>558.67007893433117</v>
      </c>
      <c r="M221">
        <f t="shared" si="107"/>
        <v>56.265773048027029</v>
      </c>
      <c r="N221">
        <f t="shared" si="108"/>
        <v>135.03652695672125</v>
      </c>
      <c r="O221">
        <f t="shared" si="109"/>
        <v>4.9325346004828782E-2</v>
      </c>
      <c r="P221">
        <f t="shared" si="110"/>
        <v>3.6663904558404043</v>
      </c>
      <c r="Q221">
        <f t="shared" si="111"/>
        <v>4.8959634286411195E-2</v>
      </c>
      <c r="R221">
        <f t="shared" si="112"/>
        <v>3.0632402968889E-2</v>
      </c>
      <c r="S221">
        <f t="shared" si="113"/>
        <v>226.11403010791307</v>
      </c>
      <c r="T221">
        <f t="shared" si="114"/>
        <v>34.144026447407448</v>
      </c>
      <c r="U221">
        <f t="shared" si="115"/>
        <v>33.985587500000001</v>
      </c>
      <c r="V221">
        <f t="shared" si="116"/>
        <v>5.3387161462163233</v>
      </c>
      <c r="W221">
        <f t="shared" si="117"/>
        <v>69.589255433020497</v>
      </c>
      <c r="X221">
        <f t="shared" si="118"/>
        <v>3.5667569665089029</v>
      </c>
      <c r="Y221">
        <f t="shared" si="119"/>
        <v>5.1254420589998961</v>
      </c>
      <c r="Z221">
        <f t="shared" si="120"/>
        <v>1.7719591797074203</v>
      </c>
      <c r="AA221">
        <f t="shared" si="121"/>
        <v>-39.744763918842551</v>
      </c>
      <c r="AB221">
        <f t="shared" si="122"/>
        <v>-144.06874181827985</v>
      </c>
      <c r="AC221">
        <f t="shared" si="123"/>
        <v>-9.0541820404190858</v>
      </c>
      <c r="AD221">
        <f t="shared" si="124"/>
        <v>33.24634233037159</v>
      </c>
      <c r="AE221">
        <f t="shared" si="125"/>
        <v>46.452125326870281</v>
      </c>
      <c r="AF221">
        <f t="shared" si="126"/>
        <v>0.83351177059073911</v>
      </c>
      <c r="AG221">
        <f t="shared" si="127"/>
        <v>23.102427079101663</v>
      </c>
      <c r="AH221">
        <v>1409.9147930204199</v>
      </c>
      <c r="AI221">
        <v>1393.1504848484849</v>
      </c>
      <c r="AJ221">
        <v>1.7265987052313869</v>
      </c>
      <c r="AK221">
        <v>65.005134469624949</v>
      </c>
      <c r="AL221">
        <f t="shared" si="128"/>
        <v>0.90124181221865207</v>
      </c>
      <c r="AM221">
        <v>35.048395146197052</v>
      </c>
      <c r="AN221">
        <v>35.418150588235292</v>
      </c>
      <c r="AO221">
        <v>-1.6136430925895329E-3</v>
      </c>
      <c r="AP221">
        <v>88.433336690688336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47043.099313153696</v>
      </c>
      <c r="AV221">
        <f t="shared" si="132"/>
        <v>1200.0062499999999</v>
      </c>
      <c r="AW221">
        <f t="shared" si="133"/>
        <v>1025.9291010921829</v>
      </c>
      <c r="AX221">
        <f t="shared" si="134"/>
        <v>0.85493646478273166</v>
      </c>
      <c r="AY221">
        <f t="shared" si="135"/>
        <v>0.18842737703067219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1669842269.1875</v>
      </c>
      <c r="BF221">
        <v>1340.7950000000001</v>
      </c>
      <c r="BG221">
        <v>1360.55375</v>
      </c>
      <c r="BH221">
        <v>35.414787500000003</v>
      </c>
      <c r="BI221">
        <v>35.080837499999987</v>
      </c>
      <c r="BJ221">
        <v>1345.5162499999999</v>
      </c>
      <c r="BK221">
        <v>35.280437500000012</v>
      </c>
      <c r="BL221">
        <v>650.03187500000001</v>
      </c>
      <c r="BM221">
        <v>100.61375</v>
      </c>
      <c r="BN221">
        <v>0.10002575</v>
      </c>
      <c r="BO221">
        <v>33.256725000000003</v>
      </c>
      <c r="BP221">
        <v>33.985587500000001</v>
      </c>
      <c r="BQ221">
        <v>999.9</v>
      </c>
      <c r="BR221">
        <v>0</v>
      </c>
      <c r="BS221">
        <v>0</v>
      </c>
      <c r="BT221">
        <v>9000.1550000000007</v>
      </c>
      <c r="BU221">
        <v>0</v>
      </c>
      <c r="BV221">
        <v>146.59687500000001</v>
      </c>
      <c r="BW221">
        <v>-19.760725000000001</v>
      </c>
      <c r="BX221">
        <v>1390.0225</v>
      </c>
      <c r="BY221">
        <v>1410.02125</v>
      </c>
      <c r="BZ221">
        <v>0.33395812499999999</v>
      </c>
      <c r="CA221">
        <v>1360.55375</v>
      </c>
      <c r="CB221">
        <v>35.080837499999987</v>
      </c>
      <c r="CC221">
        <v>3.56321625</v>
      </c>
      <c r="CD221">
        <v>3.5296150000000002</v>
      </c>
      <c r="CE221">
        <v>26.923987499999999</v>
      </c>
      <c r="CF221">
        <v>26.762875000000001</v>
      </c>
      <c r="CG221">
        <v>1200.0062499999999</v>
      </c>
      <c r="CH221">
        <v>0.50003512500000002</v>
      </c>
      <c r="CI221">
        <v>0.49996487499999998</v>
      </c>
      <c r="CJ221">
        <v>0</v>
      </c>
      <c r="CK221">
        <v>976.721</v>
      </c>
      <c r="CL221">
        <v>4.9990899999999998</v>
      </c>
      <c r="CM221">
        <v>10066.2125</v>
      </c>
      <c r="CN221">
        <v>9558.0224999999991</v>
      </c>
      <c r="CO221">
        <v>43.311999999999998</v>
      </c>
      <c r="CP221">
        <v>45.007750000000001</v>
      </c>
      <c r="CQ221">
        <v>44.125</v>
      </c>
      <c r="CR221">
        <v>44</v>
      </c>
      <c r="CS221">
        <v>44.625</v>
      </c>
      <c r="CT221">
        <v>597.54500000000007</v>
      </c>
      <c r="CU221">
        <v>597.46124999999995</v>
      </c>
      <c r="CV221">
        <v>0</v>
      </c>
      <c r="CW221">
        <v>1669842281</v>
      </c>
      <c r="CX221">
        <v>0</v>
      </c>
      <c r="CY221">
        <v>1669837671.5999999</v>
      </c>
      <c r="CZ221" t="s">
        <v>356</v>
      </c>
      <c r="DA221">
        <v>1669837671.5999999</v>
      </c>
      <c r="DB221">
        <v>1669837668.5999999</v>
      </c>
      <c r="DC221">
        <v>3</v>
      </c>
      <c r="DD221">
        <v>-1.2E-2</v>
      </c>
      <c r="DE221">
        <v>-1E-3</v>
      </c>
      <c r="DF221">
        <v>-3.61</v>
      </c>
      <c r="DG221">
        <v>0.13400000000000001</v>
      </c>
      <c r="DH221">
        <v>415</v>
      </c>
      <c r="DI221">
        <v>36</v>
      </c>
      <c r="DJ221">
        <v>0.51</v>
      </c>
      <c r="DK221">
        <v>0.24</v>
      </c>
      <c r="DL221">
        <v>-19.776607317073172</v>
      </c>
      <c r="DM221">
        <v>0.40379372822298593</v>
      </c>
      <c r="DN221">
        <v>0.1113914157708577</v>
      </c>
      <c r="DO221">
        <v>0</v>
      </c>
      <c r="DP221">
        <v>0.44753241463414639</v>
      </c>
      <c r="DQ221">
        <v>-0.46638568641115002</v>
      </c>
      <c r="DR221">
        <v>8.5589051156112775E-2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3.2955000000000001</v>
      </c>
      <c r="EB221">
        <v>2.6252499999999999</v>
      </c>
      <c r="EC221">
        <v>0.22317899999999999</v>
      </c>
      <c r="ED221">
        <v>0.223194</v>
      </c>
      <c r="EE221">
        <v>0.142231</v>
      </c>
      <c r="EF221">
        <v>0.13989399999999999</v>
      </c>
      <c r="EG221">
        <v>23479.1</v>
      </c>
      <c r="EH221">
        <v>23892.799999999999</v>
      </c>
      <c r="EI221">
        <v>28134.400000000001</v>
      </c>
      <c r="EJ221">
        <v>29621.8</v>
      </c>
      <c r="EK221">
        <v>33207.699999999997</v>
      </c>
      <c r="EL221">
        <v>35370.199999999997</v>
      </c>
      <c r="EM221">
        <v>39705.800000000003</v>
      </c>
      <c r="EN221">
        <v>42332.3</v>
      </c>
      <c r="EO221">
        <v>2.1941799999999998</v>
      </c>
      <c r="EP221">
        <v>2.1579000000000002</v>
      </c>
      <c r="EQ221">
        <v>0.15488299999999999</v>
      </c>
      <c r="ER221">
        <v>0</v>
      </c>
      <c r="ES221">
        <v>31.4742</v>
      </c>
      <c r="ET221">
        <v>999.9</v>
      </c>
      <c r="EU221">
        <v>68.599999999999994</v>
      </c>
      <c r="EV221">
        <v>36.6</v>
      </c>
      <c r="EW221">
        <v>42.056100000000001</v>
      </c>
      <c r="EX221">
        <v>57.0563</v>
      </c>
      <c r="EY221">
        <v>-2.9967999999999999</v>
      </c>
      <c r="EZ221">
        <v>2</v>
      </c>
      <c r="FA221">
        <v>0.55462699999999998</v>
      </c>
      <c r="FB221">
        <v>0.47980899999999999</v>
      </c>
      <c r="FC221">
        <v>20.272600000000001</v>
      </c>
      <c r="FD221">
        <v>5.2178899999999997</v>
      </c>
      <c r="FE221">
        <v>12.009499999999999</v>
      </c>
      <c r="FF221">
        <v>4.9861500000000003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1.8642300000000001</v>
      </c>
      <c r="FO221">
        <v>1.8603499999999999</v>
      </c>
      <c r="FP221">
        <v>1.8610599999999999</v>
      </c>
      <c r="FQ221">
        <v>1.86012</v>
      </c>
      <c r="FR221">
        <v>1.86188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-4.72</v>
      </c>
      <c r="GH221">
        <v>0.13439999999999999</v>
      </c>
      <c r="GI221">
        <v>-2.8021434710705861</v>
      </c>
      <c r="GJ221">
        <v>-2.3075681364705448E-3</v>
      </c>
      <c r="GK221">
        <v>1.0095546511955911E-6</v>
      </c>
      <c r="GL221">
        <v>-2.6335145029951209E-10</v>
      </c>
      <c r="GM221">
        <v>0.1343800000000073</v>
      </c>
      <c r="GN221">
        <v>0</v>
      </c>
      <c r="GO221">
        <v>0</v>
      </c>
      <c r="GP221">
        <v>0</v>
      </c>
      <c r="GQ221">
        <v>4</v>
      </c>
      <c r="GR221">
        <v>2088</v>
      </c>
      <c r="GS221">
        <v>5</v>
      </c>
      <c r="GT221">
        <v>35</v>
      </c>
      <c r="GU221">
        <v>76.7</v>
      </c>
      <c r="GV221">
        <v>76.7</v>
      </c>
      <c r="GW221">
        <v>3.5839799999999999</v>
      </c>
      <c r="GX221">
        <v>2.5305200000000001</v>
      </c>
      <c r="GY221">
        <v>2.04834</v>
      </c>
      <c r="GZ221">
        <v>2.6159699999999999</v>
      </c>
      <c r="HA221">
        <v>2.1972700000000001</v>
      </c>
      <c r="HB221">
        <v>2.34863</v>
      </c>
      <c r="HC221">
        <v>41.170499999999997</v>
      </c>
      <c r="HD221">
        <v>13.834300000000001</v>
      </c>
      <c r="HE221">
        <v>18</v>
      </c>
      <c r="HF221">
        <v>693.42100000000005</v>
      </c>
      <c r="HG221">
        <v>737.76499999999999</v>
      </c>
      <c r="HH221">
        <v>31.000499999999999</v>
      </c>
      <c r="HI221">
        <v>34.324300000000001</v>
      </c>
      <c r="HJ221">
        <v>29.999400000000001</v>
      </c>
      <c r="HK221">
        <v>34.338500000000003</v>
      </c>
      <c r="HL221">
        <v>34.353400000000001</v>
      </c>
      <c r="HM221">
        <v>71.675299999999993</v>
      </c>
      <c r="HN221">
        <v>20.9741</v>
      </c>
      <c r="HO221">
        <v>100</v>
      </c>
      <c r="HP221">
        <v>31</v>
      </c>
      <c r="HQ221">
        <v>1374.28</v>
      </c>
      <c r="HR221">
        <v>35.224400000000003</v>
      </c>
      <c r="HS221">
        <v>99.127499999999998</v>
      </c>
      <c r="HT221">
        <v>98.172200000000004</v>
      </c>
    </row>
    <row r="222" spans="1:228" x14ac:dyDescent="0.2">
      <c r="A222">
        <v>207</v>
      </c>
      <c r="B222">
        <v>1669842275.5</v>
      </c>
      <c r="C222">
        <v>822.5</v>
      </c>
      <c r="D222" t="s">
        <v>773</v>
      </c>
      <c r="E222" t="s">
        <v>774</v>
      </c>
      <c r="F222">
        <v>4</v>
      </c>
      <c r="G222">
        <v>1669842273.5</v>
      </c>
      <c r="H222">
        <f t="shared" si="102"/>
        <v>8.2440960894436576E-4</v>
      </c>
      <c r="I222">
        <f t="shared" si="103"/>
        <v>0.82440960894436577</v>
      </c>
      <c r="J222">
        <f t="shared" si="104"/>
        <v>21.82198562759076</v>
      </c>
      <c r="K222">
        <f t="shared" si="105"/>
        <v>1348.024285714286</v>
      </c>
      <c r="L222">
        <f t="shared" si="106"/>
        <v>541.83326731508805</v>
      </c>
      <c r="M222">
        <f t="shared" si="107"/>
        <v>54.570338202002048</v>
      </c>
      <c r="N222">
        <f t="shared" si="108"/>
        <v>135.76527248033079</v>
      </c>
      <c r="O222">
        <f t="shared" si="109"/>
        <v>4.5117641156465355E-2</v>
      </c>
      <c r="P222">
        <f t="shared" si="110"/>
        <v>3.6618249595850738</v>
      </c>
      <c r="Q222">
        <f t="shared" si="111"/>
        <v>4.4811074394773158E-2</v>
      </c>
      <c r="R222">
        <f t="shared" si="112"/>
        <v>2.8034291470518814E-2</v>
      </c>
      <c r="S222">
        <f t="shared" si="113"/>
        <v>226.10027619295616</v>
      </c>
      <c r="T222">
        <f t="shared" si="114"/>
        <v>34.159585426089585</v>
      </c>
      <c r="U222">
        <f t="shared" si="115"/>
        <v>33.99147142857143</v>
      </c>
      <c r="V222">
        <f t="shared" si="116"/>
        <v>5.3404687823606523</v>
      </c>
      <c r="W222">
        <f t="shared" si="117"/>
        <v>69.649749828692109</v>
      </c>
      <c r="X222">
        <f t="shared" si="118"/>
        <v>3.5695436857623526</v>
      </c>
      <c r="Y222">
        <f t="shared" si="119"/>
        <v>5.1249913955784008</v>
      </c>
      <c r="Z222">
        <f t="shared" si="120"/>
        <v>1.7709250965982997</v>
      </c>
      <c r="AA222">
        <f t="shared" si="121"/>
        <v>-36.35646375444653</v>
      </c>
      <c r="AB222">
        <f t="shared" si="122"/>
        <v>-145.36044723989352</v>
      </c>
      <c r="AC222">
        <f t="shared" si="123"/>
        <v>-9.1469440940939251</v>
      </c>
      <c r="AD222">
        <f t="shared" si="124"/>
        <v>35.236421104522179</v>
      </c>
      <c r="AE222">
        <f t="shared" si="125"/>
        <v>46.286812034034398</v>
      </c>
      <c r="AF222">
        <f t="shared" si="126"/>
        <v>0.62893655685393135</v>
      </c>
      <c r="AG222">
        <f t="shared" si="127"/>
        <v>21.82198562759076</v>
      </c>
      <c r="AH222">
        <v>1416.8170074002451</v>
      </c>
      <c r="AI222">
        <v>1400.277454545454</v>
      </c>
      <c r="AJ222">
        <v>1.8088413698381629</v>
      </c>
      <c r="AK222">
        <v>65.005134469624949</v>
      </c>
      <c r="AL222">
        <f t="shared" si="128"/>
        <v>0.82440960894436577</v>
      </c>
      <c r="AM222">
        <v>35.130837885857517</v>
      </c>
      <c r="AN222">
        <v>35.461621176470572</v>
      </c>
      <c r="AO222">
        <v>-9.0671058063504904E-5</v>
      </c>
      <c r="AP222">
        <v>88.433336690688336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46961.955560979492</v>
      </c>
      <c r="AV222">
        <f t="shared" si="132"/>
        <v>1199.9228571428571</v>
      </c>
      <c r="AW222">
        <f t="shared" si="133"/>
        <v>1025.8588208253657</v>
      </c>
      <c r="AX222">
        <f t="shared" si="134"/>
        <v>0.85493731094350833</v>
      </c>
      <c r="AY222">
        <f t="shared" si="135"/>
        <v>0.18842901012097124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1669842273.5</v>
      </c>
      <c r="BF222">
        <v>1348.024285714286</v>
      </c>
      <c r="BG222">
        <v>1367.6028571428569</v>
      </c>
      <c r="BH222">
        <v>35.442285714285717</v>
      </c>
      <c r="BI222">
        <v>35.190300000000001</v>
      </c>
      <c r="BJ222">
        <v>1352.75</v>
      </c>
      <c r="BK222">
        <v>35.307928571428569</v>
      </c>
      <c r="BL222">
        <v>650.01428571428562</v>
      </c>
      <c r="BM222">
        <v>100.6144285714286</v>
      </c>
      <c r="BN222">
        <v>9.983445714285713E-2</v>
      </c>
      <c r="BO222">
        <v>33.255157142857144</v>
      </c>
      <c r="BP222">
        <v>33.99147142857143</v>
      </c>
      <c r="BQ222">
        <v>999.89999999999986</v>
      </c>
      <c r="BR222">
        <v>0</v>
      </c>
      <c r="BS222">
        <v>0</v>
      </c>
      <c r="BT222">
        <v>8984.2871428571416</v>
      </c>
      <c r="BU222">
        <v>0</v>
      </c>
      <c r="BV222">
        <v>149.44185714285709</v>
      </c>
      <c r="BW222">
        <v>-19.579499999999999</v>
      </c>
      <c r="BX222">
        <v>1397.555714285714</v>
      </c>
      <c r="BY222">
        <v>1417.484285714286</v>
      </c>
      <c r="BZ222">
        <v>0.25196499999999999</v>
      </c>
      <c r="CA222">
        <v>1367.6028571428569</v>
      </c>
      <c r="CB222">
        <v>35.190300000000001</v>
      </c>
      <c r="CC222">
        <v>3.5660085714285712</v>
      </c>
      <c r="CD222">
        <v>3.5406571428571429</v>
      </c>
      <c r="CE222">
        <v>26.937328571428569</v>
      </c>
      <c r="CF222">
        <v>26.81597142857143</v>
      </c>
      <c r="CG222">
        <v>1199.9228571428571</v>
      </c>
      <c r="CH222">
        <v>0.50000571428571428</v>
      </c>
      <c r="CI222">
        <v>0.49999428571428572</v>
      </c>
      <c r="CJ222">
        <v>0</v>
      </c>
      <c r="CK222">
        <v>976.46100000000001</v>
      </c>
      <c r="CL222">
        <v>4.9990899999999998</v>
      </c>
      <c r="CM222">
        <v>10066.414285714291</v>
      </c>
      <c r="CN222">
        <v>9557.2485714285722</v>
      </c>
      <c r="CO222">
        <v>43.294285714285706</v>
      </c>
      <c r="CP222">
        <v>45</v>
      </c>
      <c r="CQ222">
        <v>44.125</v>
      </c>
      <c r="CR222">
        <v>44</v>
      </c>
      <c r="CS222">
        <v>44.625</v>
      </c>
      <c r="CT222">
        <v>597.47</v>
      </c>
      <c r="CU222">
        <v>597.45428571428579</v>
      </c>
      <c r="CV222">
        <v>0</v>
      </c>
      <c r="CW222">
        <v>1669842285.2</v>
      </c>
      <c r="CX222">
        <v>0</v>
      </c>
      <c r="CY222">
        <v>1669837671.5999999</v>
      </c>
      <c r="CZ222" t="s">
        <v>356</v>
      </c>
      <c r="DA222">
        <v>1669837671.5999999</v>
      </c>
      <c r="DB222">
        <v>1669837668.5999999</v>
      </c>
      <c r="DC222">
        <v>3</v>
      </c>
      <c r="DD222">
        <v>-1.2E-2</v>
      </c>
      <c r="DE222">
        <v>-1E-3</v>
      </c>
      <c r="DF222">
        <v>-3.61</v>
      </c>
      <c r="DG222">
        <v>0.13400000000000001</v>
      </c>
      <c r="DH222">
        <v>415</v>
      </c>
      <c r="DI222">
        <v>36</v>
      </c>
      <c r="DJ222">
        <v>0.51</v>
      </c>
      <c r="DK222">
        <v>0.24</v>
      </c>
      <c r="DL222">
        <v>-19.755162500000001</v>
      </c>
      <c r="DM222">
        <v>0.93264427767360236</v>
      </c>
      <c r="DN222">
        <v>0.12689272967254661</v>
      </c>
      <c r="DO222">
        <v>0</v>
      </c>
      <c r="DP222">
        <v>0.42059215000000011</v>
      </c>
      <c r="DQ222">
        <v>-1.142216510318951</v>
      </c>
      <c r="DR222">
        <v>0.11255147417216491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3.2954699999999999</v>
      </c>
      <c r="EB222">
        <v>2.6246100000000001</v>
      </c>
      <c r="EC222">
        <v>0.223858</v>
      </c>
      <c r="ED222">
        <v>0.22384299999999999</v>
      </c>
      <c r="EE222">
        <v>0.142349</v>
      </c>
      <c r="EF222">
        <v>0.14002899999999999</v>
      </c>
      <c r="EG222">
        <v>23458.9</v>
      </c>
      <c r="EH222">
        <v>23872.400000000001</v>
      </c>
      <c r="EI222">
        <v>28134.9</v>
      </c>
      <c r="EJ222">
        <v>29621.4</v>
      </c>
      <c r="EK222">
        <v>33203.4</v>
      </c>
      <c r="EL222">
        <v>35364.6</v>
      </c>
      <c r="EM222">
        <v>39706.1</v>
      </c>
      <c r="EN222">
        <v>42332.1</v>
      </c>
      <c r="EO222">
        <v>2.19435</v>
      </c>
      <c r="EP222">
        <v>2.15788</v>
      </c>
      <c r="EQ222">
        <v>0.15506900000000001</v>
      </c>
      <c r="ER222">
        <v>0</v>
      </c>
      <c r="ES222">
        <v>31.479900000000001</v>
      </c>
      <c r="ET222">
        <v>999.9</v>
      </c>
      <c r="EU222">
        <v>68.599999999999994</v>
      </c>
      <c r="EV222">
        <v>36.6</v>
      </c>
      <c r="EW222">
        <v>42.055</v>
      </c>
      <c r="EX222">
        <v>57.086300000000001</v>
      </c>
      <c r="EY222">
        <v>-2.8966400000000001</v>
      </c>
      <c r="EZ222">
        <v>2</v>
      </c>
      <c r="FA222">
        <v>0.554172</v>
      </c>
      <c r="FB222">
        <v>0.48093999999999998</v>
      </c>
      <c r="FC222">
        <v>20.272300000000001</v>
      </c>
      <c r="FD222">
        <v>5.2168400000000004</v>
      </c>
      <c r="FE222">
        <v>12.0099</v>
      </c>
      <c r="FF222">
        <v>4.9853500000000004</v>
      </c>
      <c r="FG222">
        <v>3.2841999999999998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1.86425</v>
      </c>
      <c r="FO222">
        <v>1.8603499999999999</v>
      </c>
      <c r="FP222">
        <v>1.8610599999999999</v>
      </c>
      <c r="FQ222">
        <v>1.8601700000000001</v>
      </c>
      <c r="FR222">
        <v>1.86188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-4.7300000000000004</v>
      </c>
      <c r="GH222">
        <v>0.13439999999999999</v>
      </c>
      <c r="GI222">
        <v>-2.8021434710705861</v>
      </c>
      <c r="GJ222">
        <v>-2.3075681364705448E-3</v>
      </c>
      <c r="GK222">
        <v>1.0095546511955911E-6</v>
      </c>
      <c r="GL222">
        <v>-2.6335145029951209E-10</v>
      </c>
      <c r="GM222">
        <v>0.1343800000000073</v>
      </c>
      <c r="GN222">
        <v>0</v>
      </c>
      <c r="GO222">
        <v>0</v>
      </c>
      <c r="GP222">
        <v>0</v>
      </c>
      <c r="GQ222">
        <v>4</v>
      </c>
      <c r="GR222">
        <v>2088</v>
      </c>
      <c r="GS222">
        <v>5</v>
      </c>
      <c r="GT222">
        <v>35</v>
      </c>
      <c r="GU222">
        <v>76.7</v>
      </c>
      <c r="GV222">
        <v>76.8</v>
      </c>
      <c r="GW222">
        <v>3.59741</v>
      </c>
      <c r="GX222">
        <v>2.5305200000000001</v>
      </c>
      <c r="GY222">
        <v>2.04834</v>
      </c>
      <c r="GZ222">
        <v>2.6159699999999999</v>
      </c>
      <c r="HA222">
        <v>2.1972700000000001</v>
      </c>
      <c r="HB222">
        <v>2.3840300000000001</v>
      </c>
      <c r="HC222">
        <v>41.170499999999997</v>
      </c>
      <c r="HD222">
        <v>13.834300000000001</v>
      </c>
      <c r="HE222">
        <v>18</v>
      </c>
      <c r="HF222">
        <v>693.50599999999997</v>
      </c>
      <c r="HG222">
        <v>737.678</v>
      </c>
      <c r="HH222">
        <v>31.000399999999999</v>
      </c>
      <c r="HI222">
        <v>34.319400000000002</v>
      </c>
      <c r="HJ222">
        <v>29.999500000000001</v>
      </c>
      <c r="HK222">
        <v>34.332900000000002</v>
      </c>
      <c r="HL222">
        <v>34.348100000000002</v>
      </c>
      <c r="HM222">
        <v>71.947000000000003</v>
      </c>
      <c r="HN222">
        <v>20.9741</v>
      </c>
      <c r="HO222">
        <v>100</v>
      </c>
      <c r="HP222">
        <v>31</v>
      </c>
      <c r="HQ222">
        <v>1380.96</v>
      </c>
      <c r="HR222">
        <v>35.205300000000001</v>
      </c>
      <c r="HS222">
        <v>99.128600000000006</v>
      </c>
      <c r="HT222">
        <v>98.171400000000006</v>
      </c>
    </row>
    <row r="223" spans="1:228" x14ac:dyDescent="0.2">
      <c r="A223">
        <v>208</v>
      </c>
      <c r="B223">
        <v>1669842279.5</v>
      </c>
      <c r="C223">
        <v>826.5</v>
      </c>
      <c r="D223" t="s">
        <v>775</v>
      </c>
      <c r="E223" t="s">
        <v>776</v>
      </c>
      <c r="F223">
        <v>4</v>
      </c>
      <c r="G223">
        <v>1669842277.1875</v>
      </c>
      <c r="H223">
        <f t="shared" si="102"/>
        <v>9.0527342856206361E-4</v>
      </c>
      <c r="I223">
        <f t="shared" si="103"/>
        <v>0.90527342856206361</v>
      </c>
      <c r="J223">
        <f t="shared" si="104"/>
        <v>23.698551856941222</v>
      </c>
      <c r="K223">
        <f t="shared" si="105"/>
        <v>1354.1012499999999</v>
      </c>
      <c r="L223">
        <f t="shared" si="106"/>
        <v>557.84324076738517</v>
      </c>
      <c r="M223">
        <f t="shared" si="107"/>
        <v>56.1820369648512</v>
      </c>
      <c r="N223">
        <f t="shared" si="108"/>
        <v>136.37552796552427</v>
      </c>
      <c r="O223">
        <f t="shared" si="109"/>
        <v>4.9677295614363813E-2</v>
      </c>
      <c r="P223">
        <f t="shared" si="110"/>
        <v>3.6604947100829714</v>
      </c>
      <c r="Q223">
        <f t="shared" si="111"/>
        <v>4.9305774939416437E-2</v>
      </c>
      <c r="R223">
        <f t="shared" si="112"/>
        <v>3.0849257205969149E-2</v>
      </c>
      <c r="S223">
        <f t="shared" si="113"/>
        <v>226.12289435838363</v>
      </c>
      <c r="T223">
        <f t="shared" si="114"/>
        <v>34.141542283831399</v>
      </c>
      <c r="U223">
        <f t="shared" si="115"/>
        <v>33.991487499999998</v>
      </c>
      <c r="V223">
        <f t="shared" si="116"/>
        <v>5.3404735702158046</v>
      </c>
      <c r="W223">
        <f t="shared" si="117"/>
        <v>69.72626885201737</v>
      </c>
      <c r="X223">
        <f t="shared" si="118"/>
        <v>3.5731732593032781</v>
      </c>
      <c r="Y223">
        <f t="shared" si="119"/>
        <v>5.1245725866771323</v>
      </c>
      <c r="Z223">
        <f t="shared" si="120"/>
        <v>1.7673003109125265</v>
      </c>
      <c r="AA223">
        <f t="shared" si="121"/>
        <v>-39.922558199587002</v>
      </c>
      <c r="AB223">
        <f t="shared" si="122"/>
        <v>-145.59837229222705</v>
      </c>
      <c r="AC223">
        <f t="shared" si="123"/>
        <v>-9.1651806991485874</v>
      </c>
      <c r="AD223">
        <f t="shared" si="124"/>
        <v>31.436783167420998</v>
      </c>
      <c r="AE223">
        <f t="shared" si="125"/>
        <v>45.554597645018411</v>
      </c>
      <c r="AF223">
        <f t="shared" si="126"/>
        <v>0.70836736891262486</v>
      </c>
      <c r="AG223">
        <f t="shared" si="127"/>
        <v>23.698551856941222</v>
      </c>
      <c r="AH223">
        <v>1423.405209914883</v>
      </c>
      <c r="AI223">
        <v>1406.8335757575751</v>
      </c>
      <c r="AJ223">
        <v>1.6114802715034979</v>
      </c>
      <c r="AK223">
        <v>65.005134469624949</v>
      </c>
      <c r="AL223">
        <f t="shared" si="128"/>
        <v>0.90527342856206361</v>
      </c>
      <c r="AM223">
        <v>35.19863945036218</v>
      </c>
      <c r="AN223">
        <v>35.491730588235313</v>
      </c>
      <c r="AO223">
        <v>1.296335816080219E-2</v>
      </c>
      <c r="AP223">
        <v>88.433336690688336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46938.461078807064</v>
      </c>
      <c r="AV223">
        <f t="shared" si="132"/>
        <v>1200.05</v>
      </c>
      <c r="AW223">
        <f t="shared" si="133"/>
        <v>1025.9668260924266</v>
      </c>
      <c r="AX223">
        <f t="shared" si="134"/>
        <v>0.85493673271315918</v>
      </c>
      <c r="AY223">
        <f t="shared" si="135"/>
        <v>0.18842789413639735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1669842277.1875</v>
      </c>
      <c r="BF223">
        <v>1354.1012499999999</v>
      </c>
      <c r="BG223">
        <v>1373.42625</v>
      </c>
      <c r="BH223">
        <v>35.478787500000003</v>
      </c>
      <c r="BI223">
        <v>35.194924999999998</v>
      </c>
      <c r="BJ223">
        <v>1358.835</v>
      </c>
      <c r="BK223">
        <v>35.344387500000003</v>
      </c>
      <c r="BL223">
        <v>649.86937499999999</v>
      </c>
      <c r="BM223">
        <v>100.6135</v>
      </c>
      <c r="BN223">
        <v>9.9447399999999991E-2</v>
      </c>
      <c r="BO223">
        <v>33.253700000000002</v>
      </c>
      <c r="BP223">
        <v>33.991487499999998</v>
      </c>
      <c r="BQ223">
        <v>999.9</v>
      </c>
      <c r="BR223">
        <v>0</v>
      </c>
      <c r="BS223">
        <v>0</v>
      </c>
      <c r="BT223">
        <v>8979.7662500000006</v>
      </c>
      <c r="BU223">
        <v>0</v>
      </c>
      <c r="BV223">
        <v>152.18199999999999</v>
      </c>
      <c r="BW223">
        <v>-19.325299999999999</v>
      </c>
      <c r="BX223">
        <v>1403.91</v>
      </c>
      <c r="BY223">
        <v>1423.5287499999999</v>
      </c>
      <c r="BZ223">
        <v>0.28388075000000002</v>
      </c>
      <c r="CA223">
        <v>1373.42625</v>
      </c>
      <c r="CB223">
        <v>35.194924999999998</v>
      </c>
      <c r="CC223">
        <v>3.5696525000000001</v>
      </c>
      <c r="CD223">
        <v>3.54109125</v>
      </c>
      <c r="CE223">
        <v>26.954712499999999</v>
      </c>
      <c r="CF223">
        <v>26.818037499999999</v>
      </c>
      <c r="CG223">
        <v>1200.05</v>
      </c>
      <c r="CH223">
        <v>0.50002437499999997</v>
      </c>
      <c r="CI223">
        <v>0.49997562499999998</v>
      </c>
      <c r="CJ223">
        <v>0</v>
      </c>
      <c r="CK223">
        <v>976.70237499999996</v>
      </c>
      <c r="CL223">
        <v>4.9990899999999998</v>
      </c>
      <c r="CM223">
        <v>10067.775</v>
      </c>
      <c r="CN223">
        <v>9558.34375</v>
      </c>
      <c r="CO223">
        <v>43.257750000000001</v>
      </c>
      <c r="CP223">
        <v>45</v>
      </c>
      <c r="CQ223">
        <v>44.125</v>
      </c>
      <c r="CR223">
        <v>44</v>
      </c>
      <c r="CS223">
        <v>44.625</v>
      </c>
      <c r="CT223">
        <v>597.55625000000009</v>
      </c>
      <c r="CU223">
        <v>597.49375000000009</v>
      </c>
      <c r="CV223">
        <v>0</v>
      </c>
      <c r="CW223">
        <v>1669842288.8</v>
      </c>
      <c r="CX223">
        <v>0</v>
      </c>
      <c r="CY223">
        <v>1669837671.5999999</v>
      </c>
      <c r="CZ223" t="s">
        <v>356</v>
      </c>
      <c r="DA223">
        <v>1669837671.5999999</v>
      </c>
      <c r="DB223">
        <v>1669837668.5999999</v>
      </c>
      <c r="DC223">
        <v>3</v>
      </c>
      <c r="DD223">
        <v>-1.2E-2</v>
      </c>
      <c r="DE223">
        <v>-1E-3</v>
      </c>
      <c r="DF223">
        <v>-3.61</v>
      </c>
      <c r="DG223">
        <v>0.13400000000000001</v>
      </c>
      <c r="DH223">
        <v>415</v>
      </c>
      <c r="DI223">
        <v>36</v>
      </c>
      <c r="DJ223">
        <v>0.51</v>
      </c>
      <c r="DK223">
        <v>0.24</v>
      </c>
      <c r="DL223">
        <v>-19.626570731707321</v>
      </c>
      <c r="DM223">
        <v>1.2427756097561351</v>
      </c>
      <c r="DN223">
        <v>0.16338665384774281</v>
      </c>
      <c r="DO223">
        <v>0</v>
      </c>
      <c r="DP223">
        <v>0.35988975609756102</v>
      </c>
      <c r="DQ223">
        <v>-0.88106287108013892</v>
      </c>
      <c r="DR223">
        <v>9.3294858242179216E-2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3.29549</v>
      </c>
      <c r="EB223">
        <v>2.62547</v>
      </c>
      <c r="EC223">
        <v>0.22450000000000001</v>
      </c>
      <c r="ED223">
        <v>0.22448000000000001</v>
      </c>
      <c r="EE223">
        <v>0.142429</v>
      </c>
      <c r="EF223">
        <v>0.140015</v>
      </c>
      <c r="EG223">
        <v>23439.1</v>
      </c>
      <c r="EH223">
        <v>23853.5</v>
      </c>
      <c r="EI223">
        <v>28134.6</v>
      </c>
      <c r="EJ223">
        <v>29622.3</v>
      </c>
      <c r="EK223">
        <v>33200.199999999997</v>
      </c>
      <c r="EL223">
        <v>35366</v>
      </c>
      <c r="EM223">
        <v>39705.9</v>
      </c>
      <c r="EN223">
        <v>42333.1</v>
      </c>
      <c r="EO223">
        <v>2.19415</v>
      </c>
      <c r="EP223">
        <v>2.1581000000000001</v>
      </c>
      <c r="EQ223">
        <v>0.15462899999999999</v>
      </c>
      <c r="ER223">
        <v>0</v>
      </c>
      <c r="ES223">
        <v>31.4849</v>
      </c>
      <c r="ET223">
        <v>999.9</v>
      </c>
      <c r="EU223">
        <v>68.599999999999994</v>
      </c>
      <c r="EV223">
        <v>36.6</v>
      </c>
      <c r="EW223">
        <v>42.056600000000003</v>
      </c>
      <c r="EX223">
        <v>57.4163</v>
      </c>
      <c r="EY223">
        <v>-2.8285300000000002</v>
      </c>
      <c r="EZ223">
        <v>2</v>
      </c>
      <c r="FA223">
        <v>0.55366899999999997</v>
      </c>
      <c r="FB223">
        <v>0.48104000000000002</v>
      </c>
      <c r="FC223">
        <v>20.271699999999999</v>
      </c>
      <c r="FD223">
        <v>5.2150400000000001</v>
      </c>
      <c r="FE223">
        <v>12.009399999999999</v>
      </c>
      <c r="FF223">
        <v>4.9843000000000002</v>
      </c>
      <c r="FG223">
        <v>3.2837499999999999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1.8642399999999999</v>
      </c>
      <c r="FO223">
        <v>1.8603499999999999</v>
      </c>
      <c r="FP223">
        <v>1.8610800000000001</v>
      </c>
      <c r="FQ223">
        <v>1.86019</v>
      </c>
      <c r="FR223">
        <v>1.86188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-4.7300000000000004</v>
      </c>
      <c r="GH223">
        <v>0.13439999999999999</v>
      </c>
      <c r="GI223">
        <v>-2.8021434710705861</v>
      </c>
      <c r="GJ223">
        <v>-2.3075681364705448E-3</v>
      </c>
      <c r="GK223">
        <v>1.0095546511955911E-6</v>
      </c>
      <c r="GL223">
        <v>-2.6335145029951209E-10</v>
      </c>
      <c r="GM223">
        <v>0.1343800000000073</v>
      </c>
      <c r="GN223">
        <v>0</v>
      </c>
      <c r="GO223">
        <v>0</v>
      </c>
      <c r="GP223">
        <v>0</v>
      </c>
      <c r="GQ223">
        <v>4</v>
      </c>
      <c r="GR223">
        <v>2088</v>
      </c>
      <c r="GS223">
        <v>5</v>
      </c>
      <c r="GT223">
        <v>35</v>
      </c>
      <c r="GU223">
        <v>76.8</v>
      </c>
      <c r="GV223">
        <v>76.8</v>
      </c>
      <c r="GW223">
        <v>3.61328</v>
      </c>
      <c r="GX223">
        <v>2.5329600000000001</v>
      </c>
      <c r="GY223">
        <v>2.04834</v>
      </c>
      <c r="GZ223">
        <v>2.6171899999999999</v>
      </c>
      <c r="HA223">
        <v>2.1972700000000001</v>
      </c>
      <c r="HB223">
        <v>2.34985</v>
      </c>
      <c r="HC223">
        <v>41.170499999999997</v>
      </c>
      <c r="HD223">
        <v>13.834300000000001</v>
      </c>
      <c r="HE223">
        <v>18</v>
      </c>
      <c r="HF223">
        <v>693.28</v>
      </c>
      <c r="HG223">
        <v>737.81700000000001</v>
      </c>
      <c r="HH223">
        <v>31.000299999999999</v>
      </c>
      <c r="HI223">
        <v>34.313899999999997</v>
      </c>
      <c r="HJ223">
        <v>29.999500000000001</v>
      </c>
      <c r="HK223">
        <v>34.327399999999997</v>
      </c>
      <c r="HL223">
        <v>34.341799999999999</v>
      </c>
      <c r="HM223">
        <v>72.246399999999994</v>
      </c>
      <c r="HN223">
        <v>20.9741</v>
      </c>
      <c r="HO223">
        <v>100</v>
      </c>
      <c r="HP223">
        <v>31</v>
      </c>
      <c r="HQ223">
        <v>1387.63</v>
      </c>
      <c r="HR223">
        <v>35.195399999999999</v>
      </c>
      <c r="HS223">
        <v>99.127799999999993</v>
      </c>
      <c r="HT223">
        <v>98.173900000000003</v>
      </c>
    </row>
    <row r="224" spans="1:228" x14ac:dyDescent="0.2">
      <c r="A224">
        <v>209</v>
      </c>
      <c r="B224">
        <v>1669842283.5</v>
      </c>
      <c r="C224">
        <v>830.5</v>
      </c>
      <c r="D224" t="s">
        <v>777</v>
      </c>
      <c r="E224" t="s">
        <v>778</v>
      </c>
      <c r="F224">
        <v>4</v>
      </c>
      <c r="G224">
        <v>1669842281.5</v>
      </c>
      <c r="H224">
        <f t="shared" si="102"/>
        <v>9.0140045551298205E-4</v>
      </c>
      <c r="I224">
        <f t="shared" si="103"/>
        <v>0.90140045551298209</v>
      </c>
      <c r="J224">
        <f t="shared" si="104"/>
        <v>23.726459245627883</v>
      </c>
      <c r="K224">
        <f t="shared" si="105"/>
        <v>1360.9271428571431</v>
      </c>
      <c r="L224">
        <f t="shared" si="106"/>
        <v>561.54210279274594</v>
      </c>
      <c r="M224">
        <f t="shared" si="107"/>
        <v>56.555191234224033</v>
      </c>
      <c r="N224">
        <f t="shared" si="108"/>
        <v>137.06451294986698</v>
      </c>
      <c r="O224">
        <f t="shared" si="109"/>
        <v>4.9539075175169936E-2</v>
      </c>
      <c r="P224">
        <f t="shared" si="110"/>
        <v>3.6758806567443063</v>
      </c>
      <c r="Q224">
        <f t="shared" si="111"/>
        <v>4.9171144794873035E-2</v>
      </c>
      <c r="R224">
        <f t="shared" si="112"/>
        <v>3.0764794610762258E-2</v>
      </c>
      <c r="S224">
        <f t="shared" si="113"/>
        <v>226.10841609261152</v>
      </c>
      <c r="T224">
        <f t="shared" si="114"/>
        <v>34.138315792909978</v>
      </c>
      <c r="U224">
        <f t="shared" si="115"/>
        <v>33.990857142857138</v>
      </c>
      <c r="V224">
        <f t="shared" si="116"/>
        <v>5.3402857826949859</v>
      </c>
      <c r="W224">
        <f t="shared" si="117"/>
        <v>69.777992995555422</v>
      </c>
      <c r="X224">
        <f t="shared" si="118"/>
        <v>3.5757293579465066</v>
      </c>
      <c r="Y224">
        <f t="shared" si="119"/>
        <v>5.1244370960544341</v>
      </c>
      <c r="Z224">
        <f t="shared" si="120"/>
        <v>1.7645564247484793</v>
      </c>
      <c r="AA224">
        <f t="shared" si="121"/>
        <v>-39.751760088122509</v>
      </c>
      <c r="AB224">
        <f t="shared" si="122"/>
        <v>-146.17886202452814</v>
      </c>
      <c r="AC224">
        <f t="shared" si="123"/>
        <v>-9.1631570108894707</v>
      </c>
      <c r="AD224">
        <f t="shared" si="124"/>
        <v>31.014636969071375</v>
      </c>
      <c r="AE224">
        <f t="shared" si="125"/>
        <v>47.213483616139861</v>
      </c>
      <c r="AF224">
        <f t="shared" si="126"/>
        <v>0.79011916643146862</v>
      </c>
      <c r="AG224">
        <f t="shared" si="127"/>
        <v>23.726459245627883</v>
      </c>
      <c r="AH224">
        <v>1430.626058277936</v>
      </c>
      <c r="AI224">
        <v>1413.616</v>
      </c>
      <c r="AJ224">
        <v>1.7211762169911431</v>
      </c>
      <c r="AK224">
        <v>65.005134469624949</v>
      </c>
      <c r="AL224">
        <f t="shared" si="128"/>
        <v>0.90140045551298209</v>
      </c>
      <c r="AM224">
        <v>35.191362459687603</v>
      </c>
      <c r="AN224">
        <v>35.508199999999988</v>
      </c>
      <c r="AO224">
        <v>8.2311062522997819E-3</v>
      </c>
      <c r="AP224">
        <v>88.433336690688336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47212.870962890498</v>
      </c>
      <c r="AV224">
        <f t="shared" si="132"/>
        <v>1199.9585714285711</v>
      </c>
      <c r="AW224">
        <f t="shared" si="133"/>
        <v>1025.8900850220784</v>
      </c>
      <c r="AX224">
        <f t="shared" si="134"/>
        <v>0.85493791989896684</v>
      </c>
      <c r="AY224">
        <f t="shared" si="135"/>
        <v>0.18843018540500578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1669842281.5</v>
      </c>
      <c r="BF224">
        <v>1360.9271428571431</v>
      </c>
      <c r="BG224">
        <v>1380.981428571429</v>
      </c>
      <c r="BH224">
        <v>35.503771428571433</v>
      </c>
      <c r="BI224">
        <v>35.187285714285707</v>
      </c>
      <c r="BJ224">
        <v>1365.668571428572</v>
      </c>
      <c r="BK224">
        <v>35.369399999999999</v>
      </c>
      <c r="BL224">
        <v>650.1338571428571</v>
      </c>
      <c r="BM224">
        <v>100.6138571428572</v>
      </c>
      <c r="BN224">
        <v>0.10021389999999999</v>
      </c>
      <c r="BO224">
        <v>33.253228571428572</v>
      </c>
      <c r="BP224">
        <v>33.990857142857138</v>
      </c>
      <c r="BQ224">
        <v>999.89999999999986</v>
      </c>
      <c r="BR224">
        <v>0</v>
      </c>
      <c r="BS224">
        <v>0</v>
      </c>
      <c r="BT224">
        <v>9033.0371428571416</v>
      </c>
      <c r="BU224">
        <v>0</v>
      </c>
      <c r="BV224">
        <v>155.83985714285711</v>
      </c>
      <c r="BW224">
        <v>-20.053085714285711</v>
      </c>
      <c r="BX224">
        <v>1411.024285714286</v>
      </c>
      <c r="BY224">
        <v>1431.3457142857139</v>
      </c>
      <c r="BZ224">
        <v>0.31652000000000002</v>
      </c>
      <c r="CA224">
        <v>1380.981428571429</v>
      </c>
      <c r="CB224">
        <v>35.187285714285707</v>
      </c>
      <c r="CC224">
        <v>3.5721757142857138</v>
      </c>
      <c r="CD224">
        <v>3.540327142857143</v>
      </c>
      <c r="CE224">
        <v>26.966742857142862</v>
      </c>
      <c r="CF224">
        <v>26.81437142857143</v>
      </c>
      <c r="CG224">
        <v>1199.9585714285711</v>
      </c>
      <c r="CH224">
        <v>0.49998585714285709</v>
      </c>
      <c r="CI224">
        <v>0.50001414285714285</v>
      </c>
      <c r="CJ224">
        <v>0</v>
      </c>
      <c r="CK224">
        <v>976.52799999999991</v>
      </c>
      <c r="CL224">
        <v>4.9990899999999998</v>
      </c>
      <c r="CM224">
        <v>10066.257142857139</v>
      </c>
      <c r="CN224">
        <v>9557.4600000000009</v>
      </c>
      <c r="CO224">
        <v>43.258857142857153</v>
      </c>
      <c r="CP224">
        <v>45</v>
      </c>
      <c r="CQ224">
        <v>44.125</v>
      </c>
      <c r="CR224">
        <v>44</v>
      </c>
      <c r="CS224">
        <v>44.625</v>
      </c>
      <c r="CT224">
        <v>597.46285714285716</v>
      </c>
      <c r="CU224">
        <v>597.49571428571414</v>
      </c>
      <c r="CV224">
        <v>0</v>
      </c>
      <c r="CW224">
        <v>1669842293</v>
      </c>
      <c r="CX224">
        <v>0</v>
      </c>
      <c r="CY224">
        <v>1669837671.5999999</v>
      </c>
      <c r="CZ224" t="s">
        <v>356</v>
      </c>
      <c r="DA224">
        <v>1669837671.5999999</v>
      </c>
      <c r="DB224">
        <v>1669837668.5999999</v>
      </c>
      <c r="DC224">
        <v>3</v>
      </c>
      <c r="DD224">
        <v>-1.2E-2</v>
      </c>
      <c r="DE224">
        <v>-1E-3</v>
      </c>
      <c r="DF224">
        <v>-3.61</v>
      </c>
      <c r="DG224">
        <v>0.13400000000000001</v>
      </c>
      <c r="DH224">
        <v>415</v>
      </c>
      <c r="DI224">
        <v>36</v>
      </c>
      <c r="DJ224">
        <v>0.51</v>
      </c>
      <c r="DK224">
        <v>0.24</v>
      </c>
      <c r="DL224">
        <v>-19.6337975</v>
      </c>
      <c r="DM224">
        <v>0.26504352720453489</v>
      </c>
      <c r="DN224">
        <v>0.2099734012768045</v>
      </c>
      <c r="DO224">
        <v>0</v>
      </c>
      <c r="DP224">
        <v>0.32118202499999998</v>
      </c>
      <c r="DQ224">
        <v>-0.41051172607879971</v>
      </c>
      <c r="DR224">
        <v>5.5873378853657812E-2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3.2958400000000001</v>
      </c>
      <c r="EB224">
        <v>2.6255899999999999</v>
      </c>
      <c r="EC224">
        <v>0.225164</v>
      </c>
      <c r="ED224">
        <v>0.225218</v>
      </c>
      <c r="EE224">
        <v>0.14247099999999999</v>
      </c>
      <c r="EF224">
        <v>0.13999900000000001</v>
      </c>
      <c r="EG224">
        <v>23418.6</v>
      </c>
      <c r="EH224">
        <v>23831.3</v>
      </c>
      <c r="EI224">
        <v>28134.1</v>
      </c>
      <c r="EJ224">
        <v>29623</v>
      </c>
      <c r="EK224">
        <v>33198.300000000003</v>
      </c>
      <c r="EL224">
        <v>35367.4</v>
      </c>
      <c r="EM224">
        <v>39705.5</v>
      </c>
      <c r="EN224">
        <v>42333.9</v>
      </c>
      <c r="EO224">
        <v>2.1944499999999998</v>
      </c>
      <c r="EP224">
        <v>2.1580699999999999</v>
      </c>
      <c r="EQ224">
        <v>0.15440200000000001</v>
      </c>
      <c r="ER224">
        <v>0</v>
      </c>
      <c r="ES224">
        <v>31.490400000000001</v>
      </c>
      <c r="ET224">
        <v>999.9</v>
      </c>
      <c r="EU224">
        <v>68.599999999999994</v>
      </c>
      <c r="EV224">
        <v>36.6</v>
      </c>
      <c r="EW224">
        <v>42.055700000000002</v>
      </c>
      <c r="EX224">
        <v>57.2363</v>
      </c>
      <c r="EY224">
        <v>-2.9887800000000002</v>
      </c>
      <c r="EZ224">
        <v>2</v>
      </c>
      <c r="FA224">
        <v>0.55316799999999999</v>
      </c>
      <c r="FB224">
        <v>0.48164499999999999</v>
      </c>
      <c r="FC224">
        <v>20.2727</v>
      </c>
      <c r="FD224">
        <v>5.2187900000000003</v>
      </c>
      <c r="FE224">
        <v>12.009399999999999</v>
      </c>
      <c r="FF224">
        <v>4.9865000000000004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1.86426</v>
      </c>
      <c r="FO224">
        <v>1.8603499999999999</v>
      </c>
      <c r="FP224">
        <v>1.86111</v>
      </c>
      <c r="FQ224">
        <v>1.86016</v>
      </c>
      <c r="FR224">
        <v>1.86188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-4.75</v>
      </c>
      <c r="GH224">
        <v>0.13439999999999999</v>
      </c>
      <c r="GI224">
        <v>-2.8021434710705861</v>
      </c>
      <c r="GJ224">
        <v>-2.3075681364705448E-3</v>
      </c>
      <c r="GK224">
        <v>1.0095546511955911E-6</v>
      </c>
      <c r="GL224">
        <v>-2.6335145029951209E-10</v>
      </c>
      <c r="GM224">
        <v>0.1343800000000073</v>
      </c>
      <c r="GN224">
        <v>0</v>
      </c>
      <c r="GO224">
        <v>0</v>
      </c>
      <c r="GP224">
        <v>0</v>
      </c>
      <c r="GQ224">
        <v>4</v>
      </c>
      <c r="GR224">
        <v>2088</v>
      </c>
      <c r="GS224">
        <v>5</v>
      </c>
      <c r="GT224">
        <v>35</v>
      </c>
      <c r="GU224">
        <v>76.900000000000006</v>
      </c>
      <c r="GV224">
        <v>76.900000000000006</v>
      </c>
      <c r="GW224">
        <v>3.6254900000000001</v>
      </c>
      <c r="GX224">
        <v>2.5390600000000001</v>
      </c>
      <c r="GY224">
        <v>2.04834</v>
      </c>
      <c r="GZ224">
        <v>2.6159699999999999</v>
      </c>
      <c r="HA224">
        <v>2.1972700000000001</v>
      </c>
      <c r="HB224">
        <v>2.34741</v>
      </c>
      <c r="HC224">
        <v>41.170499999999997</v>
      </c>
      <c r="HD224">
        <v>13.816800000000001</v>
      </c>
      <c r="HE224">
        <v>18</v>
      </c>
      <c r="HF224">
        <v>693.46199999999999</v>
      </c>
      <c r="HG224">
        <v>737.71900000000005</v>
      </c>
      <c r="HH224">
        <v>31.0002</v>
      </c>
      <c r="HI224">
        <v>34.307600000000001</v>
      </c>
      <c r="HJ224">
        <v>29.999500000000001</v>
      </c>
      <c r="HK224">
        <v>34.321199999999997</v>
      </c>
      <c r="HL224">
        <v>34.335599999999999</v>
      </c>
      <c r="HM224">
        <v>72.507599999999996</v>
      </c>
      <c r="HN224">
        <v>20.9741</v>
      </c>
      <c r="HO224">
        <v>100</v>
      </c>
      <c r="HP224">
        <v>31</v>
      </c>
      <c r="HQ224">
        <v>1394.32</v>
      </c>
      <c r="HR224">
        <v>35.195399999999999</v>
      </c>
      <c r="HS224">
        <v>99.126599999999996</v>
      </c>
      <c r="HT224">
        <v>98.176000000000002</v>
      </c>
    </row>
    <row r="225" spans="1:228" x14ac:dyDescent="0.2">
      <c r="A225">
        <v>210</v>
      </c>
      <c r="B225">
        <v>1669842287.5</v>
      </c>
      <c r="C225">
        <v>834.5</v>
      </c>
      <c r="D225" t="s">
        <v>779</v>
      </c>
      <c r="E225" t="s">
        <v>780</v>
      </c>
      <c r="F225">
        <v>4</v>
      </c>
      <c r="G225">
        <v>1669842285.1875</v>
      </c>
      <c r="H225">
        <f t="shared" si="102"/>
        <v>8.3912518740950743E-4</v>
      </c>
      <c r="I225">
        <f t="shared" si="103"/>
        <v>0.83912518740950748</v>
      </c>
      <c r="J225">
        <f t="shared" si="104"/>
        <v>23.007830373613967</v>
      </c>
      <c r="K225">
        <f t="shared" si="105"/>
        <v>1367.24125</v>
      </c>
      <c r="L225">
        <f t="shared" si="106"/>
        <v>536.05109613851425</v>
      </c>
      <c r="M225">
        <f t="shared" si="107"/>
        <v>53.987868456244364</v>
      </c>
      <c r="N225">
        <f t="shared" si="108"/>
        <v>137.70038208051281</v>
      </c>
      <c r="O225">
        <f t="shared" si="109"/>
        <v>4.6099814353207369E-2</v>
      </c>
      <c r="P225">
        <f t="shared" si="110"/>
        <v>3.6698413239608545</v>
      </c>
      <c r="Q225">
        <f t="shared" si="111"/>
        <v>4.5780499790196563E-2</v>
      </c>
      <c r="R225">
        <f t="shared" si="112"/>
        <v>2.8641316955380441E-2</v>
      </c>
      <c r="S225">
        <f t="shared" si="113"/>
        <v>226.11312260829658</v>
      </c>
      <c r="T225">
        <f t="shared" si="114"/>
        <v>34.154530733613058</v>
      </c>
      <c r="U225">
        <f t="shared" si="115"/>
        <v>33.991849999999999</v>
      </c>
      <c r="V225">
        <f t="shared" si="116"/>
        <v>5.3405815639403125</v>
      </c>
      <c r="W225">
        <f t="shared" si="117"/>
        <v>69.781899872596597</v>
      </c>
      <c r="X225">
        <f t="shared" si="118"/>
        <v>3.576282338542669</v>
      </c>
      <c r="Y225">
        <f t="shared" si="119"/>
        <v>5.1249426356576997</v>
      </c>
      <c r="Z225">
        <f t="shared" si="120"/>
        <v>1.7642992253976435</v>
      </c>
      <c r="AA225">
        <f t="shared" si="121"/>
        <v>-37.005420764759279</v>
      </c>
      <c r="AB225">
        <f t="shared" si="122"/>
        <v>-145.78712961533708</v>
      </c>
      <c r="AC225">
        <f t="shared" si="123"/>
        <v>-9.1537637210316856</v>
      </c>
      <c r="AD225">
        <f t="shared" si="124"/>
        <v>34.166808507168554</v>
      </c>
      <c r="AE225">
        <f t="shared" si="125"/>
        <v>47.085652806249087</v>
      </c>
      <c r="AF225">
        <f t="shared" si="126"/>
        <v>0.81417705821631481</v>
      </c>
      <c r="AG225">
        <f t="shared" si="127"/>
        <v>23.007830373613967</v>
      </c>
      <c r="AH225">
        <v>1437.7384396104219</v>
      </c>
      <c r="AI225">
        <v>1420.8036969696971</v>
      </c>
      <c r="AJ225">
        <v>1.780066866180102</v>
      </c>
      <c r="AK225">
        <v>65.005134469624949</v>
      </c>
      <c r="AL225">
        <f t="shared" si="128"/>
        <v>0.83912518740950748</v>
      </c>
      <c r="AM225">
        <v>35.185033030572953</v>
      </c>
      <c r="AN225">
        <v>35.509765294117649</v>
      </c>
      <c r="AO225">
        <v>2.123921908053588E-3</v>
      </c>
      <c r="AP225">
        <v>88.433336690688336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47104.895451275959</v>
      </c>
      <c r="AV225">
        <f t="shared" si="132"/>
        <v>1199.99875</v>
      </c>
      <c r="AW225">
        <f t="shared" si="133"/>
        <v>1025.9229510923817</v>
      </c>
      <c r="AX225">
        <f t="shared" si="134"/>
        <v>0.85493668313602966</v>
      </c>
      <c r="AY225">
        <f t="shared" si="135"/>
        <v>0.18842779845253721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1669842285.1875</v>
      </c>
      <c r="BF225">
        <v>1367.24125</v>
      </c>
      <c r="BG225">
        <v>1387.26</v>
      </c>
      <c r="BH225">
        <v>35.509275000000002</v>
      </c>
      <c r="BI225">
        <v>35.183124999999997</v>
      </c>
      <c r="BJ225">
        <v>1371.9875</v>
      </c>
      <c r="BK225">
        <v>35.3748875</v>
      </c>
      <c r="BL225">
        <v>650.07474999999999</v>
      </c>
      <c r="BM225">
        <v>100.61375</v>
      </c>
      <c r="BN225">
        <v>0.10028425000000001</v>
      </c>
      <c r="BO225">
        <v>33.254987499999999</v>
      </c>
      <c r="BP225">
        <v>33.991849999999999</v>
      </c>
      <c r="BQ225">
        <v>999.9</v>
      </c>
      <c r="BR225">
        <v>0</v>
      </c>
      <c r="BS225">
        <v>0</v>
      </c>
      <c r="BT225">
        <v>9012.11</v>
      </c>
      <c r="BU225">
        <v>0</v>
      </c>
      <c r="BV225">
        <v>158.401625</v>
      </c>
      <c r="BW225">
        <v>-20.019324999999998</v>
      </c>
      <c r="BX225">
        <v>1417.5762500000001</v>
      </c>
      <c r="BY225">
        <v>1437.8475000000001</v>
      </c>
      <c r="BZ225">
        <v>0.32611712500000001</v>
      </c>
      <c r="CA225">
        <v>1387.26</v>
      </c>
      <c r="CB225">
        <v>35.183124999999997</v>
      </c>
      <c r="CC225">
        <v>3.5727212499999998</v>
      </c>
      <c r="CD225">
        <v>3.5399099999999999</v>
      </c>
      <c r="CE225">
        <v>26.969337500000002</v>
      </c>
      <c r="CF225">
        <v>26.8123875</v>
      </c>
      <c r="CG225">
        <v>1199.99875</v>
      </c>
      <c r="CH225">
        <v>0.50002674999999996</v>
      </c>
      <c r="CI225">
        <v>0.49997324999999998</v>
      </c>
      <c r="CJ225">
        <v>0</v>
      </c>
      <c r="CK225">
        <v>976.37137499999994</v>
      </c>
      <c r="CL225">
        <v>4.9990899999999998</v>
      </c>
      <c r="CM225">
        <v>10065.325000000001</v>
      </c>
      <c r="CN225">
        <v>9557.9312499999996</v>
      </c>
      <c r="CO225">
        <v>43.257750000000001</v>
      </c>
      <c r="CP225">
        <v>45</v>
      </c>
      <c r="CQ225">
        <v>44.125</v>
      </c>
      <c r="CR225">
        <v>44</v>
      </c>
      <c r="CS225">
        <v>44.625</v>
      </c>
      <c r="CT225">
        <v>597.53250000000003</v>
      </c>
      <c r="CU225">
        <v>597.46624999999995</v>
      </c>
      <c r="CV225">
        <v>0</v>
      </c>
      <c r="CW225">
        <v>1669842297.2</v>
      </c>
      <c r="CX225">
        <v>0</v>
      </c>
      <c r="CY225">
        <v>1669837671.5999999</v>
      </c>
      <c r="CZ225" t="s">
        <v>356</v>
      </c>
      <c r="DA225">
        <v>1669837671.5999999</v>
      </c>
      <c r="DB225">
        <v>1669837668.5999999</v>
      </c>
      <c r="DC225">
        <v>3</v>
      </c>
      <c r="DD225">
        <v>-1.2E-2</v>
      </c>
      <c r="DE225">
        <v>-1E-3</v>
      </c>
      <c r="DF225">
        <v>-3.61</v>
      </c>
      <c r="DG225">
        <v>0.13400000000000001</v>
      </c>
      <c r="DH225">
        <v>415</v>
      </c>
      <c r="DI225">
        <v>36</v>
      </c>
      <c r="DJ225">
        <v>0.51</v>
      </c>
      <c r="DK225">
        <v>0.24</v>
      </c>
      <c r="DL225">
        <v>-19.73335853658536</v>
      </c>
      <c r="DM225">
        <v>-1.1588048780487361</v>
      </c>
      <c r="DN225">
        <v>0.2953756202892735</v>
      </c>
      <c r="DO225">
        <v>0</v>
      </c>
      <c r="DP225">
        <v>0.30507753658536579</v>
      </c>
      <c r="DQ225">
        <v>-6.4705923344969584E-4</v>
      </c>
      <c r="DR225">
        <v>3.3910434524118307E-2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3.2957999999999998</v>
      </c>
      <c r="EB225">
        <v>2.62568</v>
      </c>
      <c r="EC225">
        <v>0.225854</v>
      </c>
      <c r="ED225">
        <v>0.22584599999999999</v>
      </c>
      <c r="EE225">
        <v>0.14247699999999999</v>
      </c>
      <c r="EF225">
        <v>0.13999200000000001</v>
      </c>
      <c r="EG225">
        <v>23398.2</v>
      </c>
      <c r="EH225">
        <v>23811.599999999999</v>
      </c>
      <c r="EI225">
        <v>28134.799999999999</v>
      </c>
      <c r="EJ225">
        <v>29622.6</v>
      </c>
      <c r="EK225">
        <v>33198.800000000003</v>
      </c>
      <c r="EL225">
        <v>35367.4</v>
      </c>
      <c r="EM225">
        <v>39706.400000000001</v>
      </c>
      <c r="EN225">
        <v>42333.599999999999</v>
      </c>
      <c r="EO225">
        <v>2.1945999999999999</v>
      </c>
      <c r="EP225">
        <v>2.1583800000000002</v>
      </c>
      <c r="EQ225">
        <v>0.153892</v>
      </c>
      <c r="ER225">
        <v>0</v>
      </c>
      <c r="ES225">
        <v>31.493300000000001</v>
      </c>
      <c r="ET225">
        <v>999.9</v>
      </c>
      <c r="EU225">
        <v>68.599999999999994</v>
      </c>
      <c r="EV225">
        <v>36.6</v>
      </c>
      <c r="EW225">
        <v>42.0625</v>
      </c>
      <c r="EX225">
        <v>57.116300000000003</v>
      </c>
      <c r="EY225">
        <v>-3.1129799999999999</v>
      </c>
      <c r="EZ225">
        <v>2</v>
      </c>
      <c r="FA225">
        <v>0.55264500000000005</v>
      </c>
      <c r="FB225">
        <v>0.48088500000000001</v>
      </c>
      <c r="FC225">
        <v>20.2729</v>
      </c>
      <c r="FD225">
        <v>5.2181899999999999</v>
      </c>
      <c r="FE225">
        <v>12.0091</v>
      </c>
      <c r="FF225">
        <v>4.9863499999999998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1.86425</v>
      </c>
      <c r="FO225">
        <v>1.8603499999999999</v>
      </c>
      <c r="FP225">
        <v>1.8611</v>
      </c>
      <c r="FQ225">
        <v>1.8601799999999999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-4.75</v>
      </c>
      <c r="GH225">
        <v>0.13439999999999999</v>
      </c>
      <c r="GI225">
        <v>-2.8021434710705861</v>
      </c>
      <c r="GJ225">
        <v>-2.3075681364705448E-3</v>
      </c>
      <c r="GK225">
        <v>1.0095546511955911E-6</v>
      </c>
      <c r="GL225">
        <v>-2.6335145029951209E-10</v>
      </c>
      <c r="GM225">
        <v>0.1343800000000073</v>
      </c>
      <c r="GN225">
        <v>0</v>
      </c>
      <c r="GO225">
        <v>0</v>
      </c>
      <c r="GP225">
        <v>0</v>
      </c>
      <c r="GQ225">
        <v>4</v>
      </c>
      <c r="GR225">
        <v>2088</v>
      </c>
      <c r="GS225">
        <v>5</v>
      </c>
      <c r="GT225">
        <v>35</v>
      </c>
      <c r="GU225">
        <v>76.900000000000006</v>
      </c>
      <c r="GV225">
        <v>77</v>
      </c>
      <c r="GW225">
        <v>3.6401400000000002</v>
      </c>
      <c r="GX225">
        <v>2.5427200000000001</v>
      </c>
      <c r="GY225">
        <v>2.04834</v>
      </c>
      <c r="GZ225">
        <v>2.6159699999999999</v>
      </c>
      <c r="HA225">
        <v>2.1972700000000001</v>
      </c>
      <c r="HB225">
        <v>2.31812</v>
      </c>
      <c r="HC225">
        <v>41.170499999999997</v>
      </c>
      <c r="HD225">
        <v>13.8081</v>
      </c>
      <c r="HE225">
        <v>18</v>
      </c>
      <c r="HF225">
        <v>693.52</v>
      </c>
      <c r="HG225">
        <v>737.92200000000003</v>
      </c>
      <c r="HH225">
        <v>31</v>
      </c>
      <c r="HI225">
        <v>34.302300000000002</v>
      </c>
      <c r="HJ225">
        <v>29.999500000000001</v>
      </c>
      <c r="HK225">
        <v>34.314999999999998</v>
      </c>
      <c r="HL225">
        <v>34.328600000000002</v>
      </c>
      <c r="HM225">
        <v>72.777799999999999</v>
      </c>
      <c r="HN225">
        <v>20.9741</v>
      </c>
      <c r="HO225">
        <v>100</v>
      </c>
      <c r="HP225">
        <v>31</v>
      </c>
      <c r="HQ225">
        <v>1401</v>
      </c>
      <c r="HR225">
        <v>35.195399999999999</v>
      </c>
      <c r="HS225">
        <v>99.128799999999998</v>
      </c>
      <c r="HT225">
        <v>98.174999999999997</v>
      </c>
    </row>
    <row r="226" spans="1:228" x14ac:dyDescent="0.2">
      <c r="A226">
        <v>211</v>
      </c>
      <c r="B226">
        <v>1669842291.5</v>
      </c>
      <c r="C226">
        <v>838.5</v>
      </c>
      <c r="D226" t="s">
        <v>781</v>
      </c>
      <c r="E226" t="s">
        <v>782</v>
      </c>
      <c r="F226">
        <v>4</v>
      </c>
      <c r="G226">
        <v>1669842289.5</v>
      </c>
      <c r="H226">
        <f t="shared" si="102"/>
        <v>8.0287592172647703E-4</v>
      </c>
      <c r="I226">
        <f t="shared" si="103"/>
        <v>0.80287592172647704</v>
      </c>
      <c r="J226">
        <f t="shared" si="104"/>
        <v>23.213967695065335</v>
      </c>
      <c r="K226">
        <f t="shared" si="105"/>
        <v>1374.5314285714289</v>
      </c>
      <c r="L226">
        <f t="shared" si="106"/>
        <v>501.08442844490713</v>
      </c>
      <c r="M226">
        <f t="shared" si="107"/>
        <v>50.464148356387447</v>
      </c>
      <c r="N226">
        <f t="shared" si="108"/>
        <v>138.42888342632307</v>
      </c>
      <c r="O226">
        <f t="shared" si="109"/>
        <v>4.4154415919524487E-2</v>
      </c>
      <c r="P226">
        <f t="shared" si="110"/>
        <v>3.6680275627468419</v>
      </c>
      <c r="Q226">
        <f t="shared" si="111"/>
        <v>4.3861246381993388E-2</v>
      </c>
      <c r="R226">
        <f t="shared" si="112"/>
        <v>2.7439456654607591E-2</v>
      </c>
      <c r="S226">
        <f t="shared" si="113"/>
        <v>226.09946366460008</v>
      </c>
      <c r="T226">
        <f t="shared" si="114"/>
        <v>34.154180304961201</v>
      </c>
      <c r="U226">
        <f t="shared" si="115"/>
        <v>33.982199999999999</v>
      </c>
      <c r="V226">
        <f t="shared" si="116"/>
        <v>5.3377073440466045</v>
      </c>
      <c r="W226">
        <f t="shared" si="117"/>
        <v>69.805102026769958</v>
      </c>
      <c r="X226">
        <f t="shared" si="118"/>
        <v>3.5758032557231791</v>
      </c>
      <c r="Y226">
        <f t="shared" si="119"/>
        <v>5.1225528677715761</v>
      </c>
      <c r="Z226">
        <f t="shared" si="120"/>
        <v>1.7619040883234254</v>
      </c>
      <c r="AA226">
        <f t="shared" si="121"/>
        <v>-35.406828148137635</v>
      </c>
      <c r="AB226">
        <f t="shared" si="122"/>
        <v>-145.45129131370314</v>
      </c>
      <c r="AC226">
        <f t="shared" si="123"/>
        <v>-9.1363897411206718</v>
      </c>
      <c r="AD226">
        <f t="shared" si="124"/>
        <v>36.104954461638641</v>
      </c>
      <c r="AE226">
        <f t="shared" si="125"/>
        <v>46.41000072365776</v>
      </c>
      <c r="AF226">
        <f t="shared" si="126"/>
        <v>0.8114913847805727</v>
      </c>
      <c r="AG226">
        <f t="shared" si="127"/>
        <v>23.213967695065335</v>
      </c>
      <c r="AH226">
        <v>1444.458586864009</v>
      </c>
      <c r="AI226">
        <v>1427.698545454545</v>
      </c>
      <c r="AJ226">
        <v>1.712877701504381</v>
      </c>
      <c r="AK226">
        <v>65.005134469624949</v>
      </c>
      <c r="AL226">
        <f t="shared" si="128"/>
        <v>0.80287592172647704</v>
      </c>
      <c r="AM226">
        <v>35.182205324404677</v>
      </c>
      <c r="AN226">
        <v>35.50157205882352</v>
      </c>
      <c r="AO226">
        <v>4.2753689451048831E-4</v>
      </c>
      <c r="AP226">
        <v>88.433336690688336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47073.806168605799</v>
      </c>
      <c r="AV226">
        <f t="shared" si="132"/>
        <v>1199.9071428571431</v>
      </c>
      <c r="AW226">
        <f t="shared" si="133"/>
        <v>1025.8464993080831</v>
      </c>
      <c r="AX226">
        <f t="shared" si="134"/>
        <v>0.85493823869187258</v>
      </c>
      <c r="AY226">
        <f t="shared" si="135"/>
        <v>0.1884308006753142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1669842289.5</v>
      </c>
      <c r="BF226">
        <v>1374.5314285714289</v>
      </c>
      <c r="BG226">
        <v>1394.272857142857</v>
      </c>
      <c r="BH226">
        <v>35.505985714285707</v>
      </c>
      <c r="BI226">
        <v>35.180871428571429</v>
      </c>
      <c r="BJ226">
        <v>1379.287142857143</v>
      </c>
      <c r="BK226">
        <v>35.371600000000008</v>
      </c>
      <c r="BL226">
        <v>649.99671428571423</v>
      </c>
      <c r="BM226">
        <v>100.61</v>
      </c>
      <c r="BN226">
        <v>9.9871414285714291E-2</v>
      </c>
      <c r="BO226">
        <v>33.246671428571418</v>
      </c>
      <c r="BP226">
        <v>33.982199999999999</v>
      </c>
      <c r="BQ226">
        <v>999.89999999999986</v>
      </c>
      <c r="BR226">
        <v>0</v>
      </c>
      <c r="BS226">
        <v>0</v>
      </c>
      <c r="BT226">
        <v>9006.1614285714277</v>
      </c>
      <c r="BU226">
        <v>0</v>
      </c>
      <c r="BV226">
        <v>160.77971428571431</v>
      </c>
      <c r="BW226">
        <v>-19.741700000000002</v>
      </c>
      <c r="BX226">
        <v>1425.1328571428569</v>
      </c>
      <c r="BY226">
        <v>1445.1142857142861</v>
      </c>
      <c r="BZ226">
        <v>0.32511285714285709</v>
      </c>
      <c r="CA226">
        <v>1394.272857142857</v>
      </c>
      <c r="CB226">
        <v>35.180871428571429</v>
      </c>
      <c r="CC226">
        <v>3.572254285714286</v>
      </c>
      <c r="CD226">
        <v>3.5395457142857141</v>
      </c>
      <c r="CE226">
        <v>26.96714285714285</v>
      </c>
      <c r="CF226">
        <v>26.81062857142857</v>
      </c>
      <c r="CG226">
        <v>1199.9071428571431</v>
      </c>
      <c r="CH226">
        <v>0.49997428571428559</v>
      </c>
      <c r="CI226">
        <v>0.50002571428571418</v>
      </c>
      <c r="CJ226">
        <v>0</v>
      </c>
      <c r="CK226">
        <v>976.58771428571436</v>
      </c>
      <c r="CL226">
        <v>4.9990899999999998</v>
      </c>
      <c r="CM226">
        <v>10063.299999999999</v>
      </c>
      <c r="CN226">
        <v>9557.0142857142873</v>
      </c>
      <c r="CO226">
        <v>43.25</v>
      </c>
      <c r="CP226">
        <v>45</v>
      </c>
      <c r="CQ226">
        <v>44.071000000000012</v>
      </c>
      <c r="CR226">
        <v>44</v>
      </c>
      <c r="CS226">
        <v>44.625</v>
      </c>
      <c r="CT226">
        <v>597.4242857142857</v>
      </c>
      <c r="CU226">
        <v>597.48285714285714</v>
      </c>
      <c r="CV226">
        <v>0</v>
      </c>
      <c r="CW226">
        <v>1669842300.8</v>
      </c>
      <c r="CX226">
        <v>0</v>
      </c>
      <c r="CY226">
        <v>1669837671.5999999</v>
      </c>
      <c r="CZ226" t="s">
        <v>356</v>
      </c>
      <c r="DA226">
        <v>1669837671.5999999</v>
      </c>
      <c r="DB226">
        <v>1669837668.5999999</v>
      </c>
      <c r="DC226">
        <v>3</v>
      </c>
      <c r="DD226">
        <v>-1.2E-2</v>
      </c>
      <c r="DE226">
        <v>-1E-3</v>
      </c>
      <c r="DF226">
        <v>-3.61</v>
      </c>
      <c r="DG226">
        <v>0.13400000000000001</v>
      </c>
      <c r="DH226">
        <v>415</v>
      </c>
      <c r="DI226">
        <v>36</v>
      </c>
      <c r="DJ226">
        <v>0.51</v>
      </c>
      <c r="DK226">
        <v>0.24</v>
      </c>
      <c r="DL226">
        <v>-19.7301225</v>
      </c>
      <c r="DM226">
        <v>-1.4597076923076491</v>
      </c>
      <c r="DN226">
        <v>0.29813917847835769</v>
      </c>
      <c r="DO226">
        <v>0</v>
      </c>
      <c r="DP226">
        <v>0.30125147499999999</v>
      </c>
      <c r="DQ226">
        <v>0.26940993996247581</v>
      </c>
      <c r="DR226">
        <v>2.859991835301938E-2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3.2952400000000002</v>
      </c>
      <c r="EB226">
        <v>2.6248100000000001</v>
      </c>
      <c r="EC226">
        <v>0.22650600000000001</v>
      </c>
      <c r="ED226">
        <v>0.226495</v>
      </c>
      <c r="EE226">
        <v>0.14244799999999999</v>
      </c>
      <c r="EF226">
        <v>0.139982</v>
      </c>
      <c r="EG226">
        <v>23379.3</v>
      </c>
      <c r="EH226">
        <v>23792.1</v>
      </c>
      <c r="EI226">
        <v>28135.8</v>
      </c>
      <c r="EJ226">
        <v>29623.200000000001</v>
      </c>
      <c r="EK226">
        <v>33201.1</v>
      </c>
      <c r="EL226">
        <v>35368.400000000001</v>
      </c>
      <c r="EM226">
        <v>39707.599999999999</v>
      </c>
      <c r="EN226">
        <v>42334.2</v>
      </c>
      <c r="EO226">
        <v>2.1942499999999998</v>
      </c>
      <c r="EP226">
        <v>2.1587000000000001</v>
      </c>
      <c r="EQ226">
        <v>0.15356</v>
      </c>
      <c r="ER226">
        <v>0</v>
      </c>
      <c r="ES226">
        <v>31.493300000000001</v>
      </c>
      <c r="ET226">
        <v>999.9</v>
      </c>
      <c r="EU226">
        <v>68.7</v>
      </c>
      <c r="EV226">
        <v>36.5</v>
      </c>
      <c r="EW226">
        <v>41.8919</v>
      </c>
      <c r="EX226">
        <v>57.326300000000003</v>
      </c>
      <c r="EY226">
        <v>-3.00481</v>
      </c>
      <c r="EZ226">
        <v>2</v>
      </c>
      <c r="FA226">
        <v>0.55205800000000005</v>
      </c>
      <c r="FB226">
        <v>0.47812399999999999</v>
      </c>
      <c r="FC226">
        <v>20.2728</v>
      </c>
      <c r="FD226">
        <v>5.2186399999999997</v>
      </c>
      <c r="FE226">
        <v>12.0085</v>
      </c>
      <c r="FF226">
        <v>4.9862500000000001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1.8642399999999999</v>
      </c>
      <c r="FO226">
        <v>1.8603499999999999</v>
      </c>
      <c r="FP226">
        <v>1.8610800000000001</v>
      </c>
      <c r="FQ226">
        <v>1.8601799999999999</v>
      </c>
      <c r="FR226">
        <v>1.86189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-4.76</v>
      </c>
      <c r="GH226">
        <v>0.13439999999999999</v>
      </c>
      <c r="GI226">
        <v>-2.8021434710705861</v>
      </c>
      <c r="GJ226">
        <v>-2.3075681364705448E-3</v>
      </c>
      <c r="GK226">
        <v>1.0095546511955911E-6</v>
      </c>
      <c r="GL226">
        <v>-2.6335145029951209E-10</v>
      </c>
      <c r="GM226">
        <v>0.1343800000000073</v>
      </c>
      <c r="GN226">
        <v>0</v>
      </c>
      <c r="GO226">
        <v>0</v>
      </c>
      <c r="GP226">
        <v>0</v>
      </c>
      <c r="GQ226">
        <v>4</v>
      </c>
      <c r="GR226">
        <v>2088</v>
      </c>
      <c r="GS226">
        <v>5</v>
      </c>
      <c r="GT226">
        <v>35</v>
      </c>
      <c r="GU226">
        <v>77</v>
      </c>
      <c r="GV226">
        <v>77</v>
      </c>
      <c r="GW226">
        <v>3.6535600000000001</v>
      </c>
      <c r="GX226">
        <v>2.5451700000000002</v>
      </c>
      <c r="GY226">
        <v>2.04834</v>
      </c>
      <c r="GZ226">
        <v>2.6159699999999999</v>
      </c>
      <c r="HA226">
        <v>2.1972700000000001</v>
      </c>
      <c r="HB226">
        <v>2.2875999999999999</v>
      </c>
      <c r="HC226">
        <v>41.170499999999997</v>
      </c>
      <c r="HD226">
        <v>13.8081</v>
      </c>
      <c r="HE226">
        <v>18</v>
      </c>
      <c r="HF226">
        <v>693.16300000000001</v>
      </c>
      <c r="HG226">
        <v>738.15800000000002</v>
      </c>
      <c r="HH226">
        <v>30.999600000000001</v>
      </c>
      <c r="HI226">
        <v>34.296799999999998</v>
      </c>
      <c r="HJ226">
        <v>29.999500000000001</v>
      </c>
      <c r="HK226">
        <v>34.308799999999998</v>
      </c>
      <c r="HL226">
        <v>34.322400000000002</v>
      </c>
      <c r="HM226">
        <v>73.055400000000006</v>
      </c>
      <c r="HN226">
        <v>20.9741</v>
      </c>
      <c r="HO226">
        <v>100</v>
      </c>
      <c r="HP226">
        <v>31</v>
      </c>
      <c r="HQ226">
        <v>1407.82</v>
      </c>
      <c r="HR226">
        <v>35.195399999999999</v>
      </c>
      <c r="HS226">
        <v>99.132099999999994</v>
      </c>
      <c r="HT226">
        <v>98.176599999999993</v>
      </c>
    </row>
    <row r="227" spans="1:228" x14ac:dyDescent="0.2">
      <c r="A227">
        <v>212</v>
      </c>
      <c r="B227">
        <v>1669842295.5</v>
      </c>
      <c r="C227">
        <v>842.5</v>
      </c>
      <c r="D227" t="s">
        <v>783</v>
      </c>
      <c r="E227" t="s">
        <v>784</v>
      </c>
      <c r="F227">
        <v>4</v>
      </c>
      <c r="G227">
        <v>1669842293.1875</v>
      </c>
      <c r="H227">
        <f t="shared" si="102"/>
        <v>7.8996618590871216E-4</v>
      </c>
      <c r="I227">
        <f t="shared" si="103"/>
        <v>0.78996618590871215</v>
      </c>
      <c r="J227">
        <f t="shared" si="104"/>
        <v>22.678361878453348</v>
      </c>
      <c r="K227">
        <f t="shared" si="105"/>
        <v>1380.6824999999999</v>
      </c>
      <c r="L227">
        <f t="shared" si="106"/>
        <v>513.09507421412945</v>
      </c>
      <c r="M227">
        <f t="shared" si="107"/>
        <v>51.672294949438452</v>
      </c>
      <c r="N227">
        <f t="shared" si="108"/>
        <v>139.04447139898781</v>
      </c>
      <c r="O227">
        <f t="shared" si="109"/>
        <v>4.3445513866253511E-2</v>
      </c>
      <c r="P227">
        <f t="shared" si="110"/>
        <v>3.6768286865786695</v>
      </c>
      <c r="Q227">
        <f t="shared" si="111"/>
        <v>4.3162324512140367E-2</v>
      </c>
      <c r="R227">
        <f t="shared" si="112"/>
        <v>2.7001742194297219E-2</v>
      </c>
      <c r="S227">
        <f t="shared" si="113"/>
        <v>226.13162586107535</v>
      </c>
      <c r="T227">
        <f t="shared" si="114"/>
        <v>34.137691820589808</v>
      </c>
      <c r="U227">
        <f t="shared" si="115"/>
        <v>33.978875000000002</v>
      </c>
      <c r="V227">
        <f t="shared" si="116"/>
        <v>5.3367173156757595</v>
      </c>
      <c r="W227">
        <f t="shared" si="117"/>
        <v>69.8593224847573</v>
      </c>
      <c r="X227">
        <f t="shared" si="118"/>
        <v>3.5751080809667846</v>
      </c>
      <c r="Y227">
        <f t="shared" si="119"/>
        <v>5.117581954429693</v>
      </c>
      <c r="Z227">
        <f t="shared" si="120"/>
        <v>1.7616092347089749</v>
      </c>
      <c r="AA227">
        <f t="shared" si="121"/>
        <v>-34.837508798574206</v>
      </c>
      <c r="AB227">
        <f t="shared" si="122"/>
        <v>-148.57225633390013</v>
      </c>
      <c r="AC227">
        <f t="shared" si="123"/>
        <v>-9.3091522689640875</v>
      </c>
      <c r="AD227">
        <f t="shared" si="124"/>
        <v>33.412708459636946</v>
      </c>
      <c r="AE227">
        <f t="shared" si="125"/>
        <v>46.472751179368586</v>
      </c>
      <c r="AF227">
        <f t="shared" si="126"/>
        <v>0.79974039025831456</v>
      </c>
      <c r="AG227">
        <f t="shared" si="127"/>
        <v>22.678361878453348</v>
      </c>
      <c r="AH227">
        <v>1451.378773758199</v>
      </c>
      <c r="AI227">
        <v>1434.6799393939391</v>
      </c>
      <c r="AJ227">
        <v>1.756325764236103</v>
      </c>
      <c r="AK227">
        <v>65.005134469624949</v>
      </c>
      <c r="AL227">
        <f t="shared" si="128"/>
        <v>0.78996618590871215</v>
      </c>
      <c r="AM227">
        <v>35.179654561825878</v>
      </c>
      <c r="AN227">
        <v>35.498885000000008</v>
      </c>
      <c r="AO227">
        <v>-5.179660599723639E-4</v>
      </c>
      <c r="AP227">
        <v>88.433336690688336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47233.40830466272</v>
      </c>
      <c r="AV227">
        <f t="shared" si="132"/>
        <v>1200.0775000000001</v>
      </c>
      <c r="AW227">
        <f t="shared" si="133"/>
        <v>1025.9921760938214</v>
      </c>
      <c r="AX227">
        <f t="shared" si="134"/>
        <v>0.85493826531521622</v>
      </c>
      <c r="AY227">
        <f t="shared" si="135"/>
        <v>0.18843085205836735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1669842293.1875</v>
      </c>
      <c r="BF227">
        <v>1380.6824999999999</v>
      </c>
      <c r="BG227">
        <v>1400.4425000000001</v>
      </c>
      <c r="BH227">
        <v>35.500075000000002</v>
      </c>
      <c r="BI227">
        <v>35.179712500000001</v>
      </c>
      <c r="BJ227">
        <v>1385.4437499999999</v>
      </c>
      <c r="BK227">
        <v>35.3656875</v>
      </c>
      <c r="BL227">
        <v>650.08974999999998</v>
      </c>
      <c r="BM227">
        <v>100.606875</v>
      </c>
      <c r="BN227">
        <v>0.100182125</v>
      </c>
      <c r="BO227">
        <v>33.229362499999993</v>
      </c>
      <c r="BP227">
        <v>33.978875000000002</v>
      </c>
      <c r="BQ227">
        <v>999.9</v>
      </c>
      <c r="BR227">
        <v>0</v>
      </c>
      <c r="BS227">
        <v>0</v>
      </c>
      <c r="BT227">
        <v>9036.9524999999994</v>
      </c>
      <c r="BU227">
        <v>0</v>
      </c>
      <c r="BV227">
        <v>162.28937500000001</v>
      </c>
      <c r="BW227">
        <v>-19.760549999999999</v>
      </c>
      <c r="BX227">
        <v>1431.5</v>
      </c>
      <c r="BY227">
        <v>1451.5062499999999</v>
      </c>
      <c r="BZ227">
        <v>0.32035962499999998</v>
      </c>
      <c r="CA227">
        <v>1400.4425000000001</v>
      </c>
      <c r="CB227">
        <v>35.179712500000001</v>
      </c>
      <c r="CC227">
        <v>3.5715474999999999</v>
      </c>
      <c r="CD227">
        <v>3.5393187500000001</v>
      </c>
      <c r="CE227">
        <v>26.963750000000001</v>
      </c>
      <c r="CF227">
        <v>26.8095125</v>
      </c>
      <c r="CG227">
        <v>1200.0775000000001</v>
      </c>
      <c r="CH227">
        <v>0.49997487499999987</v>
      </c>
      <c r="CI227">
        <v>0.50002512499999996</v>
      </c>
      <c r="CJ227">
        <v>0</v>
      </c>
      <c r="CK227">
        <v>976.60412499999995</v>
      </c>
      <c r="CL227">
        <v>4.9990899999999998</v>
      </c>
      <c r="CM227">
        <v>10064.525</v>
      </c>
      <c r="CN227">
        <v>9558.4050000000007</v>
      </c>
      <c r="CO227">
        <v>43.25</v>
      </c>
      <c r="CP227">
        <v>45</v>
      </c>
      <c r="CQ227">
        <v>44.085625</v>
      </c>
      <c r="CR227">
        <v>43.984250000000003</v>
      </c>
      <c r="CS227">
        <v>44.625</v>
      </c>
      <c r="CT227">
        <v>597.50874999999996</v>
      </c>
      <c r="CU227">
        <v>597.56874999999991</v>
      </c>
      <c r="CV227">
        <v>0</v>
      </c>
      <c r="CW227">
        <v>1669842305</v>
      </c>
      <c r="CX227">
        <v>0</v>
      </c>
      <c r="CY227">
        <v>1669837671.5999999</v>
      </c>
      <c r="CZ227" t="s">
        <v>356</v>
      </c>
      <c r="DA227">
        <v>1669837671.5999999</v>
      </c>
      <c r="DB227">
        <v>1669837668.5999999</v>
      </c>
      <c r="DC227">
        <v>3</v>
      </c>
      <c r="DD227">
        <v>-1.2E-2</v>
      </c>
      <c r="DE227">
        <v>-1E-3</v>
      </c>
      <c r="DF227">
        <v>-3.61</v>
      </c>
      <c r="DG227">
        <v>0.13400000000000001</v>
      </c>
      <c r="DH227">
        <v>415</v>
      </c>
      <c r="DI227">
        <v>36</v>
      </c>
      <c r="DJ227">
        <v>0.51</v>
      </c>
      <c r="DK227">
        <v>0.24</v>
      </c>
      <c r="DL227">
        <v>-19.765407499999998</v>
      </c>
      <c r="DM227">
        <v>-0.97826228893050871</v>
      </c>
      <c r="DN227">
        <v>0.2888114656549321</v>
      </c>
      <c r="DO227">
        <v>0</v>
      </c>
      <c r="DP227">
        <v>0.31431949999999997</v>
      </c>
      <c r="DQ227">
        <v>0.1238196022514062</v>
      </c>
      <c r="DR227">
        <v>1.640846701096723E-2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363</v>
      </c>
      <c r="EA227">
        <v>3.2960799999999999</v>
      </c>
      <c r="EB227">
        <v>2.6264599999999998</v>
      </c>
      <c r="EC227">
        <v>0.22717000000000001</v>
      </c>
      <c r="ED227">
        <v>0.227155</v>
      </c>
      <c r="EE227">
        <v>0.142432</v>
      </c>
      <c r="EF227">
        <v>0.139984</v>
      </c>
      <c r="EG227">
        <v>23359.4</v>
      </c>
      <c r="EH227">
        <v>23771.8</v>
      </c>
      <c r="EI227">
        <v>28136</v>
      </c>
      <c r="EJ227">
        <v>29623.3</v>
      </c>
      <c r="EK227">
        <v>33201.699999999997</v>
      </c>
      <c r="EL227">
        <v>35368.699999999997</v>
      </c>
      <c r="EM227">
        <v>39707.599999999999</v>
      </c>
      <c r="EN227">
        <v>42334.5</v>
      </c>
      <c r="EO227">
        <v>2.1951000000000001</v>
      </c>
      <c r="EP227">
        <v>2.15835</v>
      </c>
      <c r="EQ227">
        <v>0.15337400000000001</v>
      </c>
      <c r="ER227">
        <v>0</v>
      </c>
      <c r="ES227">
        <v>31.488700000000001</v>
      </c>
      <c r="ET227">
        <v>999.9</v>
      </c>
      <c r="EU227">
        <v>68.7</v>
      </c>
      <c r="EV227">
        <v>36.5</v>
      </c>
      <c r="EW227">
        <v>41.893300000000004</v>
      </c>
      <c r="EX227">
        <v>57.4163</v>
      </c>
      <c r="EY227">
        <v>-3.1169899999999999</v>
      </c>
      <c r="EZ227">
        <v>2</v>
      </c>
      <c r="FA227">
        <v>0.55147599999999997</v>
      </c>
      <c r="FB227">
        <v>0.475773</v>
      </c>
      <c r="FC227">
        <v>20.273</v>
      </c>
      <c r="FD227">
        <v>5.2181899999999999</v>
      </c>
      <c r="FE227">
        <v>12.009499999999999</v>
      </c>
      <c r="FF227">
        <v>4.9863499999999998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1.86219</v>
      </c>
      <c r="FN227">
        <v>1.8642700000000001</v>
      </c>
      <c r="FO227">
        <v>1.8603499999999999</v>
      </c>
      <c r="FP227">
        <v>1.8610899999999999</v>
      </c>
      <c r="FQ227">
        <v>1.86016</v>
      </c>
      <c r="FR227">
        <v>1.86188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-4.7699999999999996</v>
      </c>
      <c r="GH227">
        <v>0.13439999999999999</v>
      </c>
      <c r="GI227">
        <v>-2.8021434710705861</v>
      </c>
      <c r="GJ227">
        <v>-2.3075681364705448E-3</v>
      </c>
      <c r="GK227">
        <v>1.0095546511955911E-6</v>
      </c>
      <c r="GL227">
        <v>-2.6335145029951209E-10</v>
      </c>
      <c r="GM227">
        <v>0.1343800000000073</v>
      </c>
      <c r="GN227">
        <v>0</v>
      </c>
      <c r="GO227">
        <v>0</v>
      </c>
      <c r="GP227">
        <v>0</v>
      </c>
      <c r="GQ227">
        <v>4</v>
      </c>
      <c r="GR227">
        <v>2088</v>
      </c>
      <c r="GS227">
        <v>5</v>
      </c>
      <c r="GT227">
        <v>35</v>
      </c>
      <c r="GU227">
        <v>77.099999999999994</v>
      </c>
      <c r="GV227">
        <v>77.099999999999994</v>
      </c>
      <c r="GW227">
        <v>3.6669900000000002</v>
      </c>
      <c r="GX227">
        <v>2.5402800000000001</v>
      </c>
      <c r="GY227">
        <v>2.04834</v>
      </c>
      <c r="GZ227">
        <v>2.6159699999999999</v>
      </c>
      <c r="HA227">
        <v>2.1972700000000001</v>
      </c>
      <c r="HB227">
        <v>2.3290999999999999</v>
      </c>
      <c r="HC227">
        <v>41.170499999999997</v>
      </c>
      <c r="HD227">
        <v>13.8256</v>
      </c>
      <c r="HE227">
        <v>18</v>
      </c>
      <c r="HF227">
        <v>693.80200000000002</v>
      </c>
      <c r="HG227">
        <v>737.74900000000002</v>
      </c>
      <c r="HH227">
        <v>30.999400000000001</v>
      </c>
      <c r="HI227">
        <v>34.290599999999998</v>
      </c>
      <c r="HJ227">
        <v>29.999400000000001</v>
      </c>
      <c r="HK227">
        <v>34.302599999999998</v>
      </c>
      <c r="HL227">
        <v>34.316200000000002</v>
      </c>
      <c r="HM227">
        <v>73.329300000000003</v>
      </c>
      <c r="HN227">
        <v>20.9741</v>
      </c>
      <c r="HO227">
        <v>100</v>
      </c>
      <c r="HP227">
        <v>31</v>
      </c>
      <c r="HQ227">
        <v>1414.51</v>
      </c>
      <c r="HR227">
        <v>35.195399999999999</v>
      </c>
      <c r="HS227">
        <v>99.132300000000001</v>
      </c>
      <c r="HT227">
        <v>98.177199999999999</v>
      </c>
    </row>
    <row r="228" spans="1:228" x14ac:dyDescent="0.2">
      <c r="A228">
        <v>213</v>
      </c>
      <c r="B228">
        <v>1669842299.5</v>
      </c>
      <c r="C228">
        <v>846.5</v>
      </c>
      <c r="D228" t="s">
        <v>785</v>
      </c>
      <c r="E228" t="s">
        <v>786</v>
      </c>
      <c r="F228">
        <v>4</v>
      </c>
      <c r="G228">
        <v>1669842297.5</v>
      </c>
      <c r="H228">
        <f t="shared" si="102"/>
        <v>7.7158294823761445E-4</v>
      </c>
      <c r="I228">
        <f t="shared" si="103"/>
        <v>0.77158294823761442</v>
      </c>
      <c r="J228">
        <f t="shared" si="104"/>
        <v>23.223881359639002</v>
      </c>
      <c r="K228">
        <f t="shared" si="105"/>
        <v>1387.918571428572</v>
      </c>
      <c r="L228">
        <f t="shared" si="106"/>
        <v>482.59544266927014</v>
      </c>
      <c r="M228">
        <f t="shared" si="107"/>
        <v>48.5992383730675</v>
      </c>
      <c r="N228">
        <f t="shared" si="108"/>
        <v>139.76879914610009</v>
      </c>
      <c r="O228">
        <f t="shared" si="109"/>
        <v>4.2552623911075969E-2</v>
      </c>
      <c r="P228">
        <f t="shared" si="110"/>
        <v>3.6728551271532068</v>
      </c>
      <c r="Q228">
        <f t="shared" si="111"/>
        <v>4.228062391949404E-2</v>
      </c>
      <c r="R228">
        <f t="shared" si="112"/>
        <v>2.6449682945042803E-2</v>
      </c>
      <c r="S228">
        <f t="shared" si="113"/>
        <v>226.11220633484555</v>
      </c>
      <c r="T228">
        <f t="shared" si="114"/>
        <v>34.12214025038832</v>
      </c>
      <c r="U228">
        <f t="shared" si="115"/>
        <v>33.95887142857142</v>
      </c>
      <c r="V228">
        <f t="shared" si="116"/>
        <v>5.3307645638731485</v>
      </c>
      <c r="W228">
        <f t="shared" si="117"/>
        <v>69.922216747329713</v>
      </c>
      <c r="X228">
        <f t="shared" si="118"/>
        <v>3.5742644656190015</v>
      </c>
      <c r="Y228">
        <f t="shared" si="119"/>
        <v>5.1117722404810637</v>
      </c>
      <c r="Z228">
        <f t="shared" si="120"/>
        <v>1.756500098254147</v>
      </c>
      <c r="AA228">
        <f t="shared" si="121"/>
        <v>-34.026808017278796</v>
      </c>
      <c r="AB228">
        <f t="shared" si="122"/>
        <v>-148.46013583394611</v>
      </c>
      <c r="AC228">
        <f t="shared" si="123"/>
        <v>-9.3103571391773752</v>
      </c>
      <c r="AD228">
        <f t="shared" si="124"/>
        <v>34.314905344443275</v>
      </c>
      <c r="AE228">
        <f t="shared" si="125"/>
        <v>46.61358140304376</v>
      </c>
      <c r="AF228">
        <f t="shared" si="126"/>
        <v>0.78178961771821931</v>
      </c>
      <c r="AG228">
        <f t="shared" si="127"/>
        <v>23.223881359639002</v>
      </c>
      <c r="AH228">
        <v>1458.4139705754981</v>
      </c>
      <c r="AI228">
        <v>1441.5863030303019</v>
      </c>
      <c r="AJ228">
        <v>1.729856926596909</v>
      </c>
      <c r="AK228">
        <v>65.005134469624949</v>
      </c>
      <c r="AL228">
        <f t="shared" si="128"/>
        <v>0.77158294823761442</v>
      </c>
      <c r="AM228">
        <v>35.180197843372859</v>
      </c>
      <c r="AN228">
        <v>35.490097647058811</v>
      </c>
      <c r="AO228">
        <v>-1.571574792575405E-4</v>
      </c>
      <c r="AP228">
        <v>88.433336690688336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47165.627579700435</v>
      </c>
      <c r="AV228">
        <f t="shared" si="132"/>
        <v>1199.974285714286</v>
      </c>
      <c r="AW228">
        <f t="shared" si="133"/>
        <v>1025.9039493962932</v>
      </c>
      <c r="AX228">
        <f t="shared" si="134"/>
        <v>0.85493827793619992</v>
      </c>
      <c r="AY228">
        <f t="shared" si="135"/>
        <v>0.1884308764168659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1669842297.5</v>
      </c>
      <c r="BF228">
        <v>1387.918571428572</v>
      </c>
      <c r="BG228">
        <v>1407.727142857143</v>
      </c>
      <c r="BH228">
        <v>35.492814285714289</v>
      </c>
      <c r="BI228">
        <v>35.179671428571432</v>
      </c>
      <c r="BJ228">
        <v>1392.688571428572</v>
      </c>
      <c r="BK228">
        <v>35.358428571428568</v>
      </c>
      <c r="BL228">
        <v>650.15457142857144</v>
      </c>
      <c r="BM228">
        <v>100.60342857142859</v>
      </c>
      <c r="BN228">
        <v>0.1004614285714286</v>
      </c>
      <c r="BO228">
        <v>33.209114285714293</v>
      </c>
      <c r="BP228">
        <v>33.95887142857142</v>
      </c>
      <c r="BQ228">
        <v>999.89999999999986</v>
      </c>
      <c r="BR228">
        <v>0</v>
      </c>
      <c r="BS228">
        <v>0</v>
      </c>
      <c r="BT228">
        <v>9023.4814285714292</v>
      </c>
      <c r="BU228">
        <v>0</v>
      </c>
      <c r="BV228">
        <v>164.06299999999999</v>
      </c>
      <c r="BW228">
        <v>-19.808442857142861</v>
      </c>
      <c r="BX228">
        <v>1438.992857142857</v>
      </c>
      <c r="BY228">
        <v>1459.055714285714</v>
      </c>
      <c r="BZ228">
        <v>0.31316100000000002</v>
      </c>
      <c r="CA228">
        <v>1407.727142857143</v>
      </c>
      <c r="CB228">
        <v>35.179671428571432</v>
      </c>
      <c r="CC228">
        <v>3.5707</v>
      </c>
      <c r="CD228">
        <v>3.5391942857142862</v>
      </c>
      <c r="CE228">
        <v>26.959714285714281</v>
      </c>
      <c r="CF228">
        <v>26.80894285714286</v>
      </c>
      <c r="CG228">
        <v>1199.974285714286</v>
      </c>
      <c r="CH228">
        <v>0.49997428571428582</v>
      </c>
      <c r="CI228">
        <v>0.50002571428571418</v>
      </c>
      <c r="CJ228">
        <v>0</v>
      </c>
      <c r="CK228">
        <v>976.60914285714284</v>
      </c>
      <c r="CL228">
        <v>4.9990899999999998</v>
      </c>
      <c r="CM228">
        <v>10063.55714285714</v>
      </c>
      <c r="CN228">
        <v>9557.5542857142864</v>
      </c>
      <c r="CO228">
        <v>43.232000000000014</v>
      </c>
      <c r="CP228">
        <v>45</v>
      </c>
      <c r="CQ228">
        <v>44.080000000000013</v>
      </c>
      <c r="CR228">
        <v>43.955000000000013</v>
      </c>
      <c r="CS228">
        <v>44.625</v>
      </c>
      <c r="CT228">
        <v>597.4571428571428</v>
      </c>
      <c r="CU228">
        <v>597.51857142857148</v>
      </c>
      <c r="CV228">
        <v>0</v>
      </c>
      <c r="CW228">
        <v>1669842309.2</v>
      </c>
      <c r="CX228">
        <v>0</v>
      </c>
      <c r="CY228">
        <v>1669837671.5999999</v>
      </c>
      <c r="CZ228" t="s">
        <v>356</v>
      </c>
      <c r="DA228">
        <v>1669837671.5999999</v>
      </c>
      <c r="DB228">
        <v>1669837668.5999999</v>
      </c>
      <c r="DC228">
        <v>3</v>
      </c>
      <c r="DD228">
        <v>-1.2E-2</v>
      </c>
      <c r="DE228">
        <v>-1E-3</v>
      </c>
      <c r="DF228">
        <v>-3.61</v>
      </c>
      <c r="DG228">
        <v>0.13400000000000001</v>
      </c>
      <c r="DH228">
        <v>415</v>
      </c>
      <c r="DI228">
        <v>36</v>
      </c>
      <c r="DJ228">
        <v>0.51</v>
      </c>
      <c r="DK228">
        <v>0.24</v>
      </c>
      <c r="DL228">
        <v>-19.862459999999999</v>
      </c>
      <c r="DM228">
        <v>0.80922776735467539</v>
      </c>
      <c r="DN228">
        <v>0.18541835103354801</v>
      </c>
      <c r="DO228">
        <v>0</v>
      </c>
      <c r="DP228">
        <v>0.32005030000000001</v>
      </c>
      <c r="DQ228">
        <v>-1.1566761726079761E-2</v>
      </c>
      <c r="DR228">
        <v>6.2012455531126939E-3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3.2957399999999999</v>
      </c>
      <c r="EB228">
        <v>2.6255799999999998</v>
      </c>
      <c r="EC228">
        <v>0.22783300000000001</v>
      </c>
      <c r="ED228">
        <v>0.22780800000000001</v>
      </c>
      <c r="EE228">
        <v>0.14241699999999999</v>
      </c>
      <c r="EF228">
        <v>0.13997599999999999</v>
      </c>
      <c r="EG228">
        <v>23339.200000000001</v>
      </c>
      <c r="EH228">
        <v>23751.8</v>
      </c>
      <c r="EI228">
        <v>28136</v>
      </c>
      <c r="EJ228">
        <v>29623.4</v>
      </c>
      <c r="EK228">
        <v>33202.6</v>
      </c>
      <c r="EL228">
        <v>35369.199999999997</v>
      </c>
      <c r="EM228">
        <v>39707.800000000003</v>
      </c>
      <c r="EN228">
        <v>42334.6</v>
      </c>
      <c r="EO228">
        <v>2.1953299999999998</v>
      </c>
      <c r="EP228">
        <v>2.1586500000000002</v>
      </c>
      <c r="EQ228">
        <v>0.15190999999999999</v>
      </c>
      <c r="ER228">
        <v>0</v>
      </c>
      <c r="ES228">
        <v>31.481100000000001</v>
      </c>
      <c r="ET228">
        <v>999.9</v>
      </c>
      <c r="EU228">
        <v>68.7</v>
      </c>
      <c r="EV228">
        <v>36.5</v>
      </c>
      <c r="EW228">
        <v>41.890599999999999</v>
      </c>
      <c r="EX228">
        <v>57.086300000000001</v>
      </c>
      <c r="EY228">
        <v>-3.1530499999999999</v>
      </c>
      <c r="EZ228">
        <v>2</v>
      </c>
      <c r="FA228">
        <v>0.55094799999999999</v>
      </c>
      <c r="FB228">
        <v>0.470665</v>
      </c>
      <c r="FC228">
        <v>20.273</v>
      </c>
      <c r="FD228">
        <v>5.2190899999999996</v>
      </c>
      <c r="FE228">
        <v>12.0098</v>
      </c>
      <c r="FF228">
        <v>4.9863499999999998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1.8642700000000001</v>
      </c>
      <c r="FO228">
        <v>1.8603499999999999</v>
      </c>
      <c r="FP228">
        <v>1.8610899999999999</v>
      </c>
      <c r="FQ228">
        <v>1.8601799999999999</v>
      </c>
      <c r="FR228">
        <v>1.86188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-4.78</v>
      </c>
      <c r="GH228">
        <v>0.1343</v>
      </c>
      <c r="GI228">
        <v>-2.8021434710705861</v>
      </c>
      <c r="GJ228">
        <v>-2.3075681364705448E-3</v>
      </c>
      <c r="GK228">
        <v>1.0095546511955911E-6</v>
      </c>
      <c r="GL228">
        <v>-2.6335145029951209E-10</v>
      </c>
      <c r="GM228">
        <v>0.1343800000000073</v>
      </c>
      <c r="GN228">
        <v>0</v>
      </c>
      <c r="GO228">
        <v>0</v>
      </c>
      <c r="GP228">
        <v>0</v>
      </c>
      <c r="GQ228">
        <v>4</v>
      </c>
      <c r="GR228">
        <v>2088</v>
      </c>
      <c r="GS228">
        <v>5</v>
      </c>
      <c r="GT228">
        <v>35</v>
      </c>
      <c r="GU228">
        <v>77.099999999999994</v>
      </c>
      <c r="GV228">
        <v>77.2</v>
      </c>
      <c r="GW228">
        <v>3.6804199999999998</v>
      </c>
      <c r="GX228">
        <v>2.5390600000000001</v>
      </c>
      <c r="GY228">
        <v>2.04834</v>
      </c>
      <c r="GZ228">
        <v>2.6159699999999999</v>
      </c>
      <c r="HA228">
        <v>2.1972700000000001</v>
      </c>
      <c r="HB228">
        <v>2.34497</v>
      </c>
      <c r="HC228">
        <v>41.144599999999997</v>
      </c>
      <c r="HD228">
        <v>13.8256</v>
      </c>
      <c r="HE228">
        <v>18</v>
      </c>
      <c r="HF228">
        <v>693.92200000000003</v>
      </c>
      <c r="HG228">
        <v>737.96100000000001</v>
      </c>
      <c r="HH228">
        <v>30.998899999999999</v>
      </c>
      <c r="HI228">
        <v>34.2851</v>
      </c>
      <c r="HJ228">
        <v>29.999400000000001</v>
      </c>
      <c r="HK228">
        <v>34.296399999999998</v>
      </c>
      <c r="HL228">
        <v>34.31</v>
      </c>
      <c r="HM228">
        <v>73.603999999999999</v>
      </c>
      <c r="HN228">
        <v>20.9741</v>
      </c>
      <c r="HO228">
        <v>100</v>
      </c>
      <c r="HP228">
        <v>31</v>
      </c>
      <c r="HQ228">
        <v>1421.2</v>
      </c>
      <c r="HR228">
        <v>35.198399999999999</v>
      </c>
      <c r="HS228">
        <v>99.1327</v>
      </c>
      <c r="HT228">
        <v>98.177599999999998</v>
      </c>
    </row>
    <row r="229" spans="1:228" x14ac:dyDescent="0.2">
      <c r="A229">
        <v>214</v>
      </c>
      <c r="B229">
        <v>1669842303.5</v>
      </c>
      <c r="C229">
        <v>850.5</v>
      </c>
      <c r="D229" t="s">
        <v>787</v>
      </c>
      <c r="E229" t="s">
        <v>788</v>
      </c>
      <c r="F229">
        <v>4</v>
      </c>
      <c r="G229">
        <v>1669842301.1875</v>
      </c>
      <c r="H229">
        <f t="shared" si="102"/>
        <v>7.6514126181003318E-4</v>
      </c>
      <c r="I229">
        <f t="shared" si="103"/>
        <v>0.76514126181003317</v>
      </c>
      <c r="J229">
        <f t="shared" si="104"/>
        <v>23.527042689310154</v>
      </c>
      <c r="K229">
        <f t="shared" si="105"/>
        <v>1394.0125</v>
      </c>
      <c r="L229">
        <f t="shared" si="106"/>
        <v>472.69015333698439</v>
      </c>
      <c r="M229">
        <f t="shared" si="107"/>
        <v>47.602165522096001</v>
      </c>
      <c r="N229">
        <f t="shared" si="108"/>
        <v>140.38374460820157</v>
      </c>
      <c r="O229">
        <f t="shared" si="109"/>
        <v>4.2328766612342673E-2</v>
      </c>
      <c r="P229">
        <f t="shared" si="110"/>
        <v>3.6729306893222762</v>
      </c>
      <c r="Q229">
        <f t="shared" si="111"/>
        <v>4.2059616653872645E-2</v>
      </c>
      <c r="R229">
        <f t="shared" si="112"/>
        <v>2.6311299610727718E-2</v>
      </c>
      <c r="S229">
        <f t="shared" si="113"/>
        <v>226.10841898633856</v>
      </c>
      <c r="T229">
        <f t="shared" si="114"/>
        <v>34.103513557544815</v>
      </c>
      <c r="U229">
        <f t="shared" si="115"/>
        <v>33.939362500000001</v>
      </c>
      <c r="V229">
        <f t="shared" si="116"/>
        <v>5.3249645727400896</v>
      </c>
      <c r="W229">
        <f t="shared" si="117"/>
        <v>69.993467815636521</v>
      </c>
      <c r="X229">
        <f t="shared" si="118"/>
        <v>3.5739036980104637</v>
      </c>
      <c r="Y229">
        <f t="shared" si="119"/>
        <v>5.1060531925981447</v>
      </c>
      <c r="Z229">
        <f t="shared" si="120"/>
        <v>1.7510608747296259</v>
      </c>
      <c r="AA229">
        <f t="shared" si="121"/>
        <v>-33.742729645822465</v>
      </c>
      <c r="AB229">
        <f t="shared" si="122"/>
        <v>-148.55088249992417</v>
      </c>
      <c r="AC229">
        <f t="shared" si="123"/>
        <v>-9.3140580191426672</v>
      </c>
      <c r="AD229">
        <f t="shared" si="124"/>
        <v>34.500748821449264</v>
      </c>
      <c r="AE229">
        <f t="shared" si="125"/>
        <v>46.536736902281589</v>
      </c>
      <c r="AF229">
        <f t="shared" si="126"/>
        <v>0.78020643382250499</v>
      </c>
      <c r="AG229">
        <f t="shared" si="127"/>
        <v>23.527042689310154</v>
      </c>
      <c r="AH229">
        <v>1465.194110642522</v>
      </c>
      <c r="AI229">
        <v>1448.374363636364</v>
      </c>
      <c r="AJ229">
        <v>1.693112120323901</v>
      </c>
      <c r="AK229">
        <v>65.005134469624949</v>
      </c>
      <c r="AL229">
        <f t="shared" si="128"/>
        <v>0.76514126181003317</v>
      </c>
      <c r="AM229">
        <v>35.179138322430383</v>
      </c>
      <c r="AN229">
        <v>35.486237647058843</v>
      </c>
      <c r="AO229">
        <v>-9.4889442359589869E-5</v>
      </c>
      <c r="AP229">
        <v>88.433336690688336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47170.061356528131</v>
      </c>
      <c r="AV229">
        <f t="shared" si="132"/>
        <v>1199.9525000000001</v>
      </c>
      <c r="AW229">
        <f t="shared" si="133"/>
        <v>1025.8854885939579</v>
      </c>
      <c r="AX229">
        <f t="shared" si="134"/>
        <v>0.85493841514056412</v>
      </c>
      <c r="AY229">
        <f t="shared" si="135"/>
        <v>0.18843114122128879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1669842301.1875</v>
      </c>
      <c r="BF229">
        <v>1394.0125</v>
      </c>
      <c r="BG229">
        <v>1413.7974999999999</v>
      </c>
      <c r="BH229">
        <v>35.488912499999998</v>
      </c>
      <c r="BI229">
        <v>35.176287500000001</v>
      </c>
      <c r="BJ229">
        <v>1398.7874999999999</v>
      </c>
      <c r="BK229">
        <v>35.354525000000002</v>
      </c>
      <c r="BL229">
        <v>649.91537500000004</v>
      </c>
      <c r="BM229">
        <v>100.605125</v>
      </c>
      <c r="BN229">
        <v>9.9671124999999999E-2</v>
      </c>
      <c r="BO229">
        <v>33.189162499999988</v>
      </c>
      <c r="BP229">
        <v>33.939362500000001</v>
      </c>
      <c r="BQ229">
        <v>999.9</v>
      </c>
      <c r="BR229">
        <v>0</v>
      </c>
      <c r="BS229">
        <v>0</v>
      </c>
      <c r="BT229">
        <v>9023.5912500000013</v>
      </c>
      <c r="BU229">
        <v>0</v>
      </c>
      <c r="BV229">
        <v>165.88737499999999</v>
      </c>
      <c r="BW229">
        <v>-19.784500000000001</v>
      </c>
      <c r="BX229">
        <v>1445.30375</v>
      </c>
      <c r="BY229">
        <v>1465.34</v>
      </c>
      <c r="BZ229">
        <v>0.31263924999999998</v>
      </c>
      <c r="CA229">
        <v>1413.7974999999999</v>
      </c>
      <c r="CB229">
        <v>35.176287500000001</v>
      </c>
      <c r="CC229">
        <v>3.57036</v>
      </c>
      <c r="CD229">
        <v>3.53890875</v>
      </c>
      <c r="CE229">
        <v>26.958100000000002</v>
      </c>
      <c r="CF229">
        <v>26.8075625</v>
      </c>
      <c r="CG229">
        <v>1199.9525000000001</v>
      </c>
      <c r="CH229">
        <v>0.49996962499999997</v>
      </c>
      <c r="CI229">
        <v>0.50003037500000003</v>
      </c>
      <c r="CJ229">
        <v>0</v>
      </c>
      <c r="CK229">
        <v>976.49912500000005</v>
      </c>
      <c r="CL229">
        <v>4.9990899999999998</v>
      </c>
      <c r="CM229">
        <v>10064.5625</v>
      </c>
      <c r="CN229">
        <v>9557.380000000001</v>
      </c>
      <c r="CO229">
        <v>43.234250000000003</v>
      </c>
      <c r="CP229">
        <v>44.984250000000003</v>
      </c>
      <c r="CQ229">
        <v>44.061999999999998</v>
      </c>
      <c r="CR229">
        <v>43.936999999999998</v>
      </c>
      <c r="CS229">
        <v>44.625</v>
      </c>
      <c r="CT229">
        <v>597.44000000000005</v>
      </c>
      <c r="CU229">
        <v>597.51250000000005</v>
      </c>
      <c r="CV229">
        <v>0</v>
      </c>
      <c r="CW229">
        <v>1669842312.8</v>
      </c>
      <c r="CX229">
        <v>0</v>
      </c>
      <c r="CY229">
        <v>1669837671.5999999</v>
      </c>
      <c r="CZ229" t="s">
        <v>356</v>
      </c>
      <c r="DA229">
        <v>1669837671.5999999</v>
      </c>
      <c r="DB229">
        <v>1669837668.5999999</v>
      </c>
      <c r="DC229">
        <v>3</v>
      </c>
      <c r="DD229">
        <v>-1.2E-2</v>
      </c>
      <c r="DE229">
        <v>-1E-3</v>
      </c>
      <c r="DF229">
        <v>-3.61</v>
      </c>
      <c r="DG229">
        <v>0.13400000000000001</v>
      </c>
      <c r="DH229">
        <v>415</v>
      </c>
      <c r="DI229">
        <v>36</v>
      </c>
      <c r="DJ229">
        <v>0.51</v>
      </c>
      <c r="DK229">
        <v>0.24</v>
      </c>
      <c r="DL229">
        <v>-19.823340000000002</v>
      </c>
      <c r="DM229">
        <v>0.62862889305824876</v>
      </c>
      <c r="DN229">
        <v>0.1240716643718462</v>
      </c>
      <c r="DO229">
        <v>0</v>
      </c>
      <c r="DP229">
        <v>0.31964150000000002</v>
      </c>
      <c r="DQ229">
        <v>-5.8031189493433673E-2</v>
      </c>
      <c r="DR229">
        <v>5.9524299533887833E-3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3.2954400000000001</v>
      </c>
      <c r="EB229">
        <v>2.6249899999999999</v>
      </c>
      <c r="EC229">
        <v>0.228489</v>
      </c>
      <c r="ED229">
        <v>0.228468</v>
      </c>
      <c r="EE229">
        <v>0.142402</v>
      </c>
      <c r="EF229">
        <v>0.13996900000000001</v>
      </c>
      <c r="EG229">
        <v>23319.3</v>
      </c>
      <c r="EH229">
        <v>23731.9</v>
      </c>
      <c r="EI229">
        <v>28136</v>
      </c>
      <c r="EJ229">
        <v>29624</v>
      </c>
      <c r="EK229">
        <v>33203.5</v>
      </c>
      <c r="EL229">
        <v>35370.400000000001</v>
      </c>
      <c r="EM229">
        <v>39708.199999999997</v>
      </c>
      <c r="EN229">
        <v>42335.6</v>
      </c>
      <c r="EO229">
        <v>2.1946699999999999</v>
      </c>
      <c r="EP229">
        <v>2.1587499999999999</v>
      </c>
      <c r="EQ229">
        <v>0.152145</v>
      </c>
      <c r="ER229">
        <v>0</v>
      </c>
      <c r="ES229">
        <v>31.471399999999999</v>
      </c>
      <c r="ET229">
        <v>999.9</v>
      </c>
      <c r="EU229">
        <v>68.7</v>
      </c>
      <c r="EV229">
        <v>36.5</v>
      </c>
      <c r="EW229">
        <v>41.887</v>
      </c>
      <c r="EX229">
        <v>57.296300000000002</v>
      </c>
      <c r="EY229">
        <v>-3.0208400000000002</v>
      </c>
      <c r="EZ229">
        <v>2</v>
      </c>
      <c r="FA229">
        <v>0.55050600000000005</v>
      </c>
      <c r="FB229">
        <v>0.46568100000000001</v>
      </c>
      <c r="FC229">
        <v>20.2729</v>
      </c>
      <c r="FD229">
        <v>5.2193899999999998</v>
      </c>
      <c r="FE229">
        <v>12.0099</v>
      </c>
      <c r="FF229">
        <v>4.9870000000000001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1.86426</v>
      </c>
      <c r="FO229">
        <v>1.8603499999999999</v>
      </c>
      <c r="FP229">
        <v>1.8611</v>
      </c>
      <c r="FQ229">
        <v>1.86019</v>
      </c>
      <c r="FR229">
        <v>1.86188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-4.78</v>
      </c>
      <c r="GH229">
        <v>0.13439999999999999</v>
      </c>
      <c r="GI229">
        <v>-2.8021434710705861</v>
      </c>
      <c r="GJ229">
        <v>-2.3075681364705448E-3</v>
      </c>
      <c r="GK229">
        <v>1.0095546511955911E-6</v>
      </c>
      <c r="GL229">
        <v>-2.6335145029951209E-10</v>
      </c>
      <c r="GM229">
        <v>0.1343800000000073</v>
      </c>
      <c r="GN229">
        <v>0</v>
      </c>
      <c r="GO229">
        <v>0</v>
      </c>
      <c r="GP229">
        <v>0</v>
      </c>
      <c r="GQ229">
        <v>4</v>
      </c>
      <c r="GR229">
        <v>2088</v>
      </c>
      <c r="GS229">
        <v>5</v>
      </c>
      <c r="GT229">
        <v>35</v>
      </c>
      <c r="GU229">
        <v>77.2</v>
      </c>
      <c r="GV229">
        <v>77.2</v>
      </c>
      <c r="GW229">
        <v>3.6938499999999999</v>
      </c>
      <c r="GX229">
        <v>2.5305200000000001</v>
      </c>
      <c r="GY229">
        <v>2.04834</v>
      </c>
      <c r="GZ229">
        <v>2.6171899999999999</v>
      </c>
      <c r="HA229">
        <v>2.1972700000000001</v>
      </c>
      <c r="HB229">
        <v>2.36938</v>
      </c>
      <c r="HC229">
        <v>41.144599999999997</v>
      </c>
      <c r="HD229">
        <v>13.816800000000001</v>
      </c>
      <c r="HE229">
        <v>18</v>
      </c>
      <c r="HF229">
        <v>693.31500000000005</v>
      </c>
      <c r="HG229">
        <v>737.98199999999997</v>
      </c>
      <c r="HH229">
        <v>30.998799999999999</v>
      </c>
      <c r="HI229">
        <v>34.279699999999998</v>
      </c>
      <c r="HJ229">
        <v>29.999500000000001</v>
      </c>
      <c r="HK229">
        <v>34.290199999999999</v>
      </c>
      <c r="HL229">
        <v>34.303800000000003</v>
      </c>
      <c r="HM229">
        <v>73.862700000000004</v>
      </c>
      <c r="HN229">
        <v>20.9741</v>
      </c>
      <c r="HO229">
        <v>100</v>
      </c>
      <c r="HP229">
        <v>31</v>
      </c>
      <c r="HQ229">
        <v>1427.91</v>
      </c>
      <c r="HR229">
        <v>35.214300000000001</v>
      </c>
      <c r="HS229">
        <v>99.133200000000002</v>
      </c>
      <c r="HT229">
        <v>98.179699999999997</v>
      </c>
    </row>
    <row r="230" spans="1:228" x14ac:dyDescent="0.2">
      <c r="A230">
        <v>215</v>
      </c>
      <c r="B230">
        <v>1669842307.5</v>
      </c>
      <c r="C230">
        <v>854.5</v>
      </c>
      <c r="D230" t="s">
        <v>789</v>
      </c>
      <c r="E230" t="s">
        <v>790</v>
      </c>
      <c r="F230">
        <v>4</v>
      </c>
      <c r="G230">
        <v>1669842305.5</v>
      </c>
      <c r="H230">
        <f t="shared" si="102"/>
        <v>7.524720566570056E-4</v>
      </c>
      <c r="I230">
        <f t="shared" si="103"/>
        <v>0.75247205665700556</v>
      </c>
      <c r="J230">
        <f t="shared" si="104"/>
        <v>22.777153581006871</v>
      </c>
      <c r="K230">
        <f t="shared" si="105"/>
        <v>1401.238571428572</v>
      </c>
      <c r="L230">
        <f t="shared" si="106"/>
        <v>494.49921985746164</v>
      </c>
      <c r="M230">
        <f t="shared" si="107"/>
        <v>49.798799775513466</v>
      </c>
      <c r="N230">
        <f t="shared" si="108"/>
        <v>141.11245529651578</v>
      </c>
      <c r="O230">
        <f t="shared" si="109"/>
        <v>4.1674559862675702E-2</v>
      </c>
      <c r="P230">
        <f t="shared" si="110"/>
        <v>3.6629376624315539</v>
      </c>
      <c r="Q230">
        <f t="shared" si="111"/>
        <v>4.1412930551714015E-2</v>
      </c>
      <c r="R230">
        <f t="shared" si="112"/>
        <v>2.5906450842406566E-2</v>
      </c>
      <c r="S230">
        <f t="shared" si="113"/>
        <v>226.12899437698815</v>
      </c>
      <c r="T230">
        <f t="shared" si="114"/>
        <v>34.091025521466534</v>
      </c>
      <c r="U230">
        <f t="shared" si="115"/>
        <v>33.929085714285712</v>
      </c>
      <c r="V230">
        <f t="shared" si="116"/>
        <v>5.321911498792387</v>
      </c>
      <c r="W230">
        <f t="shared" si="117"/>
        <v>70.043045711277358</v>
      </c>
      <c r="X230">
        <f t="shared" si="118"/>
        <v>3.5729037164661976</v>
      </c>
      <c r="Y230">
        <f t="shared" si="119"/>
        <v>5.1010113569218172</v>
      </c>
      <c r="Z230">
        <f t="shared" si="120"/>
        <v>1.7490077823261894</v>
      </c>
      <c r="AA230">
        <f t="shared" si="121"/>
        <v>-33.184017698573946</v>
      </c>
      <c r="AB230">
        <f t="shared" si="122"/>
        <v>-149.59393583704977</v>
      </c>
      <c r="AC230">
        <f t="shared" si="123"/>
        <v>-9.4037626555495084</v>
      </c>
      <c r="AD230">
        <f t="shared" si="124"/>
        <v>33.947278185814923</v>
      </c>
      <c r="AE230">
        <f t="shared" si="125"/>
        <v>46.442799263554519</v>
      </c>
      <c r="AF230">
        <f t="shared" si="126"/>
        <v>0.76332450916478944</v>
      </c>
      <c r="AG230">
        <f t="shared" si="127"/>
        <v>22.777153581006871</v>
      </c>
      <c r="AH230">
        <v>1472.1401845544881</v>
      </c>
      <c r="AI230">
        <v>1455.4099393939391</v>
      </c>
      <c r="AJ230">
        <v>1.7523733693283581</v>
      </c>
      <c r="AK230">
        <v>65.005134469624949</v>
      </c>
      <c r="AL230">
        <f t="shared" si="128"/>
        <v>0.75247205665700556</v>
      </c>
      <c r="AM230">
        <v>35.173931020112171</v>
      </c>
      <c r="AN230">
        <v>35.476813823529412</v>
      </c>
      <c r="AO230">
        <v>-2.5817100878243883E-4</v>
      </c>
      <c r="AP230">
        <v>88.433336690688336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46994.557248016659</v>
      </c>
      <c r="AV230">
        <f t="shared" si="132"/>
        <v>1200.0771428571429</v>
      </c>
      <c r="AW230">
        <f t="shared" si="133"/>
        <v>1025.9905421642427</v>
      </c>
      <c r="AX230">
        <f t="shared" si="134"/>
        <v>0.85493715822431637</v>
      </c>
      <c r="AY230">
        <f t="shared" si="135"/>
        <v>0.18842871537293043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1669842305.5</v>
      </c>
      <c r="BF230">
        <v>1401.238571428572</v>
      </c>
      <c r="BG230">
        <v>1420.975714285714</v>
      </c>
      <c r="BH230">
        <v>35.478728571428569</v>
      </c>
      <c r="BI230">
        <v>35.172885714285712</v>
      </c>
      <c r="BJ230">
        <v>1406.0214285714289</v>
      </c>
      <c r="BK230">
        <v>35.344385714285707</v>
      </c>
      <c r="BL230">
        <v>649.95971428571431</v>
      </c>
      <c r="BM230">
        <v>100.60557142857139</v>
      </c>
      <c r="BN230">
        <v>9.9945942857142867E-2</v>
      </c>
      <c r="BO230">
        <v>33.171557142857139</v>
      </c>
      <c r="BP230">
        <v>33.929085714285712</v>
      </c>
      <c r="BQ230">
        <v>999.89999999999986</v>
      </c>
      <c r="BR230">
        <v>0</v>
      </c>
      <c r="BS230">
        <v>0</v>
      </c>
      <c r="BT230">
        <v>8988.9299999999985</v>
      </c>
      <c r="BU230">
        <v>0</v>
      </c>
      <c r="BV230">
        <v>168.96957142857141</v>
      </c>
      <c r="BW230">
        <v>-19.735385714285719</v>
      </c>
      <c r="BX230">
        <v>1452.7842857142859</v>
      </c>
      <c r="BY230">
        <v>1472.778571428571</v>
      </c>
      <c r="BZ230">
        <v>0.30584771428571428</v>
      </c>
      <c r="CA230">
        <v>1420.975714285714</v>
      </c>
      <c r="CB230">
        <v>35.172885714285712</v>
      </c>
      <c r="CC230">
        <v>3.5693542857142861</v>
      </c>
      <c r="CD230">
        <v>3.5385842857142862</v>
      </c>
      <c r="CE230">
        <v>26.953299999999999</v>
      </c>
      <c r="CF230">
        <v>26.80602857142857</v>
      </c>
      <c r="CG230">
        <v>1200.0771428571429</v>
      </c>
      <c r="CH230">
        <v>0.50001157142857144</v>
      </c>
      <c r="CI230">
        <v>0.49998842857142861</v>
      </c>
      <c r="CJ230">
        <v>0</v>
      </c>
      <c r="CK230">
        <v>976.34742857142862</v>
      </c>
      <c r="CL230">
        <v>4.9990899999999998</v>
      </c>
      <c r="CM230">
        <v>10065.414285714291</v>
      </c>
      <c r="CN230">
        <v>9558.5214285714301</v>
      </c>
      <c r="CO230">
        <v>43.186999999999998</v>
      </c>
      <c r="CP230">
        <v>45</v>
      </c>
      <c r="CQ230">
        <v>44.061999999999998</v>
      </c>
      <c r="CR230">
        <v>43.936999999999998</v>
      </c>
      <c r="CS230">
        <v>44.598000000000013</v>
      </c>
      <c r="CT230">
        <v>597.55285714285731</v>
      </c>
      <c r="CU230">
        <v>597.52428571428561</v>
      </c>
      <c r="CV230">
        <v>0</v>
      </c>
      <c r="CW230">
        <v>1669842317</v>
      </c>
      <c r="CX230">
        <v>0</v>
      </c>
      <c r="CY230">
        <v>1669837671.5999999</v>
      </c>
      <c r="CZ230" t="s">
        <v>356</v>
      </c>
      <c r="DA230">
        <v>1669837671.5999999</v>
      </c>
      <c r="DB230">
        <v>1669837668.5999999</v>
      </c>
      <c r="DC230">
        <v>3</v>
      </c>
      <c r="DD230">
        <v>-1.2E-2</v>
      </c>
      <c r="DE230">
        <v>-1E-3</v>
      </c>
      <c r="DF230">
        <v>-3.61</v>
      </c>
      <c r="DG230">
        <v>0.13400000000000001</v>
      </c>
      <c r="DH230">
        <v>415</v>
      </c>
      <c r="DI230">
        <v>36</v>
      </c>
      <c r="DJ230">
        <v>0.51</v>
      </c>
      <c r="DK230">
        <v>0.24</v>
      </c>
      <c r="DL230">
        <v>-19.770452500000001</v>
      </c>
      <c r="DM230">
        <v>-4.4056660412719363E-2</v>
      </c>
      <c r="DN230">
        <v>5.2300368007787812E-2</v>
      </c>
      <c r="DO230">
        <v>1</v>
      </c>
      <c r="DP230">
        <v>0.31565015000000002</v>
      </c>
      <c r="DQ230">
        <v>-6.8514709193246662E-2</v>
      </c>
      <c r="DR230">
        <v>6.7775652838980424E-3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556</v>
      </c>
      <c r="EA230">
        <v>3.2955899999999998</v>
      </c>
      <c r="EB230">
        <v>2.6250200000000001</v>
      </c>
      <c r="EC230">
        <v>0.229155</v>
      </c>
      <c r="ED230">
        <v>0.229104</v>
      </c>
      <c r="EE230">
        <v>0.14239299999999999</v>
      </c>
      <c r="EF230">
        <v>0.13996600000000001</v>
      </c>
      <c r="EG230">
        <v>23299.4</v>
      </c>
      <c r="EH230">
        <v>23712.5</v>
      </c>
      <c r="EI230">
        <v>28136.3</v>
      </c>
      <c r="EJ230">
        <v>29624.400000000001</v>
      </c>
      <c r="EK230">
        <v>33204.199999999997</v>
      </c>
      <c r="EL230">
        <v>35371.1</v>
      </c>
      <c r="EM230">
        <v>39708.5</v>
      </c>
      <c r="EN230">
        <v>42336.3</v>
      </c>
      <c r="EO230">
        <v>2.1949200000000002</v>
      </c>
      <c r="EP230">
        <v>2.1587299999999998</v>
      </c>
      <c r="EQ230">
        <v>0.15151100000000001</v>
      </c>
      <c r="ER230">
        <v>0</v>
      </c>
      <c r="ES230">
        <v>31.4618</v>
      </c>
      <c r="ET230">
        <v>999.9</v>
      </c>
      <c r="EU230">
        <v>68.7</v>
      </c>
      <c r="EV230">
        <v>36.5</v>
      </c>
      <c r="EW230">
        <v>41.891199999999998</v>
      </c>
      <c r="EX230">
        <v>57.2363</v>
      </c>
      <c r="EY230">
        <v>-3.0809299999999999</v>
      </c>
      <c r="EZ230">
        <v>2</v>
      </c>
      <c r="FA230">
        <v>0.55013000000000001</v>
      </c>
      <c r="FB230">
        <v>0.46351900000000001</v>
      </c>
      <c r="FC230">
        <v>20.2728</v>
      </c>
      <c r="FD230">
        <v>5.2187900000000003</v>
      </c>
      <c r="FE230">
        <v>12.0099</v>
      </c>
      <c r="FF230">
        <v>4.9867499999999998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1.8642700000000001</v>
      </c>
      <c r="FO230">
        <v>1.8603400000000001</v>
      </c>
      <c r="FP230">
        <v>1.8610599999999999</v>
      </c>
      <c r="FQ230">
        <v>1.8601700000000001</v>
      </c>
      <c r="FR230">
        <v>1.86188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-4.79</v>
      </c>
      <c r="GH230">
        <v>0.13439999999999999</v>
      </c>
      <c r="GI230">
        <v>-2.8021434710705861</v>
      </c>
      <c r="GJ230">
        <v>-2.3075681364705448E-3</v>
      </c>
      <c r="GK230">
        <v>1.0095546511955911E-6</v>
      </c>
      <c r="GL230">
        <v>-2.6335145029951209E-10</v>
      </c>
      <c r="GM230">
        <v>0.1343800000000073</v>
      </c>
      <c r="GN230">
        <v>0</v>
      </c>
      <c r="GO230">
        <v>0</v>
      </c>
      <c r="GP230">
        <v>0</v>
      </c>
      <c r="GQ230">
        <v>4</v>
      </c>
      <c r="GR230">
        <v>2088</v>
      </c>
      <c r="GS230">
        <v>5</v>
      </c>
      <c r="GT230">
        <v>35</v>
      </c>
      <c r="GU230">
        <v>77.3</v>
      </c>
      <c r="GV230">
        <v>77.3</v>
      </c>
      <c r="GW230">
        <v>3.7072799999999999</v>
      </c>
      <c r="GX230">
        <v>2.5354000000000001</v>
      </c>
      <c r="GY230">
        <v>2.04834</v>
      </c>
      <c r="GZ230">
        <v>2.6159699999999999</v>
      </c>
      <c r="HA230">
        <v>2.1972700000000001</v>
      </c>
      <c r="HB230">
        <v>2.3559600000000001</v>
      </c>
      <c r="HC230">
        <v>41.144599999999997</v>
      </c>
      <c r="HD230">
        <v>13.8081</v>
      </c>
      <c r="HE230">
        <v>18</v>
      </c>
      <c r="HF230">
        <v>693.45600000000002</v>
      </c>
      <c r="HG230">
        <v>737.88400000000001</v>
      </c>
      <c r="HH230">
        <v>30.999199999999998</v>
      </c>
      <c r="HI230">
        <v>34.273499999999999</v>
      </c>
      <c r="HJ230">
        <v>29.999500000000001</v>
      </c>
      <c r="HK230">
        <v>34.283999999999999</v>
      </c>
      <c r="HL230">
        <v>34.297699999999999</v>
      </c>
      <c r="HM230">
        <v>74.131</v>
      </c>
      <c r="HN230">
        <v>20.9741</v>
      </c>
      <c r="HO230">
        <v>100</v>
      </c>
      <c r="HP230">
        <v>31</v>
      </c>
      <c r="HQ230">
        <v>1434.59</v>
      </c>
      <c r="HR230">
        <v>35.209600000000002</v>
      </c>
      <c r="HS230">
        <v>99.134100000000004</v>
      </c>
      <c r="HT230">
        <v>98.181100000000001</v>
      </c>
    </row>
    <row r="231" spans="1:228" x14ac:dyDescent="0.2">
      <c r="A231">
        <v>216</v>
      </c>
      <c r="B231">
        <v>1669842311.5</v>
      </c>
      <c r="C231">
        <v>858.5</v>
      </c>
      <c r="D231" t="s">
        <v>791</v>
      </c>
      <c r="E231" t="s">
        <v>792</v>
      </c>
      <c r="F231">
        <v>4</v>
      </c>
      <c r="G231">
        <v>1669842309.1875</v>
      </c>
      <c r="H231">
        <f t="shared" si="102"/>
        <v>7.7669119058474919E-4</v>
      </c>
      <c r="I231">
        <f t="shared" si="103"/>
        <v>0.77669119058474922</v>
      </c>
      <c r="J231">
        <f t="shared" si="104"/>
        <v>23.323662702247987</v>
      </c>
      <c r="K231">
        <f t="shared" si="105"/>
        <v>1407.3425</v>
      </c>
      <c r="L231">
        <f t="shared" si="106"/>
        <v>510.5517675517666</v>
      </c>
      <c r="M231">
        <f t="shared" si="107"/>
        <v>51.41463536676067</v>
      </c>
      <c r="N231">
        <f t="shared" si="108"/>
        <v>141.72510227634996</v>
      </c>
      <c r="O231">
        <f t="shared" si="109"/>
        <v>4.3182283026756835E-2</v>
      </c>
      <c r="P231">
        <f t="shared" si="110"/>
        <v>3.6619456320444241</v>
      </c>
      <c r="Q231">
        <f t="shared" si="111"/>
        <v>4.2901373855928362E-2</v>
      </c>
      <c r="R231">
        <f t="shared" si="112"/>
        <v>2.6838444714500382E-2</v>
      </c>
      <c r="S231">
        <f t="shared" si="113"/>
        <v>226.12278673294483</v>
      </c>
      <c r="T231">
        <f t="shared" si="114"/>
        <v>34.076999426648797</v>
      </c>
      <c r="U231">
        <f t="shared" si="115"/>
        <v>33.908862499999998</v>
      </c>
      <c r="V231">
        <f t="shared" si="116"/>
        <v>5.3159079399279259</v>
      </c>
      <c r="W231">
        <f t="shared" si="117"/>
        <v>70.085114259859353</v>
      </c>
      <c r="X231">
        <f t="shared" si="118"/>
        <v>3.5732154121626172</v>
      </c>
      <c r="Y231">
        <f t="shared" si="119"/>
        <v>5.0983942166577103</v>
      </c>
      <c r="Z231">
        <f t="shared" si="120"/>
        <v>1.7426925277653087</v>
      </c>
      <c r="AA231">
        <f t="shared" si="121"/>
        <v>-34.252081504787441</v>
      </c>
      <c r="AB231">
        <f t="shared" si="122"/>
        <v>-147.36625870023596</v>
      </c>
      <c r="AC231">
        <f t="shared" si="123"/>
        <v>-9.2649042323608821</v>
      </c>
      <c r="AD231">
        <f t="shared" si="124"/>
        <v>35.23954229556054</v>
      </c>
      <c r="AE231">
        <f t="shared" si="125"/>
        <v>46.338492869303877</v>
      </c>
      <c r="AF231">
        <f t="shared" si="126"/>
        <v>0.77353398125591843</v>
      </c>
      <c r="AG231">
        <f t="shared" si="127"/>
        <v>23.323662702247987</v>
      </c>
      <c r="AH231">
        <v>1478.9401321057369</v>
      </c>
      <c r="AI231">
        <v>1462.193575757575</v>
      </c>
      <c r="AJ231">
        <v>1.6970207749069599</v>
      </c>
      <c r="AK231">
        <v>65.005134469624949</v>
      </c>
      <c r="AL231">
        <f t="shared" si="128"/>
        <v>0.77669119058474922</v>
      </c>
      <c r="AM231">
        <v>35.173096595915538</v>
      </c>
      <c r="AN231">
        <v>35.4842382352941</v>
      </c>
      <c r="AO231">
        <v>8.8782164795177973E-6</v>
      </c>
      <c r="AP231">
        <v>88.433336690688336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46978.262249893669</v>
      </c>
      <c r="AV231">
        <f t="shared" si="132"/>
        <v>1200.0525</v>
      </c>
      <c r="AW231">
        <f t="shared" si="133"/>
        <v>1025.9686635921996</v>
      </c>
      <c r="AX231">
        <f t="shared" si="134"/>
        <v>0.854936482855708</v>
      </c>
      <c r="AY231">
        <f t="shared" si="135"/>
        <v>0.18842741191151624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1669842309.1875</v>
      </c>
      <c r="BF231">
        <v>1407.3425</v>
      </c>
      <c r="BG231">
        <v>1427.04375</v>
      </c>
      <c r="BH231">
        <v>35.4823375</v>
      </c>
      <c r="BI231">
        <v>35.1724125</v>
      </c>
      <c r="BJ231">
        <v>1412.1324999999999</v>
      </c>
      <c r="BK231">
        <v>35.347974999999998</v>
      </c>
      <c r="BL231">
        <v>649.97512500000005</v>
      </c>
      <c r="BM231">
        <v>100.604125</v>
      </c>
      <c r="BN231">
        <v>9.9934087499999991E-2</v>
      </c>
      <c r="BO231">
        <v>33.162412500000002</v>
      </c>
      <c r="BP231">
        <v>33.908862499999998</v>
      </c>
      <c r="BQ231">
        <v>999.9</v>
      </c>
      <c r="BR231">
        <v>0</v>
      </c>
      <c r="BS231">
        <v>0</v>
      </c>
      <c r="BT231">
        <v>8985.625</v>
      </c>
      <c r="BU231">
        <v>0</v>
      </c>
      <c r="BV231">
        <v>171.33875</v>
      </c>
      <c r="BW231">
        <v>-19.6999</v>
      </c>
      <c r="BX231">
        <v>1459.11625</v>
      </c>
      <c r="BY231">
        <v>1479.0662500000001</v>
      </c>
      <c r="BZ231">
        <v>0.30992175</v>
      </c>
      <c r="CA231">
        <v>1427.04375</v>
      </c>
      <c r="CB231">
        <v>35.1724125</v>
      </c>
      <c r="CC231">
        <v>3.5696687499999999</v>
      </c>
      <c r="CD231">
        <v>3.5384850000000001</v>
      </c>
      <c r="CE231">
        <v>26.954787499999998</v>
      </c>
      <c r="CF231">
        <v>26.805562500000001</v>
      </c>
      <c r="CG231">
        <v>1200.0525</v>
      </c>
      <c r="CH231">
        <v>0.50003324999999998</v>
      </c>
      <c r="CI231">
        <v>0.49996675000000002</v>
      </c>
      <c r="CJ231">
        <v>0</v>
      </c>
      <c r="CK231">
        <v>976.25824999999998</v>
      </c>
      <c r="CL231">
        <v>4.9990899999999998</v>
      </c>
      <c r="CM231">
        <v>10061.674999999999</v>
      </c>
      <c r="CN231">
        <v>9558.3837500000009</v>
      </c>
      <c r="CO231">
        <v>43.242125000000001</v>
      </c>
      <c r="CP231">
        <v>45</v>
      </c>
      <c r="CQ231">
        <v>44.061999999999998</v>
      </c>
      <c r="CR231">
        <v>43.936999999999998</v>
      </c>
      <c r="CS231">
        <v>44.593499999999999</v>
      </c>
      <c r="CT231">
        <v>597.56750000000011</v>
      </c>
      <c r="CU231">
        <v>597.48500000000001</v>
      </c>
      <c r="CV231">
        <v>0</v>
      </c>
      <c r="CW231">
        <v>1669842321.2</v>
      </c>
      <c r="CX231">
        <v>0</v>
      </c>
      <c r="CY231">
        <v>1669837671.5999999</v>
      </c>
      <c r="CZ231" t="s">
        <v>356</v>
      </c>
      <c r="DA231">
        <v>1669837671.5999999</v>
      </c>
      <c r="DB231">
        <v>1669837668.5999999</v>
      </c>
      <c r="DC231">
        <v>3</v>
      </c>
      <c r="DD231">
        <v>-1.2E-2</v>
      </c>
      <c r="DE231">
        <v>-1E-3</v>
      </c>
      <c r="DF231">
        <v>-3.61</v>
      </c>
      <c r="DG231">
        <v>0.13400000000000001</v>
      </c>
      <c r="DH231">
        <v>415</v>
      </c>
      <c r="DI231">
        <v>36</v>
      </c>
      <c r="DJ231">
        <v>0.51</v>
      </c>
      <c r="DK231">
        <v>0.24</v>
      </c>
      <c r="DL231">
        <v>-19.762097499999999</v>
      </c>
      <c r="DM231">
        <v>0.27521988742969611</v>
      </c>
      <c r="DN231">
        <v>6.1515105817595971E-2</v>
      </c>
      <c r="DO231">
        <v>0</v>
      </c>
      <c r="DP231">
        <v>0.31255129999999998</v>
      </c>
      <c r="DQ231">
        <v>-4.0436667917449702E-2</v>
      </c>
      <c r="DR231">
        <v>4.739815182050874E-3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3.2955899999999998</v>
      </c>
      <c r="EB231">
        <v>2.6253600000000001</v>
      </c>
      <c r="EC231">
        <v>0.22980500000000001</v>
      </c>
      <c r="ED231">
        <v>0.22975799999999999</v>
      </c>
      <c r="EE231">
        <v>0.1424</v>
      </c>
      <c r="EF231">
        <v>0.139961</v>
      </c>
      <c r="EG231">
        <v>23280.1</v>
      </c>
      <c r="EH231">
        <v>23692.400000000001</v>
      </c>
      <c r="EI231">
        <v>28136.799999999999</v>
      </c>
      <c r="EJ231">
        <v>29624.400000000001</v>
      </c>
      <c r="EK231">
        <v>33204.300000000003</v>
      </c>
      <c r="EL231">
        <v>35371.1</v>
      </c>
      <c r="EM231">
        <v>39708.9</v>
      </c>
      <c r="EN231">
        <v>42336</v>
      </c>
      <c r="EO231">
        <v>2.19495</v>
      </c>
      <c r="EP231">
        <v>2.1589800000000001</v>
      </c>
      <c r="EQ231">
        <v>0.15154100000000001</v>
      </c>
      <c r="ER231">
        <v>0</v>
      </c>
      <c r="ES231">
        <v>31.452100000000002</v>
      </c>
      <c r="ET231">
        <v>999.9</v>
      </c>
      <c r="EU231">
        <v>68.7</v>
      </c>
      <c r="EV231">
        <v>36.5</v>
      </c>
      <c r="EW231">
        <v>41.890799999999999</v>
      </c>
      <c r="EX231">
        <v>57.386299999999999</v>
      </c>
      <c r="EY231">
        <v>-3.1490399999999998</v>
      </c>
      <c r="EZ231">
        <v>2</v>
      </c>
      <c r="FA231">
        <v>0.54955500000000002</v>
      </c>
      <c r="FB231">
        <v>0.46222000000000002</v>
      </c>
      <c r="FC231">
        <v>20.272500000000001</v>
      </c>
      <c r="FD231">
        <v>5.2195400000000003</v>
      </c>
      <c r="FE231">
        <v>12.009499999999999</v>
      </c>
      <c r="FF231">
        <v>4.9866000000000001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1.86219</v>
      </c>
      <c r="FN231">
        <v>1.8642799999999999</v>
      </c>
      <c r="FO231">
        <v>1.8603499999999999</v>
      </c>
      <c r="FP231">
        <v>1.8611</v>
      </c>
      <c r="FQ231">
        <v>1.8602000000000001</v>
      </c>
      <c r="FR231">
        <v>1.86188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-4.79</v>
      </c>
      <c r="GH231">
        <v>0.13439999999999999</v>
      </c>
      <c r="GI231">
        <v>-2.8021434710705861</v>
      </c>
      <c r="GJ231">
        <v>-2.3075681364705448E-3</v>
      </c>
      <c r="GK231">
        <v>1.0095546511955911E-6</v>
      </c>
      <c r="GL231">
        <v>-2.6335145029951209E-10</v>
      </c>
      <c r="GM231">
        <v>0.1343800000000073</v>
      </c>
      <c r="GN231">
        <v>0</v>
      </c>
      <c r="GO231">
        <v>0</v>
      </c>
      <c r="GP231">
        <v>0</v>
      </c>
      <c r="GQ231">
        <v>4</v>
      </c>
      <c r="GR231">
        <v>2088</v>
      </c>
      <c r="GS231">
        <v>5</v>
      </c>
      <c r="GT231">
        <v>35</v>
      </c>
      <c r="GU231">
        <v>77.3</v>
      </c>
      <c r="GV231">
        <v>77.400000000000006</v>
      </c>
      <c r="GW231">
        <v>3.7194799999999999</v>
      </c>
      <c r="GX231">
        <v>2.5427200000000001</v>
      </c>
      <c r="GY231">
        <v>2.04834</v>
      </c>
      <c r="GZ231">
        <v>2.6171899999999999</v>
      </c>
      <c r="HA231">
        <v>2.1972700000000001</v>
      </c>
      <c r="HB231">
        <v>2.2888199999999999</v>
      </c>
      <c r="HC231">
        <v>41.144599999999997</v>
      </c>
      <c r="HD231">
        <v>13.799300000000001</v>
      </c>
      <c r="HE231">
        <v>18</v>
      </c>
      <c r="HF231">
        <v>693.41899999999998</v>
      </c>
      <c r="HG231">
        <v>738.05799999999999</v>
      </c>
      <c r="HH231">
        <v>30.999400000000001</v>
      </c>
      <c r="HI231">
        <v>34.266500000000001</v>
      </c>
      <c r="HJ231">
        <v>29.999500000000001</v>
      </c>
      <c r="HK231">
        <v>34.278599999999997</v>
      </c>
      <c r="HL231">
        <v>34.292299999999997</v>
      </c>
      <c r="HM231">
        <v>74.397499999999994</v>
      </c>
      <c r="HN231">
        <v>20.9741</v>
      </c>
      <c r="HO231">
        <v>100</v>
      </c>
      <c r="HP231">
        <v>31</v>
      </c>
      <c r="HQ231">
        <v>1441.27</v>
      </c>
      <c r="HR231">
        <v>35.215400000000002</v>
      </c>
      <c r="HS231">
        <v>99.135400000000004</v>
      </c>
      <c r="HT231">
        <v>98.180800000000005</v>
      </c>
    </row>
    <row r="232" spans="1:228" x14ac:dyDescent="0.2">
      <c r="A232">
        <v>217</v>
      </c>
      <c r="B232">
        <v>1669842315.5</v>
      </c>
      <c r="C232">
        <v>862.5</v>
      </c>
      <c r="D232" t="s">
        <v>793</v>
      </c>
      <c r="E232" t="s">
        <v>794</v>
      </c>
      <c r="F232">
        <v>4</v>
      </c>
      <c r="G232">
        <v>1669842313.5</v>
      </c>
      <c r="H232">
        <f t="shared" si="102"/>
        <v>7.7053912677604722E-4</v>
      </c>
      <c r="I232">
        <f t="shared" si="103"/>
        <v>0.77053912677604719</v>
      </c>
      <c r="J232">
        <f t="shared" si="104"/>
        <v>23.289046922650133</v>
      </c>
      <c r="K232">
        <f t="shared" si="105"/>
        <v>1414.4042857142861</v>
      </c>
      <c r="L232">
        <f t="shared" si="106"/>
        <v>511.16301415897789</v>
      </c>
      <c r="M232">
        <f t="shared" si="107"/>
        <v>51.477427073489302</v>
      </c>
      <c r="N232">
        <f t="shared" si="108"/>
        <v>142.43967472897623</v>
      </c>
      <c r="O232">
        <f t="shared" si="109"/>
        <v>4.2804404415774051E-2</v>
      </c>
      <c r="P232">
        <f t="shared" si="110"/>
        <v>3.6696652460991142</v>
      </c>
      <c r="Q232">
        <f t="shared" si="111"/>
        <v>4.2528949758082669E-2</v>
      </c>
      <c r="R232">
        <f t="shared" si="112"/>
        <v>2.660519415168805E-2</v>
      </c>
      <c r="S232">
        <f t="shared" si="113"/>
        <v>226.11026237748052</v>
      </c>
      <c r="T232">
        <f t="shared" si="114"/>
        <v>34.073080440530603</v>
      </c>
      <c r="U232">
        <f t="shared" si="115"/>
        <v>33.913171428571431</v>
      </c>
      <c r="V232">
        <f t="shared" si="116"/>
        <v>5.3171866148049967</v>
      </c>
      <c r="W232">
        <f t="shared" si="117"/>
        <v>70.096480245977716</v>
      </c>
      <c r="X232">
        <f t="shared" si="118"/>
        <v>3.5731248408825231</v>
      </c>
      <c r="Y232">
        <f t="shared" si="119"/>
        <v>5.0974383140836181</v>
      </c>
      <c r="Z232">
        <f t="shared" si="120"/>
        <v>1.7440617739224735</v>
      </c>
      <c r="AA232">
        <f t="shared" si="121"/>
        <v>-33.980775490823682</v>
      </c>
      <c r="AB232">
        <f t="shared" si="122"/>
        <v>-149.19038443103736</v>
      </c>
      <c r="AC232">
        <f t="shared" si="123"/>
        <v>-9.3599003076141898</v>
      </c>
      <c r="AD232">
        <f t="shared" si="124"/>
        <v>33.579202148005294</v>
      </c>
      <c r="AE232">
        <f t="shared" si="125"/>
        <v>46.425960744603131</v>
      </c>
      <c r="AF232">
        <f t="shared" si="126"/>
        <v>0.78664342746872407</v>
      </c>
      <c r="AG232">
        <f t="shared" si="127"/>
        <v>23.289046922650133</v>
      </c>
      <c r="AH232">
        <v>1485.778924701048</v>
      </c>
      <c r="AI232">
        <v>1469.0003636363631</v>
      </c>
      <c r="AJ232">
        <v>1.708940702916441</v>
      </c>
      <c r="AK232">
        <v>65.005134469624949</v>
      </c>
      <c r="AL232">
        <f t="shared" si="128"/>
        <v>0.77053912677604719</v>
      </c>
      <c r="AM232">
        <v>35.170433678167058</v>
      </c>
      <c r="AN232">
        <v>35.47913441176469</v>
      </c>
      <c r="AO232">
        <v>3.51923002520645E-6</v>
      </c>
      <c r="AP232">
        <v>88.433336690688336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47116.460100011202</v>
      </c>
      <c r="AV232">
        <f t="shared" si="132"/>
        <v>1199.974285714286</v>
      </c>
      <c r="AW232">
        <f t="shared" si="133"/>
        <v>1025.9029421644977</v>
      </c>
      <c r="AX232">
        <f t="shared" si="134"/>
        <v>0.85493743855838367</v>
      </c>
      <c r="AY232">
        <f t="shared" si="135"/>
        <v>0.18842925641768077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1669842313.5</v>
      </c>
      <c r="BF232">
        <v>1414.4042857142861</v>
      </c>
      <c r="BG232">
        <v>1434.1514285714291</v>
      </c>
      <c r="BH232">
        <v>35.480585714285709</v>
      </c>
      <c r="BI232">
        <v>35.165414285714277</v>
      </c>
      <c r="BJ232">
        <v>1419.197142857143</v>
      </c>
      <c r="BK232">
        <v>35.346200000000003</v>
      </c>
      <c r="BL232">
        <v>649.98871428571431</v>
      </c>
      <c r="BM232">
        <v>100.6065714285714</v>
      </c>
      <c r="BN232">
        <v>9.9907028571428594E-2</v>
      </c>
      <c r="BO232">
        <v>33.15907142857143</v>
      </c>
      <c r="BP232">
        <v>33.913171428571431</v>
      </c>
      <c r="BQ232">
        <v>999.89999999999986</v>
      </c>
      <c r="BR232">
        <v>0</v>
      </c>
      <c r="BS232">
        <v>0</v>
      </c>
      <c r="BT232">
        <v>9012.1428571428569</v>
      </c>
      <c r="BU232">
        <v>0</v>
      </c>
      <c r="BV232">
        <v>174.14500000000001</v>
      </c>
      <c r="BW232">
        <v>-19.74754285714285</v>
      </c>
      <c r="BX232">
        <v>1466.4328571428571</v>
      </c>
      <c r="BY232">
        <v>1486.421428571429</v>
      </c>
      <c r="BZ232">
        <v>0.315189</v>
      </c>
      <c r="CA232">
        <v>1434.1514285714291</v>
      </c>
      <c r="CB232">
        <v>35.165414285714277</v>
      </c>
      <c r="CC232">
        <v>3.569585714285715</v>
      </c>
      <c r="CD232">
        <v>3.5378757142857138</v>
      </c>
      <c r="CE232">
        <v>26.954385714285721</v>
      </c>
      <c r="CF232">
        <v>26.802600000000002</v>
      </c>
      <c r="CG232">
        <v>1199.974285714286</v>
      </c>
      <c r="CH232">
        <v>0.50000185714285705</v>
      </c>
      <c r="CI232">
        <v>0.49999814285714278</v>
      </c>
      <c r="CJ232">
        <v>0</v>
      </c>
      <c r="CK232">
        <v>976.16314285714293</v>
      </c>
      <c r="CL232">
        <v>4.9990899999999998</v>
      </c>
      <c r="CM232">
        <v>10060.38571428571</v>
      </c>
      <c r="CN232">
        <v>9557.6457142857143</v>
      </c>
      <c r="CO232">
        <v>43.213999999999999</v>
      </c>
      <c r="CP232">
        <v>44.982000000000014</v>
      </c>
      <c r="CQ232">
        <v>44.061999999999998</v>
      </c>
      <c r="CR232">
        <v>43.936999999999998</v>
      </c>
      <c r="CS232">
        <v>44.561999999999998</v>
      </c>
      <c r="CT232">
        <v>597.49</v>
      </c>
      <c r="CU232">
        <v>597.48428571428565</v>
      </c>
      <c r="CV232">
        <v>0</v>
      </c>
      <c r="CW232">
        <v>1669842324.8</v>
      </c>
      <c r="CX232">
        <v>0</v>
      </c>
      <c r="CY232">
        <v>1669837671.5999999</v>
      </c>
      <c r="CZ232" t="s">
        <v>356</v>
      </c>
      <c r="DA232">
        <v>1669837671.5999999</v>
      </c>
      <c r="DB232">
        <v>1669837668.5999999</v>
      </c>
      <c r="DC232">
        <v>3</v>
      </c>
      <c r="DD232">
        <v>-1.2E-2</v>
      </c>
      <c r="DE232">
        <v>-1E-3</v>
      </c>
      <c r="DF232">
        <v>-3.61</v>
      </c>
      <c r="DG232">
        <v>0.13400000000000001</v>
      </c>
      <c r="DH232">
        <v>415</v>
      </c>
      <c r="DI232">
        <v>36</v>
      </c>
      <c r="DJ232">
        <v>0.51</v>
      </c>
      <c r="DK232">
        <v>0.24</v>
      </c>
      <c r="DL232">
        <v>-19.758777500000001</v>
      </c>
      <c r="DM232">
        <v>0.30450393996246622</v>
      </c>
      <c r="DN232">
        <v>6.2590204854673787E-2</v>
      </c>
      <c r="DO232">
        <v>0</v>
      </c>
      <c r="DP232">
        <v>0.31148542499999998</v>
      </c>
      <c r="DQ232">
        <v>-1.501350844279625E-4</v>
      </c>
      <c r="DR232">
        <v>3.2916197979680089E-3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3.2955299999999998</v>
      </c>
      <c r="EB232">
        <v>2.6253099999999998</v>
      </c>
      <c r="EC232">
        <v>0.230459</v>
      </c>
      <c r="ED232">
        <v>0.23039799999999999</v>
      </c>
      <c r="EE232">
        <v>0.1424</v>
      </c>
      <c r="EF232">
        <v>0.13995099999999999</v>
      </c>
      <c r="EG232">
        <v>23260.2</v>
      </c>
      <c r="EH232">
        <v>23673.200000000001</v>
      </c>
      <c r="EI232">
        <v>28136.7</v>
      </c>
      <c r="EJ232">
        <v>29625</v>
      </c>
      <c r="EK232">
        <v>33204.199999999997</v>
      </c>
      <c r="EL232">
        <v>35372.199999999997</v>
      </c>
      <c r="EM232">
        <v>39708.699999999997</v>
      </c>
      <c r="EN232">
        <v>42336.800000000003</v>
      </c>
      <c r="EO232">
        <v>2.1948799999999999</v>
      </c>
      <c r="EP232">
        <v>2.1590199999999999</v>
      </c>
      <c r="EQ232">
        <v>0.15262899999999999</v>
      </c>
      <c r="ER232">
        <v>0</v>
      </c>
      <c r="ES232">
        <v>31.444500000000001</v>
      </c>
      <c r="ET232">
        <v>999.9</v>
      </c>
      <c r="EU232">
        <v>68.7</v>
      </c>
      <c r="EV232">
        <v>36.5</v>
      </c>
      <c r="EW232">
        <v>41.891300000000001</v>
      </c>
      <c r="EX232">
        <v>57.116300000000003</v>
      </c>
      <c r="EY232">
        <v>-3.0248400000000002</v>
      </c>
      <c r="EZ232">
        <v>2</v>
      </c>
      <c r="FA232">
        <v>0.54915099999999994</v>
      </c>
      <c r="FB232">
        <v>0.46185500000000002</v>
      </c>
      <c r="FC232">
        <v>20.2727</v>
      </c>
      <c r="FD232">
        <v>5.2186399999999997</v>
      </c>
      <c r="FE232">
        <v>12.0092</v>
      </c>
      <c r="FF232">
        <v>4.9865000000000004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1.86429</v>
      </c>
      <c r="FO232">
        <v>1.8603499999999999</v>
      </c>
      <c r="FP232">
        <v>1.8611</v>
      </c>
      <c r="FQ232">
        <v>1.86019</v>
      </c>
      <c r="FR232">
        <v>1.86188</v>
      </c>
      <c r="FS232">
        <v>1.85839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-4.8</v>
      </c>
      <c r="GH232">
        <v>0.1343</v>
      </c>
      <c r="GI232">
        <v>-2.8021434710705861</v>
      </c>
      <c r="GJ232">
        <v>-2.3075681364705448E-3</v>
      </c>
      <c r="GK232">
        <v>1.0095546511955911E-6</v>
      </c>
      <c r="GL232">
        <v>-2.6335145029951209E-10</v>
      </c>
      <c r="GM232">
        <v>0.1343800000000073</v>
      </c>
      <c r="GN232">
        <v>0</v>
      </c>
      <c r="GO232">
        <v>0</v>
      </c>
      <c r="GP232">
        <v>0</v>
      </c>
      <c r="GQ232">
        <v>4</v>
      </c>
      <c r="GR232">
        <v>2088</v>
      </c>
      <c r="GS232">
        <v>5</v>
      </c>
      <c r="GT232">
        <v>35</v>
      </c>
      <c r="GU232">
        <v>77.400000000000006</v>
      </c>
      <c r="GV232">
        <v>77.400000000000006</v>
      </c>
      <c r="GW232">
        <v>3.7341299999999999</v>
      </c>
      <c r="GX232">
        <v>2.5354000000000001</v>
      </c>
      <c r="GY232">
        <v>2.04834</v>
      </c>
      <c r="GZ232">
        <v>2.6159699999999999</v>
      </c>
      <c r="HA232">
        <v>2.1972700000000001</v>
      </c>
      <c r="HB232">
        <v>2.3584000000000001</v>
      </c>
      <c r="HC232">
        <v>41.144599999999997</v>
      </c>
      <c r="HD232">
        <v>13.816800000000001</v>
      </c>
      <c r="HE232">
        <v>18</v>
      </c>
      <c r="HF232">
        <v>693.298</v>
      </c>
      <c r="HG232">
        <v>738.04100000000005</v>
      </c>
      <c r="HH232">
        <v>30.9998</v>
      </c>
      <c r="HI232">
        <v>34.259500000000003</v>
      </c>
      <c r="HJ232">
        <v>29.999600000000001</v>
      </c>
      <c r="HK232">
        <v>34.273099999999999</v>
      </c>
      <c r="HL232">
        <v>34.286900000000003</v>
      </c>
      <c r="HM232">
        <v>74.671899999999994</v>
      </c>
      <c r="HN232">
        <v>20.9741</v>
      </c>
      <c r="HO232">
        <v>100</v>
      </c>
      <c r="HP232">
        <v>31</v>
      </c>
      <c r="HQ232">
        <v>1447.96</v>
      </c>
      <c r="HR232">
        <v>35.219700000000003</v>
      </c>
      <c r="HS232">
        <v>99.134900000000002</v>
      </c>
      <c r="HT232">
        <v>98.182699999999997</v>
      </c>
    </row>
    <row r="233" spans="1:228" x14ac:dyDescent="0.2">
      <c r="A233">
        <v>218</v>
      </c>
      <c r="B233">
        <v>1669842319.5</v>
      </c>
      <c r="C233">
        <v>866.5</v>
      </c>
      <c r="D233" t="s">
        <v>795</v>
      </c>
      <c r="E233" t="s">
        <v>796</v>
      </c>
      <c r="F233">
        <v>4</v>
      </c>
      <c r="G233">
        <v>1669842317.1875</v>
      </c>
      <c r="H233">
        <f t="shared" si="102"/>
        <v>7.8063149419010643E-4</v>
      </c>
      <c r="I233">
        <f t="shared" si="103"/>
        <v>0.78063149419010647</v>
      </c>
      <c r="J233">
        <f t="shared" si="104"/>
        <v>23.024109568269076</v>
      </c>
      <c r="K233">
        <f t="shared" si="105"/>
        <v>1420.55</v>
      </c>
      <c r="L233">
        <f t="shared" si="106"/>
        <v>538.00928079662526</v>
      </c>
      <c r="M233">
        <f t="shared" si="107"/>
        <v>54.181394940762431</v>
      </c>
      <c r="N233">
        <f t="shared" si="108"/>
        <v>143.05957783690124</v>
      </c>
      <c r="O233">
        <f t="shared" si="109"/>
        <v>4.3369868421144146E-2</v>
      </c>
      <c r="P233">
        <f t="shared" si="110"/>
        <v>3.6682487167498006</v>
      </c>
      <c r="Q233">
        <f t="shared" si="111"/>
        <v>4.3087005473687309E-2</v>
      </c>
      <c r="R233">
        <f t="shared" si="112"/>
        <v>2.6954638556117742E-2</v>
      </c>
      <c r="S233">
        <f t="shared" si="113"/>
        <v>226.12345760791777</v>
      </c>
      <c r="T233">
        <f t="shared" si="114"/>
        <v>34.066600895879141</v>
      </c>
      <c r="U233">
        <f t="shared" si="115"/>
        <v>33.912337499999992</v>
      </c>
      <c r="V233">
        <f t="shared" si="116"/>
        <v>5.3169391255672007</v>
      </c>
      <c r="W233">
        <f t="shared" si="117"/>
        <v>70.110827153194094</v>
      </c>
      <c r="X233">
        <f t="shared" si="118"/>
        <v>3.5729017528033591</v>
      </c>
      <c r="Y233">
        <f t="shared" si="119"/>
        <v>5.0960770224497134</v>
      </c>
      <c r="Z233">
        <f t="shared" si="120"/>
        <v>1.7440373727638416</v>
      </c>
      <c r="AA233">
        <f t="shared" si="121"/>
        <v>-34.425848893783694</v>
      </c>
      <c r="AB233">
        <f t="shared" si="122"/>
        <v>-149.90901367721909</v>
      </c>
      <c r="AC233">
        <f t="shared" si="123"/>
        <v>-9.4083601214042396</v>
      </c>
      <c r="AD233">
        <f t="shared" si="124"/>
        <v>32.380234915510755</v>
      </c>
      <c r="AE233">
        <f t="shared" si="125"/>
        <v>46.453895211786872</v>
      </c>
      <c r="AF233">
        <f t="shared" si="126"/>
        <v>0.7885792939290871</v>
      </c>
      <c r="AG233">
        <f t="shared" si="127"/>
        <v>23.024109568269076</v>
      </c>
      <c r="AH233">
        <v>1492.699763339526</v>
      </c>
      <c r="AI233">
        <v>1475.942606060607</v>
      </c>
      <c r="AJ233">
        <v>1.7325043321758919</v>
      </c>
      <c r="AK233">
        <v>65.005134469624949</v>
      </c>
      <c r="AL233">
        <f t="shared" si="128"/>
        <v>0.78063149419010647</v>
      </c>
      <c r="AM233">
        <v>35.16401155093638</v>
      </c>
      <c r="AN233">
        <v>35.476973529411751</v>
      </c>
      <c r="AO233">
        <v>-3.8759198807850763E-5</v>
      </c>
      <c r="AP233">
        <v>88.433336690688336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47091.930914358913</v>
      </c>
      <c r="AV233">
        <f t="shared" si="132"/>
        <v>1200.0562500000001</v>
      </c>
      <c r="AW233">
        <f t="shared" si="133"/>
        <v>1025.9718510921853</v>
      </c>
      <c r="AX233">
        <f t="shared" si="134"/>
        <v>0.85493646742991025</v>
      </c>
      <c r="AY233">
        <f t="shared" si="135"/>
        <v>0.18842738213972698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1669842317.1875</v>
      </c>
      <c r="BF233">
        <v>1420.55</v>
      </c>
      <c r="BG233">
        <v>1440.31125</v>
      </c>
      <c r="BH233">
        <v>35.478124999999999</v>
      </c>
      <c r="BI233">
        <v>35.162187500000002</v>
      </c>
      <c r="BJ233">
        <v>1425.35375</v>
      </c>
      <c r="BK233">
        <v>35.343737500000003</v>
      </c>
      <c r="BL233">
        <v>650.01</v>
      </c>
      <c r="BM233">
        <v>100.607125</v>
      </c>
      <c r="BN233">
        <v>0.10005027499999999</v>
      </c>
      <c r="BO233">
        <v>33.154312500000003</v>
      </c>
      <c r="BP233">
        <v>33.912337499999992</v>
      </c>
      <c r="BQ233">
        <v>999.9</v>
      </c>
      <c r="BR233">
        <v>0</v>
      </c>
      <c r="BS233">
        <v>0</v>
      </c>
      <c r="BT233">
        <v>9007.1850000000013</v>
      </c>
      <c r="BU233">
        <v>0</v>
      </c>
      <c r="BV233">
        <v>178.07487499999999</v>
      </c>
      <c r="BW233">
        <v>-19.758712500000001</v>
      </c>
      <c r="BX233">
        <v>1472.8025</v>
      </c>
      <c r="BY233">
        <v>1492.80125</v>
      </c>
      <c r="BZ233">
        <v>0.31594462499999998</v>
      </c>
      <c r="CA233">
        <v>1440.31125</v>
      </c>
      <c r="CB233">
        <v>35.162187500000002</v>
      </c>
      <c r="CC233">
        <v>3.5693537499999999</v>
      </c>
      <c r="CD233">
        <v>3.5375687500000002</v>
      </c>
      <c r="CE233">
        <v>26.953275000000001</v>
      </c>
      <c r="CF233">
        <v>26.801124999999999</v>
      </c>
      <c r="CG233">
        <v>1200.0562500000001</v>
      </c>
      <c r="CH233">
        <v>0.50003512500000002</v>
      </c>
      <c r="CI233">
        <v>0.49996487499999998</v>
      </c>
      <c r="CJ233">
        <v>0</v>
      </c>
      <c r="CK233">
        <v>976.35</v>
      </c>
      <c r="CL233">
        <v>4.9990899999999998</v>
      </c>
      <c r="CM233">
        <v>10061.6875</v>
      </c>
      <c r="CN233">
        <v>9558.4074999999993</v>
      </c>
      <c r="CO233">
        <v>43.226374999999997</v>
      </c>
      <c r="CP233">
        <v>44.992125000000001</v>
      </c>
      <c r="CQ233">
        <v>44.061999999999998</v>
      </c>
      <c r="CR233">
        <v>43.936999999999998</v>
      </c>
      <c r="CS233">
        <v>44.561999999999998</v>
      </c>
      <c r="CT233">
        <v>597.57000000000005</v>
      </c>
      <c r="CU233">
        <v>597.48625000000004</v>
      </c>
      <c r="CV233">
        <v>0</v>
      </c>
      <c r="CW233">
        <v>1669842329</v>
      </c>
      <c r="CX233">
        <v>0</v>
      </c>
      <c r="CY233">
        <v>1669837671.5999999</v>
      </c>
      <c r="CZ233" t="s">
        <v>356</v>
      </c>
      <c r="DA233">
        <v>1669837671.5999999</v>
      </c>
      <c r="DB233">
        <v>1669837668.5999999</v>
      </c>
      <c r="DC233">
        <v>3</v>
      </c>
      <c r="DD233">
        <v>-1.2E-2</v>
      </c>
      <c r="DE233">
        <v>-1E-3</v>
      </c>
      <c r="DF233">
        <v>-3.61</v>
      </c>
      <c r="DG233">
        <v>0.13400000000000001</v>
      </c>
      <c r="DH233">
        <v>415</v>
      </c>
      <c r="DI233">
        <v>36</v>
      </c>
      <c r="DJ233">
        <v>0.51</v>
      </c>
      <c r="DK233">
        <v>0.24</v>
      </c>
      <c r="DL233">
        <v>-19.749207500000001</v>
      </c>
      <c r="DM233">
        <v>7.8271294559117188E-2</v>
      </c>
      <c r="DN233">
        <v>5.8936433500425177E-2</v>
      </c>
      <c r="DO233">
        <v>1</v>
      </c>
      <c r="DP233">
        <v>0.31199525</v>
      </c>
      <c r="DQ233">
        <v>2.18670844277663E-2</v>
      </c>
      <c r="DR233">
        <v>3.6805834574833341E-3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556</v>
      </c>
      <c r="EA233">
        <v>3.29575</v>
      </c>
      <c r="EB233">
        <v>2.6253700000000002</v>
      </c>
      <c r="EC233">
        <v>0.23111200000000001</v>
      </c>
      <c r="ED233">
        <v>0.23105400000000001</v>
      </c>
      <c r="EE233">
        <v>0.14238600000000001</v>
      </c>
      <c r="EF233">
        <v>0.13993900000000001</v>
      </c>
      <c r="EG233">
        <v>23241</v>
      </c>
      <c r="EH233">
        <v>23652.799999999999</v>
      </c>
      <c r="EI233">
        <v>28137.4</v>
      </c>
      <c r="EJ233">
        <v>29624.799999999999</v>
      </c>
      <c r="EK233">
        <v>33205.5</v>
      </c>
      <c r="EL233">
        <v>35372.5</v>
      </c>
      <c r="EM233">
        <v>39709.5</v>
      </c>
      <c r="EN233">
        <v>42336.4</v>
      </c>
      <c r="EO233">
        <v>2.1950500000000002</v>
      </c>
      <c r="EP233">
        <v>2.1591499999999999</v>
      </c>
      <c r="EQ233">
        <v>0.15204799999999999</v>
      </c>
      <c r="ER233">
        <v>0</v>
      </c>
      <c r="ES233">
        <v>31.438199999999998</v>
      </c>
      <c r="ET233">
        <v>999.9</v>
      </c>
      <c r="EU233">
        <v>68.7</v>
      </c>
      <c r="EV233">
        <v>36.5</v>
      </c>
      <c r="EW233">
        <v>41.8934</v>
      </c>
      <c r="EX233">
        <v>57.026299999999999</v>
      </c>
      <c r="EY233">
        <v>-3.0128200000000001</v>
      </c>
      <c r="EZ233">
        <v>2</v>
      </c>
      <c r="FA233">
        <v>0.54867100000000002</v>
      </c>
      <c r="FB233">
        <v>0.46391900000000003</v>
      </c>
      <c r="FC233">
        <v>20.2728</v>
      </c>
      <c r="FD233">
        <v>5.2189399999999999</v>
      </c>
      <c r="FE233">
        <v>12.0098</v>
      </c>
      <c r="FF233">
        <v>4.9865500000000003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1.86219</v>
      </c>
      <c r="FN233">
        <v>1.86429</v>
      </c>
      <c r="FO233">
        <v>1.8603499999999999</v>
      </c>
      <c r="FP233">
        <v>1.8611</v>
      </c>
      <c r="FQ233">
        <v>1.86019</v>
      </c>
      <c r="FR233">
        <v>1.86188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-4.8099999999999996</v>
      </c>
      <c r="GH233">
        <v>0.13439999999999999</v>
      </c>
      <c r="GI233">
        <v>-2.8021434710705861</v>
      </c>
      <c r="GJ233">
        <v>-2.3075681364705448E-3</v>
      </c>
      <c r="GK233">
        <v>1.0095546511955911E-6</v>
      </c>
      <c r="GL233">
        <v>-2.6335145029951209E-10</v>
      </c>
      <c r="GM233">
        <v>0.1343800000000073</v>
      </c>
      <c r="GN233">
        <v>0</v>
      </c>
      <c r="GO233">
        <v>0</v>
      </c>
      <c r="GP233">
        <v>0</v>
      </c>
      <c r="GQ233">
        <v>4</v>
      </c>
      <c r="GR233">
        <v>2088</v>
      </c>
      <c r="GS233">
        <v>5</v>
      </c>
      <c r="GT233">
        <v>35</v>
      </c>
      <c r="GU233">
        <v>77.5</v>
      </c>
      <c r="GV233">
        <v>77.5</v>
      </c>
      <c r="GW233">
        <v>3.74756</v>
      </c>
      <c r="GX233">
        <v>2.5317400000000001</v>
      </c>
      <c r="GY233">
        <v>2.04834</v>
      </c>
      <c r="GZ233">
        <v>2.6159699999999999</v>
      </c>
      <c r="HA233">
        <v>2.1972700000000001</v>
      </c>
      <c r="HB233">
        <v>2.3547400000000001</v>
      </c>
      <c r="HC233">
        <v>41.144599999999997</v>
      </c>
      <c r="HD233">
        <v>13.8081</v>
      </c>
      <c r="HE233">
        <v>18</v>
      </c>
      <c r="HF233">
        <v>693.37599999999998</v>
      </c>
      <c r="HG233">
        <v>738.08600000000001</v>
      </c>
      <c r="HH233">
        <v>31.0002</v>
      </c>
      <c r="HI233">
        <v>34.254100000000001</v>
      </c>
      <c r="HJ233">
        <v>29.999500000000001</v>
      </c>
      <c r="HK233">
        <v>34.267000000000003</v>
      </c>
      <c r="HL233">
        <v>34.280700000000003</v>
      </c>
      <c r="HM233">
        <v>74.942700000000002</v>
      </c>
      <c r="HN233">
        <v>20.9741</v>
      </c>
      <c r="HO233">
        <v>100</v>
      </c>
      <c r="HP233">
        <v>31</v>
      </c>
      <c r="HQ233">
        <v>1454.64</v>
      </c>
      <c r="HR233">
        <v>35.230699999999999</v>
      </c>
      <c r="HS233">
        <v>99.137299999999996</v>
      </c>
      <c r="HT233">
        <v>98.181899999999999</v>
      </c>
    </row>
    <row r="234" spans="1:228" x14ac:dyDescent="0.2">
      <c r="A234">
        <v>219</v>
      </c>
      <c r="B234">
        <v>1669842323.5</v>
      </c>
      <c r="C234">
        <v>870.5</v>
      </c>
      <c r="D234" t="s">
        <v>797</v>
      </c>
      <c r="E234" t="s">
        <v>798</v>
      </c>
      <c r="F234">
        <v>4</v>
      </c>
      <c r="G234">
        <v>1669842321.5</v>
      </c>
      <c r="H234">
        <f t="shared" si="102"/>
        <v>7.5763795224276676E-4</v>
      </c>
      <c r="I234">
        <f t="shared" si="103"/>
        <v>0.75763795224276675</v>
      </c>
      <c r="J234">
        <f t="shared" si="104"/>
        <v>22.808111308459058</v>
      </c>
      <c r="K234">
        <f t="shared" si="105"/>
        <v>1427.8171428571429</v>
      </c>
      <c r="L234">
        <f t="shared" si="106"/>
        <v>529.21961603723889</v>
      </c>
      <c r="M234">
        <f t="shared" si="107"/>
        <v>53.295997622530919</v>
      </c>
      <c r="N234">
        <f t="shared" si="108"/>
        <v>143.79085117995433</v>
      </c>
      <c r="O234">
        <f t="shared" si="109"/>
        <v>4.2160465228420096E-2</v>
      </c>
      <c r="P234">
        <f t="shared" si="110"/>
        <v>3.664384853667924</v>
      </c>
      <c r="Q234">
        <f t="shared" si="111"/>
        <v>4.1892825574946349E-2</v>
      </c>
      <c r="R234">
        <f t="shared" si="112"/>
        <v>2.6206920525405696E-2</v>
      </c>
      <c r="S234">
        <f t="shared" si="113"/>
        <v>226.10541214929427</v>
      </c>
      <c r="T234">
        <f t="shared" si="114"/>
        <v>34.066327056588634</v>
      </c>
      <c r="U234">
        <f t="shared" si="115"/>
        <v>33.89884285714286</v>
      </c>
      <c r="V234">
        <f t="shared" si="116"/>
        <v>5.3129356439849511</v>
      </c>
      <c r="W234">
        <f t="shared" si="117"/>
        <v>70.11608596111671</v>
      </c>
      <c r="X234">
        <f t="shared" si="118"/>
        <v>3.5719813376741576</v>
      </c>
      <c r="Y234">
        <f t="shared" si="119"/>
        <v>5.0943821074881743</v>
      </c>
      <c r="Z234">
        <f t="shared" si="120"/>
        <v>1.7409543063107935</v>
      </c>
      <c r="AA234">
        <f t="shared" si="121"/>
        <v>-33.411833693906011</v>
      </c>
      <c r="AB234">
        <f t="shared" si="122"/>
        <v>-148.25604771777034</v>
      </c>
      <c r="AC234">
        <f t="shared" si="123"/>
        <v>-9.313544862723635</v>
      </c>
      <c r="AD234">
        <f t="shared" si="124"/>
        <v>35.123985874894288</v>
      </c>
      <c r="AE234">
        <f t="shared" si="125"/>
        <v>46.395094505589555</v>
      </c>
      <c r="AF234">
        <f t="shared" si="126"/>
        <v>0.77544802708844307</v>
      </c>
      <c r="AG234">
        <f t="shared" si="127"/>
        <v>22.808111308459058</v>
      </c>
      <c r="AH234">
        <v>1499.6395339131241</v>
      </c>
      <c r="AI234">
        <v>1482.934181818182</v>
      </c>
      <c r="AJ234">
        <v>1.74321557629625</v>
      </c>
      <c r="AK234">
        <v>65.005134469624949</v>
      </c>
      <c r="AL234">
        <f t="shared" si="128"/>
        <v>0.75763795224276675</v>
      </c>
      <c r="AM234">
        <v>35.160280259802079</v>
      </c>
      <c r="AN234">
        <v>35.46394235294116</v>
      </c>
      <c r="AO234">
        <v>-2.5737357539922071E-5</v>
      </c>
      <c r="AP234">
        <v>88.433336690688336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47023.929209764225</v>
      </c>
      <c r="AV234">
        <f t="shared" si="132"/>
        <v>1199.9428571428571</v>
      </c>
      <c r="AW234">
        <f t="shared" si="133"/>
        <v>1025.8766280566292</v>
      </c>
      <c r="AX234">
        <f t="shared" si="134"/>
        <v>0.85493790137582792</v>
      </c>
      <c r="AY234">
        <f t="shared" si="135"/>
        <v>0.18843014965534788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1669842321.5</v>
      </c>
      <c r="BF234">
        <v>1427.8171428571429</v>
      </c>
      <c r="BG234">
        <v>1447.547142857142</v>
      </c>
      <c r="BH234">
        <v>35.46912857142857</v>
      </c>
      <c r="BI234">
        <v>35.158471428571431</v>
      </c>
      <c r="BJ234">
        <v>1432.6271428571431</v>
      </c>
      <c r="BK234">
        <v>35.33472857142857</v>
      </c>
      <c r="BL234">
        <v>650.05671428571441</v>
      </c>
      <c r="BM234">
        <v>100.6067142857143</v>
      </c>
      <c r="BN234">
        <v>0.1000547142857143</v>
      </c>
      <c r="BO234">
        <v>33.148385714285723</v>
      </c>
      <c r="BP234">
        <v>33.89884285714286</v>
      </c>
      <c r="BQ234">
        <v>999.89999999999986</v>
      </c>
      <c r="BR234">
        <v>0</v>
      </c>
      <c r="BS234">
        <v>0</v>
      </c>
      <c r="BT234">
        <v>8993.8385714285723</v>
      </c>
      <c r="BU234">
        <v>0</v>
      </c>
      <c r="BV234">
        <v>182.04814285714289</v>
      </c>
      <c r="BW234">
        <v>-19.729428571428571</v>
      </c>
      <c r="BX234">
        <v>1480.3214285714289</v>
      </c>
      <c r="BY234">
        <v>1500.2971428571429</v>
      </c>
      <c r="BZ234">
        <v>0.31063528571428572</v>
      </c>
      <c r="CA234">
        <v>1447.547142857142</v>
      </c>
      <c r="CB234">
        <v>35.158471428571431</v>
      </c>
      <c r="CC234">
        <v>3.5684271428571428</v>
      </c>
      <c r="CD234">
        <v>3.5371742857142858</v>
      </c>
      <c r="CE234">
        <v>26.948885714285719</v>
      </c>
      <c r="CF234">
        <v>26.799242857142861</v>
      </c>
      <c r="CG234">
        <v>1199.9428571428571</v>
      </c>
      <c r="CH234">
        <v>0.49998785714285721</v>
      </c>
      <c r="CI234">
        <v>0.50001214285714279</v>
      </c>
      <c r="CJ234">
        <v>0</v>
      </c>
      <c r="CK234">
        <v>976.22314285714288</v>
      </c>
      <c r="CL234">
        <v>4.9990899999999998</v>
      </c>
      <c r="CM234">
        <v>10060.88571428571</v>
      </c>
      <c r="CN234">
        <v>9557.3614285714284</v>
      </c>
      <c r="CO234">
        <v>43.223000000000013</v>
      </c>
      <c r="CP234">
        <v>44.936999999999998</v>
      </c>
      <c r="CQ234">
        <v>44.061999999999998</v>
      </c>
      <c r="CR234">
        <v>43.936999999999998</v>
      </c>
      <c r="CS234">
        <v>44.561999999999998</v>
      </c>
      <c r="CT234">
        <v>597.45714285714291</v>
      </c>
      <c r="CU234">
        <v>597.48857142857139</v>
      </c>
      <c r="CV234">
        <v>0</v>
      </c>
      <c r="CW234">
        <v>1669842333.2</v>
      </c>
      <c r="CX234">
        <v>0</v>
      </c>
      <c r="CY234">
        <v>1669837671.5999999</v>
      </c>
      <c r="CZ234" t="s">
        <v>356</v>
      </c>
      <c r="DA234">
        <v>1669837671.5999999</v>
      </c>
      <c r="DB234">
        <v>1669837668.5999999</v>
      </c>
      <c r="DC234">
        <v>3</v>
      </c>
      <c r="DD234">
        <v>-1.2E-2</v>
      </c>
      <c r="DE234">
        <v>-1E-3</v>
      </c>
      <c r="DF234">
        <v>-3.61</v>
      </c>
      <c r="DG234">
        <v>0.13400000000000001</v>
      </c>
      <c r="DH234">
        <v>415</v>
      </c>
      <c r="DI234">
        <v>36</v>
      </c>
      <c r="DJ234">
        <v>0.51</v>
      </c>
      <c r="DK234">
        <v>0.24</v>
      </c>
      <c r="DL234">
        <v>-19.73958</v>
      </c>
      <c r="DM234">
        <v>-6.0923076922866377E-3</v>
      </c>
      <c r="DN234">
        <v>5.4453430562270567E-2</v>
      </c>
      <c r="DO234">
        <v>1</v>
      </c>
      <c r="DP234">
        <v>0.31168170000000001</v>
      </c>
      <c r="DQ234">
        <v>2.1779324577861109E-2</v>
      </c>
      <c r="DR234">
        <v>3.875335573856796E-3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556</v>
      </c>
      <c r="EA234">
        <v>3.2956099999999999</v>
      </c>
      <c r="EB234">
        <v>2.6250800000000001</v>
      </c>
      <c r="EC234">
        <v>0.23177300000000001</v>
      </c>
      <c r="ED234">
        <v>0.23170499999999999</v>
      </c>
      <c r="EE234">
        <v>0.14235800000000001</v>
      </c>
      <c r="EF234">
        <v>0.139936</v>
      </c>
      <c r="EG234">
        <v>23220.9</v>
      </c>
      <c r="EH234">
        <v>23632.5</v>
      </c>
      <c r="EI234">
        <v>28137.4</v>
      </c>
      <c r="EJ234">
        <v>29624.5</v>
      </c>
      <c r="EK234">
        <v>33206.300000000003</v>
      </c>
      <c r="EL234">
        <v>35372.300000000003</v>
      </c>
      <c r="EM234">
        <v>39709.1</v>
      </c>
      <c r="EN234">
        <v>42336</v>
      </c>
      <c r="EO234">
        <v>2.1951000000000001</v>
      </c>
      <c r="EP234">
        <v>2.1593499999999999</v>
      </c>
      <c r="EQ234">
        <v>0.15149299999999999</v>
      </c>
      <c r="ER234">
        <v>0</v>
      </c>
      <c r="ES234">
        <v>31.4313</v>
      </c>
      <c r="ET234">
        <v>999.9</v>
      </c>
      <c r="EU234">
        <v>68.7</v>
      </c>
      <c r="EV234">
        <v>36.5</v>
      </c>
      <c r="EW234">
        <v>41.892699999999998</v>
      </c>
      <c r="EX234">
        <v>57.0563</v>
      </c>
      <c r="EY234">
        <v>-3.0769199999999999</v>
      </c>
      <c r="EZ234">
        <v>2</v>
      </c>
      <c r="FA234">
        <v>0.54843500000000001</v>
      </c>
      <c r="FB234">
        <v>0.464142</v>
      </c>
      <c r="FC234">
        <v>20.2727</v>
      </c>
      <c r="FD234">
        <v>5.21774</v>
      </c>
      <c r="FE234">
        <v>12.0098</v>
      </c>
      <c r="FF234">
        <v>4.9863</v>
      </c>
      <c r="FG234">
        <v>3.2845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1.8643099999999999</v>
      </c>
      <c r="FO234">
        <v>1.8603499999999999</v>
      </c>
      <c r="FP234">
        <v>1.8610899999999999</v>
      </c>
      <c r="FQ234">
        <v>1.8602000000000001</v>
      </c>
      <c r="FR234">
        <v>1.86188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-4.82</v>
      </c>
      <c r="GH234">
        <v>0.13439999999999999</v>
      </c>
      <c r="GI234">
        <v>-2.8021434710705861</v>
      </c>
      <c r="GJ234">
        <v>-2.3075681364705448E-3</v>
      </c>
      <c r="GK234">
        <v>1.0095546511955911E-6</v>
      </c>
      <c r="GL234">
        <v>-2.6335145029951209E-10</v>
      </c>
      <c r="GM234">
        <v>0.1343800000000073</v>
      </c>
      <c r="GN234">
        <v>0</v>
      </c>
      <c r="GO234">
        <v>0</v>
      </c>
      <c r="GP234">
        <v>0</v>
      </c>
      <c r="GQ234">
        <v>4</v>
      </c>
      <c r="GR234">
        <v>2088</v>
      </c>
      <c r="GS234">
        <v>5</v>
      </c>
      <c r="GT234">
        <v>35</v>
      </c>
      <c r="GU234">
        <v>77.5</v>
      </c>
      <c r="GV234">
        <v>77.599999999999994</v>
      </c>
      <c r="GW234">
        <v>3.7609900000000001</v>
      </c>
      <c r="GX234">
        <v>2.5354000000000001</v>
      </c>
      <c r="GY234">
        <v>2.04834</v>
      </c>
      <c r="GZ234">
        <v>2.6171899999999999</v>
      </c>
      <c r="HA234">
        <v>2.1972700000000001</v>
      </c>
      <c r="HB234">
        <v>2.33887</v>
      </c>
      <c r="HC234">
        <v>41.144599999999997</v>
      </c>
      <c r="HD234">
        <v>13.7906</v>
      </c>
      <c r="HE234">
        <v>18</v>
      </c>
      <c r="HF234">
        <v>693.351</v>
      </c>
      <c r="HG234">
        <v>738.20299999999997</v>
      </c>
      <c r="HH234">
        <v>31.0002</v>
      </c>
      <c r="HI234">
        <v>34.248699999999999</v>
      </c>
      <c r="HJ234">
        <v>29.999600000000001</v>
      </c>
      <c r="HK234">
        <v>34.260800000000003</v>
      </c>
      <c r="HL234">
        <v>34.274500000000003</v>
      </c>
      <c r="HM234">
        <v>75.215000000000003</v>
      </c>
      <c r="HN234">
        <v>20.9741</v>
      </c>
      <c r="HO234">
        <v>100</v>
      </c>
      <c r="HP234">
        <v>31</v>
      </c>
      <c r="HQ234">
        <v>1461.42</v>
      </c>
      <c r="HR234">
        <v>35.251199999999997</v>
      </c>
      <c r="HS234">
        <v>99.136600000000001</v>
      </c>
      <c r="HT234">
        <v>98.180899999999994</v>
      </c>
    </row>
    <row r="235" spans="1:228" x14ac:dyDescent="0.2">
      <c r="A235">
        <v>220</v>
      </c>
      <c r="B235">
        <v>1669842327.5</v>
      </c>
      <c r="C235">
        <v>874.5</v>
      </c>
      <c r="D235" t="s">
        <v>799</v>
      </c>
      <c r="E235" t="s">
        <v>800</v>
      </c>
      <c r="F235">
        <v>4</v>
      </c>
      <c r="G235">
        <v>1669842325.1875</v>
      </c>
      <c r="H235">
        <f t="shared" si="102"/>
        <v>7.4480132917416635E-4</v>
      </c>
      <c r="I235">
        <f t="shared" si="103"/>
        <v>0.7448013291741663</v>
      </c>
      <c r="J235">
        <f t="shared" si="104"/>
        <v>23.511539110207828</v>
      </c>
      <c r="K235">
        <f t="shared" si="105"/>
        <v>1433.9525000000001</v>
      </c>
      <c r="L235">
        <f t="shared" si="106"/>
        <v>497.39861893135981</v>
      </c>
      <c r="M235">
        <f t="shared" si="107"/>
        <v>50.092090360459345</v>
      </c>
      <c r="N235">
        <f t="shared" si="108"/>
        <v>144.41069087994182</v>
      </c>
      <c r="O235">
        <f t="shared" si="109"/>
        <v>4.1619569284085417E-2</v>
      </c>
      <c r="P235">
        <f t="shared" si="110"/>
        <v>3.6582109174275166</v>
      </c>
      <c r="Q235">
        <f t="shared" si="111"/>
        <v>4.1358292760679927E-2</v>
      </c>
      <c r="R235">
        <f t="shared" si="112"/>
        <v>2.5872270715274509E-2</v>
      </c>
      <c r="S235">
        <f t="shared" si="113"/>
        <v>226.11817607285079</v>
      </c>
      <c r="T235">
        <f t="shared" si="114"/>
        <v>34.061315981485066</v>
      </c>
      <c r="U235">
        <f t="shared" si="115"/>
        <v>33.871337500000003</v>
      </c>
      <c r="V235">
        <f t="shared" si="116"/>
        <v>5.3047836934014461</v>
      </c>
      <c r="W235">
        <f t="shared" si="117"/>
        <v>70.135146058496574</v>
      </c>
      <c r="X235">
        <f t="shared" si="118"/>
        <v>3.5711006170243773</v>
      </c>
      <c r="Y235">
        <f t="shared" si="119"/>
        <v>5.0917418979150373</v>
      </c>
      <c r="Z235">
        <f t="shared" si="120"/>
        <v>1.7336830763770688</v>
      </c>
      <c r="AA235">
        <f t="shared" si="121"/>
        <v>-32.845738616580739</v>
      </c>
      <c r="AB235">
        <f t="shared" si="122"/>
        <v>-144.40309285467708</v>
      </c>
      <c r="AC235">
        <f t="shared" si="123"/>
        <v>-9.0851752214540316</v>
      </c>
      <c r="AD235">
        <f t="shared" si="124"/>
        <v>39.784169380138934</v>
      </c>
      <c r="AE235">
        <f t="shared" si="125"/>
        <v>46.580311544097228</v>
      </c>
      <c r="AF235">
        <f t="shared" si="126"/>
        <v>0.7595017020911623</v>
      </c>
      <c r="AG235">
        <f t="shared" si="127"/>
        <v>23.511539110207828</v>
      </c>
      <c r="AH235">
        <v>1506.6203494705551</v>
      </c>
      <c r="AI235">
        <v>1489.7598787878781</v>
      </c>
      <c r="AJ235">
        <v>1.705365800231174</v>
      </c>
      <c r="AK235">
        <v>65.005134469624949</v>
      </c>
      <c r="AL235">
        <f t="shared" si="128"/>
        <v>0.7448013291741663</v>
      </c>
      <c r="AM235">
        <v>35.157652449926559</v>
      </c>
      <c r="AN235">
        <v>35.456911470588253</v>
      </c>
      <c r="AO235">
        <v>-1.577440622159294E-4</v>
      </c>
      <c r="AP235">
        <v>88.433336690688336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46915.267795160376</v>
      </c>
      <c r="AV235">
        <f t="shared" si="132"/>
        <v>1200.0125</v>
      </c>
      <c r="AW235">
        <f t="shared" si="133"/>
        <v>1025.935982421166</v>
      </c>
      <c r="AX235">
        <f t="shared" si="134"/>
        <v>0.8549377464161132</v>
      </c>
      <c r="AY235">
        <f t="shared" si="135"/>
        <v>0.18842985058309875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1669842325.1875</v>
      </c>
      <c r="BF235">
        <v>1433.9525000000001</v>
      </c>
      <c r="BG235">
        <v>1453.7537500000001</v>
      </c>
      <c r="BH235">
        <v>35.459899999999998</v>
      </c>
      <c r="BI235">
        <v>35.1556</v>
      </c>
      <c r="BJ235">
        <v>1438.7674999999999</v>
      </c>
      <c r="BK235">
        <v>35.325512500000002</v>
      </c>
      <c r="BL235">
        <v>649.99625000000003</v>
      </c>
      <c r="BM235">
        <v>100.608125</v>
      </c>
      <c r="BN235">
        <v>0.100016225</v>
      </c>
      <c r="BO235">
        <v>33.139150000000001</v>
      </c>
      <c r="BP235">
        <v>33.871337500000003</v>
      </c>
      <c r="BQ235">
        <v>999.9</v>
      </c>
      <c r="BR235">
        <v>0</v>
      </c>
      <c r="BS235">
        <v>0</v>
      </c>
      <c r="BT235">
        <v>8972.34375</v>
      </c>
      <c r="BU235">
        <v>0</v>
      </c>
      <c r="BV235">
        <v>185.522875</v>
      </c>
      <c r="BW235">
        <v>-19.8010375</v>
      </c>
      <c r="BX235">
        <v>1486.67</v>
      </c>
      <c r="BY235">
        <v>1506.7249999999999</v>
      </c>
      <c r="BZ235">
        <v>0.30430225</v>
      </c>
      <c r="CA235">
        <v>1453.7537500000001</v>
      </c>
      <c r="CB235">
        <v>35.1556</v>
      </c>
      <c r="CC235">
        <v>3.5675574999999999</v>
      </c>
      <c r="CD235">
        <v>3.53694</v>
      </c>
      <c r="CE235">
        <v>26.944724999999998</v>
      </c>
      <c r="CF235">
        <v>26.798124999999999</v>
      </c>
      <c r="CG235">
        <v>1200.0125</v>
      </c>
      <c r="CH235">
        <v>0.49999199999999999</v>
      </c>
      <c r="CI235">
        <v>0.50000800000000001</v>
      </c>
      <c r="CJ235">
        <v>0</v>
      </c>
      <c r="CK235">
        <v>976.29399999999998</v>
      </c>
      <c r="CL235">
        <v>4.9990899999999998</v>
      </c>
      <c r="CM235">
        <v>10063.9375</v>
      </c>
      <c r="CN235">
        <v>9557.9362499999988</v>
      </c>
      <c r="CO235">
        <v>43.186999999999998</v>
      </c>
      <c r="CP235">
        <v>44.936999999999998</v>
      </c>
      <c r="CQ235">
        <v>44.061999999999998</v>
      </c>
      <c r="CR235">
        <v>43.936999999999998</v>
      </c>
      <c r="CS235">
        <v>44.561999999999998</v>
      </c>
      <c r="CT235">
        <v>597.49749999999995</v>
      </c>
      <c r="CU235">
        <v>597.5162499999999</v>
      </c>
      <c r="CV235">
        <v>0</v>
      </c>
      <c r="CW235">
        <v>1669842336.8</v>
      </c>
      <c r="CX235">
        <v>0</v>
      </c>
      <c r="CY235">
        <v>1669837671.5999999</v>
      </c>
      <c r="CZ235" t="s">
        <v>356</v>
      </c>
      <c r="DA235">
        <v>1669837671.5999999</v>
      </c>
      <c r="DB235">
        <v>1669837668.5999999</v>
      </c>
      <c r="DC235">
        <v>3</v>
      </c>
      <c r="DD235">
        <v>-1.2E-2</v>
      </c>
      <c r="DE235">
        <v>-1E-3</v>
      </c>
      <c r="DF235">
        <v>-3.61</v>
      </c>
      <c r="DG235">
        <v>0.13400000000000001</v>
      </c>
      <c r="DH235">
        <v>415</v>
      </c>
      <c r="DI235">
        <v>36</v>
      </c>
      <c r="DJ235">
        <v>0.51</v>
      </c>
      <c r="DK235">
        <v>0.24</v>
      </c>
      <c r="DL235">
        <v>-19.7496075</v>
      </c>
      <c r="DM235">
        <v>-0.30550356472792439</v>
      </c>
      <c r="DN235">
        <v>4.9568409231586168E-2</v>
      </c>
      <c r="DO235">
        <v>0</v>
      </c>
      <c r="DP235">
        <v>0.31125627500000003</v>
      </c>
      <c r="DQ235">
        <v>-2.229682176360321E-2</v>
      </c>
      <c r="DR235">
        <v>4.4441751371176877E-3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3.29575</v>
      </c>
      <c r="EB235">
        <v>2.6250599999999999</v>
      </c>
      <c r="EC235">
        <v>0.23241700000000001</v>
      </c>
      <c r="ED235">
        <v>0.232354</v>
      </c>
      <c r="EE235">
        <v>0.142348</v>
      </c>
      <c r="EF235">
        <v>0.139927</v>
      </c>
      <c r="EG235">
        <v>23201.200000000001</v>
      </c>
      <c r="EH235">
        <v>23612.5</v>
      </c>
      <c r="EI235">
        <v>28137.1</v>
      </c>
      <c r="EJ235">
        <v>29624.6</v>
      </c>
      <c r="EK235">
        <v>33206.800000000003</v>
      </c>
      <c r="EL235">
        <v>35372.5</v>
      </c>
      <c r="EM235">
        <v>39709.300000000003</v>
      </c>
      <c r="EN235">
        <v>42335.7</v>
      </c>
      <c r="EO235">
        <v>2.19537</v>
      </c>
      <c r="EP235">
        <v>2.1591999999999998</v>
      </c>
      <c r="EQ235">
        <v>0.150669</v>
      </c>
      <c r="ER235">
        <v>0</v>
      </c>
      <c r="ES235">
        <v>31.425799999999999</v>
      </c>
      <c r="ET235">
        <v>999.9</v>
      </c>
      <c r="EU235">
        <v>68.7</v>
      </c>
      <c r="EV235">
        <v>36.5</v>
      </c>
      <c r="EW235">
        <v>41.893000000000001</v>
      </c>
      <c r="EX235">
        <v>56.906300000000002</v>
      </c>
      <c r="EY235">
        <v>-3.1730800000000001</v>
      </c>
      <c r="EZ235">
        <v>2</v>
      </c>
      <c r="FA235">
        <v>0.54773899999999998</v>
      </c>
      <c r="FB235">
        <v>0.46450999999999998</v>
      </c>
      <c r="FC235">
        <v>20.2728</v>
      </c>
      <c r="FD235">
        <v>5.2180400000000002</v>
      </c>
      <c r="FE235">
        <v>12.008800000000001</v>
      </c>
      <c r="FF235">
        <v>4.9861000000000004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1.86219</v>
      </c>
      <c r="FN235">
        <v>1.86429</v>
      </c>
      <c r="FO235">
        <v>1.8603499999999999</v>
      </c>
      <c r="FP235">
        <v>1.8611</v>
      </c>
      <c r="FQ235">
        <v>1.86019</v>
      </c>
      <c r="FR235">
        <v>1.86188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-4.82</v>
      </c>
      <c r="GH235">
        <v>0.1343</v>
      </c>
      <c r="GI235">
        <v>-2.8021434710705861</v>
      </c>
      <c r="GJ235">
        <v>-2.3075681364705448E-3</v>
      </c>
      <c r="GK235">
        <v>1.0095546511955911E-6</v>
      </c>
      <c r="GL235">
        <v>-2.6335145029951209E-10</v>
      </c>
      <c r="GM235">
        <v>0.1343800000000073</v>
      </c>
      <c r="GN235">
        <v>0</v>
      </c>
      <c r="GO235">
        <v>0</v>
      </c>
      <c r="GP235">
        <v>0</v>
      </c>
      <c r="GQ235">
        <v>4</v>
      </c>
      <c r="GR235">
        <v>2088</v>
      </c>
      <c r="GS235">
        <v>5</v>
      </c>
      <c r="GT235">
        <v>35</v>
      </c>
      <c r="GU235">
        <v>77.599999999999994</v>
      </c>
      <c r="GV235">
        <v>77.599999999999994</v>
      </c>
      <c r="GW235">
        <v>3.77441</v>
      </c>
      <c r="GX235">
        <v>2.5390600000000001</v>
      </c>
      <c r="GY235">
        <v>2.04834</v>
      </c>
      <c r="GZ235">
        <v>2.6171899999999999</v>
      </c>
      <c r="HA235">
        <v>2.1972700000000001</v>
      </c>
      <c r="HB235">
        <v>2.2863799999999999</v>
      </c>
      <c r="HC235">
        <v>41.144599999999997</v>
      </c>
      <c r="HD235">
        <v>13.7818</v>
      </c>
      <c r="HE235">
        <v>18</v>
      </c>
      <c r="HF235">
        <v>693.51199999999994</v>
      </c>
      <c r="HG235">
        <v>737.99300000000005</v>
      </c>
      <c r="HH235">
        <v>31.0001</v>
      </c>
      <c r="HI235">
        <v>34.2425</v>
      </c>
      <c r="HJ235">
        <v>29.999500000000001</v>
      </c>
      <c r="HK235">
        <v>34.254600000000003</v>
      </c>
      <c r="HL235">
        <v>34.268999999999998</v>
      </c>
      <c r="HM235">
        <v>75.484099999999998</v>
      </c>
      <c r="HN235">
        <v>20.9741</v>
      </c>
      <c r="HO235">
        <v>100</v>
      </c>
      <c r="HP235">
        <v>31</v>
      </c>
      <c r="HQ235">
        <v>1468.1</v>
      </c>
      <c r="HR235">
        <v>35.262700000000002</v>
      </c>
      <c r="HS235">
        <v>99.136399999999995</v>
      </c>
      <c r="HT235">
        <v>98.180700000000002</v>
      </c>
    </row>
    <row r="236" spans="1:228" x14ac:dyDescent="0.2">
      <c r="A236">
        <v>221</v>
      </c>
      <c r="B236">
        <v>1669842331.5</v>
      </c>
      <c r="C236">
        <v>878.5</v>
      </c>
      <c r="D236" t="s">
        <v>801</v>
      </c>
      <c r="E236" t="s">
        <v>802</v>
      </c>
      <c r="F236">
        <v>4</v>
      </c>
      <c r="G236">
        <v>1669842329.5</v>
      </c>
      <c r="H236">
        <f t="shared" si="102"/>
        <v>7.6707971391664915E-4</v>
      </c>
      <c r="I236">
        <f t="shared" si="103"/>
        <v>0.7670797139166492</v>
      </c>
      <c r="J236">
        <f t="shared" si="104"/>
        <v>23.3135412528095</v>
      </c>
      <c r="K236">
        <f t="shared" si="105"/>
        <v>1441.091428571428</v>
      </c>
      <c r="L236">
        <f t="shared" si="106"/>
        <v>537.92653038777178</v>
      </c>
      <c r="M236">
        <f t="shared" si="107"/>
        <v>54.173217923217763</v>
      </c>
      <c r="N236">
        <f t="shared" si="108"/>
        <v>145.12866645748886</v>
      </c>
      <c r="O236">
        <f t="shared" si="109"/>
        <v>4.2882676925172704E-2</v>
      </c>
      <c r="P236">
        <f t="shared" si="110"/>
        <v>3.6696465379842529</v>
      </c>
      <c r="Q236">
        <f t="shared" si="111"/>
        <v>4.2606216060271013E-2</v>
      </c>
      <c r="R236">
        <f t="shared" si="112"/>
        <v>2.6653575184463797E-2</v>
      </c>
      <c r="S236">
        <f t="shared" si="113"/>
        <v>226.12781409099114</v>
      </c>
      <c r="T236">
        <f t="shared" si="114"/>
        <v>34.04725100938105</v>
      </c>
      <c r="U236">
        <f t="shared" si="115"/>
        <v>33.869100000000003</v>
      </c>
      <c r="V236">
        <f t="shared" si="116"/>
        <v>5.3041210289356719</v>
      </c>
      <c r="W236">
        <f t="shared" si="117"/>
        <v>70.15738253285943</v>
      </c>
      <c r="X236">
        <f t="shared" si="118"/>
        <v>3.5708824622026767</v>
      </c>
      <c r="Y236">
        <f t="shared" si="119"/>
        <v>5.0898171130175669</v>
      </c>
      <c r="Z236">
        <f t="shared" si="120"/>
        <v>1.7332385667329953</v>
      </c>
      <c r="AA236">
        <f t="shared" si="121"/>
        <v>-33.828215383724228</v>
      </c>
      <c r="AB236">
        <f t="shared" si="122"/>
        <v>-145.74441667066625</v>
      </c>
      <c r="AC236">
        <f t="shared" si="123"/>
        <v>-9.1405889993211638</v>
      </c>
      <c r="AD236">
        <f t="shared" si="124"/>
        <v>37.414593037279502</v>
      </c>
      <c r="AE236">
        <f t="shared" si="125"/>
        <v>46.583224088563448</v>
      </c>
      <c r="AF236">
        <f t="shared" si="126"/>
        <v>0.72957233747051109</v>
      </c>
      <c r="AG236">
        <f t="shared" si="127"/>
        <v>23.3135412528095</v>
      </c>
      <c r="AH236">
        <v>1513.46586426762</v>
      </c>
      <c r="AI236">
        <v>1496.643272727272</v>
      </c>
      <c r="AJ236">
        <v>1.717218603934908</v>
      </c>
      <c r="AK236">
        <v>65.005134469624949</v>
      </c>
      <c r="AL236">
        <f t="shared" si="128"/>
        <v>0.7670797139166492</v>
      </c>
      <c r="AM236">
        <v>35.150477110912199</v>
      </c>
      <c r="AN236">
        <v>35.458124705882327</v>
      </c>
      <c r="AO236">
        <v>-5.6824483240935003E-5</v>
      </c>
      <c r="AP236">
        <v>88.433336690688336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47120.238484069348</v>
      </c>
      <c r="AV236">
        <f t="shared" si="132"/>
        <v>1200.0728571428569</v>
      </c>
      <c r="AW236">
        <f t="shared" si="133"/>
        <v>1025.9866850212386</v>
      </c>
      <c r="AX236">
        <f t="shared" si="134"/>
        <v>0.85493699729524419</v>
      </c>
      <c r="AY236">
        <f t="shared" si="135"/>
        <v>0.18842840477982148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1669842329.5</v>
      </c>
      <c r="BF236">
        <v>1441.091428571428</v>
      </c>
      <c r="BG236">
        <v>1460.8785714285721</v>
      </c>
      <c r="BH236">
        <v>35.457971428571433</v>
      </c>
      <c r="BI236">
        <v>35.165657142857143</v>
      </c>
      <c r="BJ236">
        <v>1445.918571428572</v>
      </c>
      <c r="BK236">
        <v>35.323599999999999</v>
      </c>
      <c r="BL236">
        <v>649.98485714285721</v>
      </c>
      <c r="BM236">
        <v>100.6078571428571</v>
      </c>
      <c r="BN236">
        <v>9.9609142857142854E-2</v>
      </c>
      <c r="BO236">
        <v>33.13241428571429</v>
      </c>
      <c r="BP236">
        <v>33.869100000000003</v>
      </c>
      <c r="BQ236">
        <v>999.89999999999986</v>
      </c>
      <c r="BR236">
        <v>0</v>
      </c>
      <c r="BS236">
        <v>0</v>
      </c>
      <c r="BT236">
        <v>9011.9628571428584</v>
      </c>
      <c r="BU236">
        <v>0</v>
      </c>
      <c r="BV236">
        <v>189.87571428571431</v>
      </c>
      <c r="BW236">
        <v>-19.78697142857143</v>
      </c>
      <c r="BX236">
        <v>1494.07</v>
      </c>
      <c r="BY236">
        <v>1514.1285714285721</v>
      </c>
      <c r="BZ236">
        <v>0.29234685714285708</v>
      </c>
      <c r="CA236">
        <v>1460.8785714285721</v>
      </c>
      <c r="CB236">
        <v>35.165657142857143</v>
      </c>
      <c r="CC236">
        <v>3.567354285714285</v>
      </c>
      <c r="CD236">
        <v>3.5379414285714281</v>
      </c>
      <c r="CE236">
        <v>26.94378571428571</v>
      </c>
      <c r="CF236">
        <v>26.802914285714291</v>
      </c>
      <c r="CG236">
        <v>1200.0728571428569</v>
      </c>
      <c r="CH236">
        <v>0.50001771428571418</v>
      </c>
      <c r="CI236">
        <v>0.49998228571428571</v>
      </c>
      <c r="CJ236">
        <v>0</v>
      </c>
      <c r="CK236">
        <v>976.60314285714287</v>
      </c>
      <c r="CL236">
        <v>4.9990899999999998</v>
      </c>
      <c r="CM236">
        <v>10067.028571428569</v>
      </c>
      <c r="CN236">
        <v>9558.4842857142849</v>
      </c>
      <c r="CO236">
        <v>43.186999999999998</v>
      </c>
      <c r="CP236">
        <v>44.936999999999998</v>
      </c>
      <c r="CQ236">
        <v>44.061999999999998</v>
      </c>
      <c r="CR236">
        <v>43.936999999999998</v>
      </c>
      <c r="CS236">
        <v>44.561999999999998</v>
      </c>
      <c r="CT236">
        <v>597.55714285714294</v>
      </c>
      <c r="CU236">
        <v>597.51571428571435</v>
      </c>
      <c r="CV236">
        <v>0</v>
      </c>
      <c r="CW236">
        <v>1669842341</v>
      </c>
      <c r="CX236">
        <v>0</v>
      </c>
      <c r="CY236">
        <v>1669837671.5999999</v>
      </c>
      <c r="CZ236" t="s">
        <v>356</v>
      </c>
      <c r="DA236">
        <v>1669837671.5999999</v>
      </c>
      <c r="DB236">
        <v>1669837668.5999999</v>
      </c>
      <c r="DC236">
        <v>3</v>
      </c>
      <c r="DD236">
        <v>-1.2E-2</v>
      </c>
      <c r="DE236">
        <v>-1E-3</v>
      </c>
      <c r="DF236">
        <v>-3.61</v>
      </c>
      <c r="DG236">
        <v>0.13400000000000001</v>
      </c>
      <c r="DH236">
        <v>415</v>
      </c>
      <c r="DI236">
        <v>36</v>
      </c>
      <c r="DJ236">
        <v>0.51</v>
      </c>
      <c r="DK236">
        <v>0.24</v>
      </c>
      <c r="DL236">
        <v>-19.769290000000002</v>
      </c>
      <c r="DM236">
        <v>-0.1952487804877483</v>
      </c>
      <c r="DN236">
        <v>4.6470893040698028E-2</v>
      </c>
      <c r="DO236">
        <v>0</v>
      </c>
      <c r="DP236">
        <v>0.30804057499999998</v>
      </c>
      <c r="DQ236">
        <v>-8.3648003752346253E-2</v>
      </c>
      <c r="DR236">
        <v>1.105588138478227E-2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3.2954300000000001</v>
      </c>
      <c r="EB236">
        <v>2.6250900000000001</v>
      </c>
      <c r="EC236">
        <v>0.233069</v>
      </c>
      <c r="ED236">
        <v>0.232985</v>
      </c>
      <c r="EE236">
        <v>0.14235</v>
      </c>
      <c r="EF236">
        <v>0.14008999999999999</v>
      </c>
      <c r="EG236">
        <v>23181.7</v>
      </c>
      <c r="EH236">
        <v>23593</v>
      </c>
      <c r="EI236">
        <v>28137.5</v>
      </c>
      <c r="EJ236">
        <v>29624.5</v>
      </c>
      <c r="EK236">
        <v>33206.9</v>
      </c>
      <c r="EL236">
        <v>35366.1</v>
      </c>
      <c r="EM236">
        <v>39709.300000000003</v>
      </c>
      <c r="EN236">
        <v>42336</v>
      </c>
      <c r="EO236">
        <v>2.1951000000000001</v>
      </c>
      <c r="EP236">
        <v>2.1598799999999998</v>
      </c>
      <c r="EQ236">
        <v>0.150867</v>
      </c>
      <c r="ER236">
        <v>0</v>
      </c>
      <c r="ES236">
        <v>31.419</v>
      </c>
      <c r="ET236">
        <v>999.9</v>
      </c>
      <c r="EU236">
        <v>68.7</v>
      </c>
      <c r="EV236">
        <v>36.5</v>
      </c>
      <c r="EW236">
        <v>41.894100000000002</v>
      </c>
      <c r="EX236">
        <v>56.876300000000001</v>
      </c>
      <c r="EY236">
        <v>-2.9847800000000002</v>
      </c>
      <c r="EZ236">
        <v>2</v>
      </c>
      <c r="FA236">
        <v>0.54742900000000005</v>
      </c>
      <c r="FB236">
        <v>0.46430300000000002</v>
      </c>
      <c r="FC236">
        <v>20.2727</v>
      </c>
      <c r="FD236">
        <v>5.2184900000000001</v>
      </c>
      <c r="FE236">
        <v>12.007999999999999</v>
      </c>
      <c r="FF236">
        <v>4.9862500000000001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1.8622000000000001</v>
      </c>
      <c r="FN236">
        <v>1.8643099999999999</v>
      </c>
      <c r="FO236">
        <v>1.8603499999999999</v>
      </c>
      <c r="FP236">
        <v>1.86111</v>
      </c>
      <c r="FQ236">
        <v>1.86019</v>
      </c>
      <c r="FR236">
        <v>1.86188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-4.83</v>
      </c>
      <c r="GH236">
        <v>0.13439999999999999</v>
      </c>
      <c r="GI236">
        <v>-2.8021434710705861</v>
      </c>
      <c r="GJ236">
        <v>-2.3075681364705448E-3</v>
      </c>
      <c r="GK236">
        <v>1.0095546511955911E-6</v>
      </c>
      <c r="GL236">
        <v>-2.6335145029951209E-10</v>
      </c>
      <c r="GM236">
        <v>0.1343800000000073</v>
      </c>
      <c r="GN236">
        <v>0</v>
      </c>
      <c r="GO236">
        <v>0</v>
      </c>
      <c r="GP236">
        <v>0</v>
      </c>
      <c r="GQ236">
        <v>4</v>
      </c>
      <c r="GR236">
        <v>2088</v>
      </c>
      <c r="GS236">
        <v>5</v>
      </c>
      <c r="GT236">
        <v>35</v>
      </c>
      <c r="GU236">
        <v>77.7</v>
      </c>
      <c r="GV236">
        <v>77.7</v>
      </c>
      <c r="GW236">
        <v>3.7890600000000001</v>
      </c>
      <c r="GX236">
        <v>2.5341800000000001</v>
      </c>
      <c r="GY236">
        <v>2.04834</v>
      </c>
      <c r="GZ236">
        <v>2.6171899999999999</v>
      </c>
      <c r="HA236">
        <v>2.1972700000000001</v>
      </c>
      <c r="HB236">
        <v>2.32544</v>
      </c>
      <c r="HC236">
        <v>41.144599999999997</v>
      </c>
      <c r="HD236">
        <v>13.816800000000001</v>
      </c>
      <c r="HE236">
        <v>18</v>
      </c>
      <c r="HF236">
        <v>693.23400000000004</v>
      </c>
      <c r="HG236">
        <v>738.57600000000002</v>
      </c>
      <c r="HH236">
        <v>31</v>
      </c>
      <c r="HI236">
        <v>34.2363</v>
      </c>
      <c r="HJ236">
        <v>29.999700000000001</v>
      </c>
      <c r="HK236">
        <v>34.249899999999997</v>
      </c>
      <c r="HL236">
        <v>34.2637</v>
      </c>
      <c r="HM236">
        <v>75.765000000000001</v>
      </c>
      <c r="HN236">
        <v>20.7</v>
      </c>
      <c r="HO236">
        <v>100</v>
      </c>
      <c r="HP236">
        <v>31</v>
      </c>
      <c r="HQ236">
        <v>1474.78</v>
      </c>
      <c r="HR236">
        <v>35.268300000000004</v>
      </c>
      <c r="HS236">
        <v>99.137</v>
      </c>
      <c r="HT236">
        <v>98.180899999999994</v>
      </c>
    </row>
    <row r="237" spans="1:228" x14ac:dyDescent="0.2">
      <c r="A237">
        <v>222</v>
      </c>
      <c r="B237">
        <v>1669842335.5</v>
      </c>
      <c r="C237">
        <v>882.5</v>
      </c>
      <c r="D237" t="s">
        <v>803</v>
      </c>
      <c r="E237" t="s">
        <v>804</v>
      </c>
      <c r="F237">
        <v>4</v>
      </c>
      <c r="G237">
        <v>1669842333.1875</v>
      </c>
      <c r="H237">
        <f t="shared" si="102"/>
        <v>7.1720099969230732E-4</v>
      </c>
      <c r="I237">
        <f t="shared" si="103"/>
        <v>0.71720099969230733</v>
      </c>
      <c r="J237">
        <f t="shared" si="104"/>
        <v>23.121912640108068</v>
      </c>
      <c r="K237">
        <f t="shared" si="105"/>
        <v>1447.2075</v>
      </c>
      <c r="L237">
        <f t="shared" si="106"/>
        <v>493.23577575120447</v>
      </c>
      <c r="M237">
        <f t="shared" si="107"/>
        <v>49.672368976497793</v>
      </c>
      <c r="N237">
        <f t="shared" si="108"/>
        <v>145.74414196957079</v>
      </c>
      <c r="O237">
        <f t="shared" si="109"/>
        <v>4.0154856928501834E-2</v>
      </c>
      <c r="P237">
        <f t="shared" si="110"/>
        <v>3.6713897142997611</v>
      </c>
      <c r="Q237">
        <f t="shared" si="111"/>
        <v>3.9912456485570152E-2</v>
      </c>
      <c r="R237">
        <f t="shared" si="112"/>
        <v>2.4966941852989234E-2</v>
      </c>
      <c r="S237">
        <f t="shared" si="113"/>
        <v>226.11277194764682</v>
      </c>
      <c r="T237">
        <f t="shared" si="114"/>
        <v>34.051993994822269</v>
      </c>
      <c r="U237">
        <f t="shared" si="115"/>
        <v>33.861812499999999</v>
      </c>
      <c r="V237">
        <f t="shared" si="116"/>
        <v>5.3019632409185462</v>
      </c>
      <c r="W237">
        <f t="shared" si="117"/>
        <v>70.200986791201032</v>
      </c>
      <c r="X237">
        <f t="shared" si="118"/>
        <v>3.572051119563926</v>
      </c>
      <c r="Y237">
        <f t="shared" si="119"/>
        <v>5.088320382430358</v>
      </c>
      <c r="Z237">
        <f t="shared" si="120"/>
        <v>1.7299121213546202</v>
      </c>
      <c r="AA237">
        <f t="shared" si="121"/>
        <v>-31.628564086430753</v>
      </c>
      <c r="AB237">
        <f t="shared" si="122"/>
        <v>-145.40824193751072</v>
      </c>
      <c r="AC237">
        <f t="shared" si="123"/>
        <v>-9.1146164615255554</v>
      </c>
      <c r="AD237">
        <f t="shared" si="124"/>
        <v>39.961349462179811</v>
      </c>
      <c r="AE237">
        <f t="shared" si="125"/>
        <v>46.820563061345993</v>
      </c>
      <c r="AF237">
        <f t="shared" si="126"/>
        <v>0.54260941057966661</v>
      </c>
      <c r="AG237">
        <f t="shared" si="127"/>
        <v>23.121912640108068</v>
      </c>
      <c r="AH237">
        <v>1520.4768139189821</v>
      </c>
      <c r="AI237">
        <v>1503.60193939394</v>
      </c>
      <c r="AJ237">
        <v>1.7511233937503909</v>
      </c>
      <c r="AK237">
        <v>65.005134469624949</v>
      </c>
      <c r="AL237">
        <f t="shared" si="128"/>
        <v>0.71720099969230733</v>
      </c>
      <c r="AM237">
        <v>35.198357342575733</v>
      </c>
      <c r="AN237">
        <v>35.486390882352929</v>
      </c>
      <c r="AO237">
        <v>-1.278513646982807E-4</v>
      </c>
      <c r="AP237">
        <v>88.433336690688336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47152.138032982744</v>
      </c>
      <c r="AV237">
        <f t="shared" si="132"/>
        <v>1199.98</v>
      </c>
      <c r="AW237">
        <f t="shared" si="133"/>
        <v>1025.9085699210605</v>
      </c>
      <c r="AX237">
        <f t="shared" si="134"/>
        <v>0.85493805723517102</v>
      </c>
      <c r="AY237">
        <f t="shared" si="135"/>
        <v>0.18843045046388007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1669842333.1875</v>
      </c>
      <c r="BF237">
        <v>1447.2075</v>
      </c>
      <c r="BG237">
        <v>1466.9825000000001</v>
      </c>
      <c r="BH237">
        <v>35.469687499999999</v>
      </c>
      <c r="BI237">
        <v>35.252287500000001</v>
      </c>
      <c r="BJ237">
        <v>1452.04</v>
      </c>
      <c r="BK237">
        <v>35.335324999999997</v>
      </c>
      <c r="BL237">
        <v>649.99112500000001</v>
      </c>
      <c r="BM237">
        <v>100.607375</v>
      </c>
      <c r="BN237">
        <v>9.9774437500000007E-2</v>
      </c>
      <c r="BO237">
        <v>33.127175000000001</v>
      </c>
      <c r="BP237">
        <v>33.861812499999999</v>
      </c>
      <c r="BQ237">
        <v>999.9</v>
      </c>
      <c r="BR237">
        <v>0</v>
      </c>
      <c r="BS237">
        <v>0</v>
      </c>
      <c r="BT237">
        <v>9018.0475000000006</v>
      </c>
      <c r="BU237">
        <v>0</v>
      </c>
      <c r="BV237">
        <v>192.87475000000001</v>
      </c>
      <c r="BW237">
        <v>-19.772525000000002</v>
      </c>
      <c r="BX237">
        <v>1500.4275</v>
      </c>
      <c r="BY237">
        <v>1520.585</v>
      </c>
      <c r="BZ237">
        <v>0.21741812499999999</v>
      </c>
      <c r="CA237">
        <v>1466.9825000000001</v>
      </c>
      <c r="CB237">
        <v>35.252287500000001</v>
      </c>
      <c r="CC237">
        <v>3.5685125000000002</v>
      </c>
      <c r="CD237">
        <v>3.5466362500000002</v>
      </c>
      <c r="CE237">
        <v>26.949275</v>
      </c>
      <c r="CF237">
        <v>26.844650000000001</v>
      </c>
      <c r="CG237">
        <v>1199.98</v>
      </c>
      <c r="CH237">
        <v>0.49998175</v>
      </c>
      <c r="CI237">
        <v>0.50001825</v>
      </c>
      <c r="CJ237">
        <v>0</v>
      </c>
      <c r="CK237">
        <v>976.47475000000009</v>
      </c>
      <c r="CL237">
        <v>4.9990899999999998</v>
      </c>
      <c r="CM237">
        <v>10067.0625</v>
      </c>
      <c r="CN237">
        <v>9557.6200000000008</v>
      </c>
      <c r="CO237">
        <v>43.186999999999998</v>
      </c>
      <c r="CP237">
        <v>44.936999999999998</v>
      </c>
      <c r="CQ237">
        <v>44.030999999999999</v>
      </c>
      <c r="CR237">
        <v>43.936999999999998</v>
      </c>
      <c r="CS237">
        <v>44.561999999999998</v>
      </c>
      <c r="CT237">
        <v>597.46875</v>
      </c>
      <c r="CU237">
        <v>597.51249999999993</v>
      </c>
      <c r="CV237">
        <v>0</v>
      </c>
      <c r="CW237">
        <v>1669842345.2</v>
      </c>
      <c r="CX237">
        <v>0</v>
      </c>
      <c r="CY237">
        <v>1669837671.5999999</v>
      </c>
      <c r="CZ237" t="s">
        <v>356</v>
      </c>
      <c r="DA237">
        <v>1669837671.5999999</v>
      </c>
      <c r="DB237">
        <v>1669837668.5999999</v>
      </c>
      <c r="DC237">
        <v>3</v>
      </c>
      <c r="DD237">
        <v>-1.2E-2</v>
      </c>
      <c r="DE237">
        <v>-1E-3</v>
      </c>
      <c r="DF237">
        <v>-3.61</v>
      </c>
      <c r="DG237">
        <v>0.13400000000000001</v>
      </c>
      <c r="DH237">
        <v>415</v>
      </c>
      <c r="DI237">
        <v>36</v>
      </c>
      <c r="DJ237">
        <v>0.51</v>
      </c>
      <c r="DK237">
        <v>0.24</v>
      </c>
      <c r="DL237">
        <v>-19.769814634146339</v>
      </c>
      <c r="DM237">
        <v>-0.1421540069685967</v>
      </c>
      <c r="DN237">
        <v>4.8316873591392792E-2</v>
      </c>
      <c r="DO237">
        <v>0</v>
      </c>
      <c r="DP237">
        <v>0.29139002439024392</v>
      </c>
      <c r="DQ237">
        <v>-0.29204855749128911</v>
      </c>
      <c r="DR237">
        <v>3.636996080155603E-2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3.29575</v>
      </c>
      <c r="EB237">
        <v>2.6251000000000002</v>
      </c>
      <c r="EC237">
        <v>0.233713</v>
      </c>
      <c r="ED237">
        <v>0.23363700000000001</v>
      </c>
      <c r="EE237">
        <v>0.14244399999999999</v>
      </c>
      <c r="EF237">
        <v>0.14025899999999999</v>
      </c>
      <c r="EG237">
        <v>23162.7</v>
      </c>
      <c r="EH237">
        <v>23572.9</v>
      </c>
      <c r="EI237">
        <v>28138.1</v>
      </c>
      <c r="EJ237">
        <v>29624.6</v>
      </c>
      <c r="EK237">
        <v>33204.300000000003</v>
      </c>
      <c r="EL237">
        <v>35359.300000000003</v>
      </c>
      <c r="EM237">
        <v>39710.5</v>
      </c>
      <c r="EN237">
        <v>42336.2</v>
      </c>
      <c r="EO237">
        <v>2.1953</v>
      </c>
      <c r="EP237">
        <v>2.1598199999999999</v>
      </c>
      <c r="EQ237">
        <v>0.15109</v>
      </c>
      <c r="ER237">
        <v>0</v>
      </c>
      <c r="ES237">
        <v>31.413399999999999</v>
      </c>
      <c r="ET237">
        <v>999.9</v>
      </c>
      <c r="EU237">
        <v>68.7</v>
      </c>
      <c r="EV237">
        <v>36.5</v>
      </c>
      <c r="EW237">
        <v>41.888199999999998</v>
      </c>
      <c r="EX237">
        <v>57.026299999999999</v>
      </c>
      <c r="EY237">
        <v>-2.9487199999999998</v>
      </c>
      <c r="EZ237">
        <v>2</v>
      </c>
      <c r="FA237">
        <v>0.54715400000000003</v>
      </c>
      <c r="FB237">
        <v>0.46319399999999999</v>
      </c>
      <c r="FC237">
        <v>20.2729</v>
      </c>
      <c r="FD237">
        <v>5.2189399999999999</v>
      </c>
      <c r="FE237">
        <v>12.008599999999999</v>
      </c>
      <c r="FF237">
        <v>4.9863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1.8622000000000001</v>
      </c>
      <c r="FN237">
        <v>1.8643000000000001</v>
      </c>
      <c r="FO237">
        <v>1.8603499999999999</v>
      </c>
      <c r="FP237">
        <v>1.86111</v>
      </c>
      <c r="FQ237">
        <v>1.86019</v>
      </c>
      <c r="FR237">
        <v>1.86188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-4.83</v>
      </c>
      <c r="GH237">
        <v>0.13439999999999999</v>
      </c>
      <c r="GI237">
        <v>-2.8021434710705861</v>
      </c>
      <c r="GJ237">
        <v>-2.3075681364705448E-3</v>
      </c>
      <c r="GK237">
        <v>1.0095546511955911E-6</v>
      </c>
      <c r="GL237">
        <v>-2.6335145029951209E-10</v>
      </c>
      <c r="GM237">
        <v>0.1343800000000073</v>
      </c>
      <c r="GN237">
        <v>0</v>
      </c>
      <c r="GO237">
        <v>0</v>
      </c>
      <c r="GP237">
        <v>0</v>
      </c>
      <c r="GQ237">
        <v>4</v>
      </c>
      <c r="GR237">
        <v>2088</v>
      </c>
      <c r="GS237">
        <v>5</v>
      </c>
      <c r="GT237">
        <v>35</v>
      </c>
      <c r="GU237">
        <v>77.7</v>
      </c>
      <c r="GV237">
        <v>77.8</v>
      </c>
      <c r="GW237">
        <v>3.8024900000000001</v>
      </c>
      <c r="GX237">
        <v>2.5280800000000001</v>
      </c>
      <c r="GY237">
        <v>2.04834</v>
      </c>
      <c r="GZ237">
        <v>2.6171899999999999</v>
      </c>
      <c r="HA237">
        <v>2.1972700000000001</v>
      </c>
      <c r="HB237">
        <v>2.3742700000000001</v>
      </c>
      <c r="HC237">
        <v>41.118699999999997</v>
      </c>
      <c r="HD237">
        <v>13.816800000000001</v>
      </c>
      <c r="HE237">
        <v>18</v>
      </c>
      <c r="HF237">
        <v>693.33399999999995</v>
      </c>
      <c r="HG237">
        <v>738.45299999999997</v>
      </c>
      <c r="HH237">
        <v>30.9999</v>
      </c>
      <c r="HI237">
        <v>34.2301</v>
      </c>
      <c r="HJ237">
        <v>29.999600000000001</v>
      </c>
      <c r="HK237">
        <v>34.2438</v>
      </c>
      <c r="HL237">
        <v>34.2575</v>
      </c>
      <c r="HM237">
        <v>76.035700000000006</v>
      </c>
      <c r="HN237">
        <v>20.7</v>
      </c>
      <c r="HO237">
        <v>100</v>
      </c>
      <c r="HP237">
        <v>31</v>
      </c>
      <c r="HQ237">
        <v>1481.46</v>
      </c>
      <c r="HR237">
        <v>35.253100000000003</v>
      </c>
      <c r="HS237">
        <v>99.139700000000005</v>
      </c>
      <c r="HT237">
        <v>98.181299999999993</v>
      </c>
    </row>
    <row r="238" spans="1:228" x14ac:dyDescent="0.2">
      <c r="A238">
        <v>223</v>
      </c>
      <c r="B238">
        <v>1669842339.5</v>
      </c>
      <c r="C238">
        <v>886.5</v>
      </c>
      <c r="D238" t="s">
        <v>805</v>
      </c>
      <c r="E238" t="s">
        <v>806</v>
      </c>
      <c r="F238">
        <v>4</v>
      </c>
      <c r="G238">
        <v>1669842337.5</v>
      </c>
      <c r="H238">
        <f t="shared" si="102"/>
        <v>7.670947518668347E-4</v>
      </c>
      <c r="I238">
        <f t="shared" si="103"/>
        <v>0.76709475186683473</v>
      </c>
      <c r="J238">
        <f t="shared" si="104"/>
        <v>23.660132632632589</v>
      </c>
      <c r="K238">
        <f t="shared" si="105"/>
        <v>1454.4042857142861</v>
      </c>
      <c r="L238">
        <f t="shared" si="106"/>
        <v>542.53924919310214</v>
      </c>
      <c r="M238">
        <f t="shared" si="107"/>
        <v>54.637679508713831</v>
      </c>
      <c r="N238">
        <f t="shared" si="108"/>
        <v>146.46917316515382</v>
      </c>
      <c r="O238">
        <f t="shared" si="109"/>
        <v>4.3098703484180774E-2</v>
      </c>
      <c r="P238">
        <f t="shared" si="110"/>
        <v>3.6651809025345119</v>
      </c>
      <c r="Q238">
        <f t="shared" si="111"/>
        <v>4.2819122135808269E-2</v>
      </c>
      <c r="R238">
        <f t="shared" si="112"/>
        <v>2.6786919233706217E-2</v>
      </c>
      <c r="S238">
        <f t="shared" si="113"/>
        <v>226.12319152034388</v>
      </c>
      <c r="T238">
        <f t="shared" si="114"/>
        <v>34.043020469136522</v>
      </c>
      <c r="U238">
        <f t="shared" si="115"/>
        <v>33.8583</v>
      </c>
      <c r="V238">
        <f t="shared" si="116"/>
        <v>5.3009234819834408</v>
      </c>
      <c r="W238">
        <f t="shared" si="117"/>
        <v>70.284390606110875</v>
      </c>
      <c r="X238">
        <f t="shared" si="118"/>
        <v>3.5762913878983911</v>
      </c>
      <c r="Y238">
        <f t="shared" si="119"/>
        <v>5.0883152817539701</v>
      </c>
      <c r="Z238">
        <f t="shared" si="120"/>
        <v>1.7246320940850497</v>
      </c>
      <c r="AA238">
        <f t="shared" si="121"/>
        <v>-33.828878557327407</v>
      </c>
      <c r="AB238">
        <f t="shared" si="122"/>
        <v>-144.47180536566572</v>
      </c>
      <c r="AC238">
        <f t="shared" si="123"/>
        <v>-9.0711017215084606</v>
      </c>
      <c r="AD238">
        <f t="shared" si="124"/>
        <v>38.751405875842295</v>
      </c>
      <c r="AE238">
        <f t="shared" si="125"/>
        <v>47.146039612539553</v>
      </c>
      <c r="AF238">
        <f t="shared" si="126"/>
        <v>0.58934584875757834</v>
      </c>
      <c r="AG238">
        <f t="shared" si="127"/>
        <v>23.660132632632589</v>
      </c>
      <c r="AH238">
        <v>1527.5834858667799</v>
      </c>
      <c r="AI238">
        <v>1510.548666666667</v>
      </c>
      <c r="AJ238">
        <v>1.7328999902311559</v>
      </c>
      <c r="AK238">
        <v>65.005134469624949</v>
      </c>
      <c r="AL238">
        <f t="shared" si="128"/>
        <v>0.76709475186683473</v>
      </c>
      <c r="AM238">
        <v>35.274423487532452</v>
      </c>
      <c r="AN238">
        <v>35.525459999999981</v>
      </c>
      <c r="AO238">
        <v>1.0471036766787499E-2</v>
      </c>
      <c r="AP238">
        <v>88.433336690688336</v>
      </c>
      <c r="AQ238">
        <v>1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47041.393418087107</v>
      </c>
      <c r="AV238">
        <f t="shared" si="132"/>
        <v>1200.042857142857</v>
      </c>
      <c r="AW238">
        <f t="shared" si="133"/>
        <v>1025.9615707359294</v>
      </c>
      <c r="AX238">
        <f t="shared" si="134"/>
        <v>0.85493744213319844</v>
      </c>
      <c r="AY238">
        <f t="shared" si="135"/>
        <v>0.18842926331707288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1669842337.5</v>
      </c>
      <c r="BF238">
        <v>1454.4042857142861</v>
      </c>
      <c r="BG238">
        <v>1474.3442857142859</v>
      </c>
      <c r="BH238">
        <v>35.51172857142857</v>
      </c>
      <c r="BI238">
        <v>35.275614285714283</v>
      </c>
      <c r="BJ238">
        <v>1459.2414285714281</v>
      </c>
      <c r="BK238">
        <v>35.377342857142857</v>
      </c>
      <c r="BL238">
        <v>649.99300000000005</v>
      </c>
      <c r="BM238">
        <v>100.6075714285714</v>
      </c>
      <c r="BN238">
        <v>9.975912857142856E-2</v>
      </c>
      <c r="BO238">
        <v>33.127157142857143</v>
      </c>
      <c r="BP238">
        <v>33.8583</v>
      </c>
      <c r="BQ238">
        <v>999.89999999999986</v>
      </c>
      <c r="BR238">
        <v>0</v>
      </c>
      <c r="BS238">
        <v>0</v>
      </c>
      <c r="BT238">
        <v>8996.5185714285708</v>
      </c>
      <c r="BU238">
        <v>0</v>
      </c>
      <c r="BV238">
        <v>196.11242857142861</v>
      </c>
      <c r="BW238">
        <v>-19.938957142857141</v>
      </c>
      <c r="BX238">
        <v>1507.954285714286</v>
      </c>
      <c r="BY238">
        <v>1528.254285714286</v>
      </c>
      <c r="BZ238">
        <v>0.23611842857142851</v>
      </c>
      <c r="CA238">
        <v>1474.3442857142859</v>
      </c>
      <c r="CB238">
        <v>35.275614285714283</v>
      </c>
      <c r="CC238">
        <v>3.5727514285714279</v>
      </c>
      <c r="CD238">
        <v>3.548994285714286</v>
      </c>
      <c r="CE238">
        <v>26.969471428571431</v>
      </c>
      <c r="CF238">
        <v>26.855971428571429</v>
      </c>
      <c r="CG238">
        <v>1200.042857142857</v>
      </c>
      <c r="CH238">
        <v>0.50000185714285716</v>
      </c>
      <c r="CI238">
        <v>0.49999814285714278</v>
      </c>
      <c r="CJ238">
        <v>0</v>
      </c>
      <c r="CK238">
        <v>976.66899999999987</v>
      </c>
      <c r="CL238">
        <v>4.9990899999999998</v>
      </c>
      <c r="CM238">
        <v>10068.642857142861</v>
      </c>
      <c r="CN238">
        <v>9558.1942857142876</v>
      </c>
      <c r="CO238">
        <v>43.186999999999998</v>
      </c>
      <c r="CP238">
        <v>44.936999999999998</v>
      </c>
      <c r="CQ238">
        <v>44.035428571428582</v>
      </c>
      <c r="CR238">
        <v>43.936999999999998</v>
      </c>
      <c r="CS238">
        <v>44.561999999999998</v>
      </c>
      <c r="CT238">
        <v>597.52428571428572</v>
      </c>
      <c r="CU238">
        <v>597.51857142857148</v>
      </c>
      <c r="CV238">
        <v>0</v>
      </c>
      <c r="CW238">
        <v>1669842348.8</v>
      </c>
      <c r="CX238">
        <v>0</v>
      </c>
      <c r="CY238">
        <v>1669837671.5999999</v>
      </c>
      <c r="CZ238" t="s">
        <v>356</v>
      </c>
      <c r="DA238">
        <v>1669837671.5999999</v>
      </c>
      <c r="DB238">
        <v>1669837668.5999999</v>
      </c>
      <c r="DC238">
        <v>3</v>
      </c>
      <c r="DD238">
        <v>-1.2E-2</v>
      </c>
      <c r="DE238">
        <v>-1E-3</v>
      </c>
      <c r="DF238">
        <v>-3.61</v>
      </c>
      <c r="DG238">
        <v>0.13400000000000001</v>
      </c>
      <c r="DH238">
        <v>415</v>
      </c>
      <c r="DI238">
        <v>36</v>
      </c>
      <c r="DJ238">
        <v>0.51</v>
      </c>
      <c r="DK238">
        <v>0.24</v>
      </c>
      <c r="DL238">
        <v>-19.79402</v>
      </c>
      <c r="DM238">
        <v>-0.3529778611632009</v>
      </c>
      <c r="DN238">
        <v>6.3949500388978925E-2</v>
      </c>
      <c r="DO238">
        <v>0</v>
      </c>
      <c r="DP238">
        <v>0.27525522499999999</v>
      </c>
      <c r="DQ238">
        <v>-0.37349366228893122</v>
      </c>
      <c r="DR238">
        <v>4.1433796532835063E-2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3.2955299999999998</v>
      </c>
      <c r="EB238">
        <v>2.6251099999999998</v>
      </c>
      <c r="EC238">
        <v>0.23436000000000001</v>
      </c>
      <c r="ED238">
        <v>0.234292</v>
      </c>
      <c r="EE238">
        <v>0.142542</v>
      </c>
      <c r="EF238">
        <v>0.140262</v>
      </c>
      <c r="EG238">
        <v>23143</v>
      </c>
      <c r="EH238">
        <v>23552.799999999999</v>
      </c>
      <c r="EI238">
        <v>28138</v>
      </c>
      <c r="EJ238">
        <v>29624.7</v>
      </c>
      <c r="EK238">
        <v>33200.400000000001</v>
      </c>
      <c r="EL238">
        <v>35359.5</v>
      </c>
      <c r="EM238">
        <v>39710.400000000001</v>
      </c>
      <c r="EN238">
        <v>42336.4</v>
      </c>
      <c r="EO238">
        <v>2.1948500000000002</v>
      </c>
      <c r="EP238">
        <v>2.1602000000000001</v>
      </c>
      <c r="EQ238">
        <v>0.15118300000000001</v>
      </c>
      <c r="ER238">
        <v>0</v>
      </c>
      <c r="ES238">
        <v>31.4085</v>
      </c>
      <c r="ET238">
        <v>999.9</v>
      </c>
      <c r="EU238">
        <v>68.7</v>
      </c>
      <c r="EV238">
        <v>36.5</v>
      </c>
      <c r="EW238">
        <v>41.887799999999999</v>
      </c>
      <c r="EX238">
        <v>57.356299999999997</v>
      </c>
      <c r="EY238">
        <v>-2.9647399999999999</v>
      </c>
      <c r="EZ238">
        <v>2</v>
      </c>
      <c r="FA238">
        <v>0.54661599999999999</v>
      </c>
      <c r="FB238">
        <v>0.46304499999999998</v>
      </c>
      <c r="FC238">
        <v>20.2729</v>
      </c>
      <c r="FD238">
        <v>5.2180400000000002</v>
      </c>
      <c r="FE238">
        <v>12.008800000000001</v>
      </c>
      <c r="FF238">
        <v>4.9859499999999999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1.86219</v>
      </c>
      <c r="FN238">
        <v>1.86426</v>
      </c>
      <c r="FO238">
        <v>1.8603499999999999</v>
      </c>
      <c r="FP238">
        <v>1.86111</v>
      </c>
      <c r="FQ238">
        <v>1.86019</v>
      </c>
      <c r="FR238">
        <v>1.86188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-4.84</v>
      </c>
      <c r="GH238">
        <v>0.13439999999999999</v>
      </c>
      <c r="GI238">
        <v>-2.8021434710705861</v>
      </c>
      <c r="GJ238">
        <v>-2.3075681364705448E-3</v>
      </c>
      <c r="GK238">
        <v>1.0095546511955911E-6</v>
      </c>
      <c r="GL238">
        <v>-2.6335145029951209E-10</v>
      </c>
      <c r="GM238">
        <v>0.1343800000000073</v>
      </c>
      <c r="GN238">
        <v>0</v>
      </c>
      <c r="GO238">
        <v>0</v>
      </c>
      <c r="GP238">
        <v>0</v>
      </c>
      <c r="GQ238">
        <v>4</v>
      </c>
      <c r="GR238">
        <v>2088</v>
      </c>
      <c r="GS238">
        <v>5</v>
      </c>
      <c r="GT238">
        <v>35</v>
      </c>
      <c r="GU238">
        <v>77.8</v>
      </c>
      <c r="GV238">
        <v>77.8</v>
      </c>
      <c r="GW238">
        <v>3.8159200000000002</v>
      </c>
      <c r="GX238">
        <v>2.5293000000000001</v>
      </c>
      <c r="GY238">
        <v>2.04834</v>
      </c>
      <c r="GZ238">
        <v>2.6171899999999999</v>
      </c>
      <c r="HA238">
        <v>2.1972700000000001</v>
      </c>
      <c r="HB238">
        <v>2.3535200000000001</v>
      </c>
      <c r="HC238">
        <v>41.118699999999997</v>
      </c>
      <c r="HD238">
        <v>13.8081</v>
      </c>
      <c r="HE238">
        <v>18</v>
      </c>
      <c r="HF238">
        <v>692.91</v>
      </c>
      <c r="HG238">
        <v>738.73800000000006</v>
      </c>
      <c r="HH238">
        <v>31</v>
      </c>
      <c r="HI238">
        <v>34.223999999999997</v>
      </c>
      <c r="HJ238">
        <v>29.999600000000001</v>
      </c>
      <c r="HK238">
        <v>34.239100000000001</v>
      </c>
      <c r="HL238">
        <v>34.251300000000001</v>
      </c>
      <c r="HM238">
        <v>76.303799999999995</v>
      </c>
      <c r="HN238">
        <v>20.7</v>
      </c>
      <c r="HO238">
        <v>100</v>
      </c>
      <c r="HP238">
        <v>31</v>
      </c>
      <c r="HQ238">
        <v>1488.14</v>
      </c>
      <c r="HR238">
        <v>35.253100000000003</v>
      </c>
      <c r="HS238">
        <v>99.139300000000006</v>
      </c>
      <c r="HT238">
        <v>98.181799999999996</v>
      </c>
    </row>
    <row r="239" spans="1:228" x14ac:dyDescent="0.2">
      <c r="A239">
        <v>224</v>
      </c>
      <c r="B239">
        <v>1669842343.5</v>
      </c>
      <c r="C239">
        <v>890.5</v>
      </c>
      <c r="D239" t="s">
        <v>807</v>
      </c>
      <c r="E239" t="s">
        <v>808</v>
      </c>
      <c r="F239">
        <v>4</v>
      </c>
      <c r="G239">
        <v>1669842341.1875</v>
      </c>
      <c r="H239">
        <f t="shared" si="102"/>
        <v>8.0364396701666752E-4</v>
      </c>
      <c r="I239">
        <f t="shared" si="103"/>
        <v>0.80364396701666752</v>
      </c>
      <c r="J239">
        <f t="shared" si="104"/>
        <v>22.982590245520498</v>
      </c>
      <c r="K239">
        <f t="shared" si="105"/>
        <v>1460.5987500000001</v>
      </c>
      <c r="L239">
        <f t="shared" si="106"/>
        <v>613.07558448427187</v>
      </c>
      <c r="M239">
        <f t="shared" si="107"/>
        <v>61.741391760500804</v>
      </c>
      <c r="N239">
        <f t="shared" si="108"/>
        <v>147.09344477403715</v>
      </c>
      <c r="O239">
        <f t="shared" si="109"/>
        <v>4.5224878661225439E-2</v>
      </c>
      <c r="P239">
        <f t="shared" si="110"/>
        <v>3.6613819296169385</v>
      </c>
      <c r="Q239">
        <f t="shared" si="111"/>
        <v>4.4916821218062848E-2</v>
      </c>
      <c r="R239">
        <f t="shared" si="112"/>
        <v>2.8100515890041852E-2</v>
      </c>
      <c r="S239">
        <f t="shared" si="113"/>
        <v>226.10347187179073</v>
      </c>
      <c r="T239">
        <f t="shared" si="114"/>
        <v>34.041401513999148</v>
      </c>
      <c r="U239">
        <f t="shared" si="115"/>
        <v>33.859650000000002</v>
      </c>
      <c r="V239">
        <f t="shared" si="116"/>
        <v>5.3013230836524752</v>
      </c>
      <c r="W239">
        <f t="shared" si="117"/>
        <v>70.315283241922899</v>
      </c>
      <c r="X239">
        <f t="shared" si="118"/>
        <v>3.5789214719993963</v>
      </c>
      <c r="Y239">
        <f t="shared" si="119"/>
        <v>5.0898201742087217</v>
      </c>
      <c r="Z239">
        <f t="shared" si="120"/>
        <v>1.7224016116530789</v>
      </c>
      <c r="AA239">
        <f t="shared" si="121"/>
        <v>-35.440698945435038</v>
      </c>
      <c r="AB239">
        <f t="shared" si="122"/>
        <v>-143.54870451765609</v>
      </c>
      <c r="AC239">
        <f t="shared" si="123"/>
        <v>-9.0227859629049778</v>
      </c>
      <c r="AD239">
        <f t="shared" si="124"/>
        <v>38.091282445794633</v>
      </c>
      <c r="AE239">
        <f t="shared" si="125"/>
        <v>47.030980075272765</v>
      </c>
      <c r="AF239">
        <f t="shared" si="126"/>
        <v>0.65506160340176434</v>
      </c>
      <c r="AG239">
        <f t="shared" si="127"/>
        <v>22.982590245520498</v>
      </c>
      <c r="AH239">
        <v>1534.5237727239919</v>
      </c>
      <c r="AI239">
        <v>1517.62715151515</v>
      </c>
      <c r="AJ239">
        <v>1.7717534706247671</v>
      </c>
      <c r="AK239">
        <v>65.005134469624949</v>
      </c>
      <c r="AL239">
        <f t="shared" si="128"/>
        <v>0.80364396701666752</v>
      </c>
      <c r="AM239">
        <v>35.275798235062958</v>
      </c>
      <c r="AN239">
        <v>35.546901764705858</v>
      </c>
      <c r="AO239">
        <v>9.4611835500104657E-3</v>
      </c>
      <c r="AP239">
        <v>88.433336690688336</v>
      </c>
      <c r="AQ239">
        <v>1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46972.836221348196</v>
      </c>
      <c r="AV239">
        <f t="shared" si="132"/>
        <v>1199.9312500000001</v>
      </c>
      <c r="AW239">
        <f t="shared" si="133"/>
        <v>1025.8668325760573</v>
      </c>
      <c r="AX239">
        <f t="shared" si="134"/>
        <v>0.85493800797008768</v>
      </c>
      <c r="AY239">
        <f t="shared" si="135"/>
        <v>0.18843035538226938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1669842341.1875</v>
      </c>
      <c r="BF239">
        <v>1460.5987500000001</v>
      </c>
      <c r="BG239">
        <v>1480.5325</v>
      </c>
      <c r="BH239">
        <v>35.537737499999999</v>
      </c>
      <c r="BI239">
        <v>35.275300000000001</v>
      </c>
      <c r="BJ239">
        <v>1465.4425000000001</v>
      </c>
      <c r="BK239">
        <v>35.4033625</v>
      </c>
      <c r="BL239">
        <v>649.98787500000003</v>
      </c>
      <c r="BM239">
        <v>100.607625</v>
      </c>
      <c r="BN239">
        <v>0.1000093</v>
      </c>
      <c r="BO239">
        <v>33.132424999999998</v>
      </c>
      <c r="BP239">
        <v>33.859650000000002</v>
      </c>
      <c r="BQ239">
        <v>999.9</v>
      </c>
      <c r="BR239">
        <v>0</v>
      </c>
      <c r="BS239">
        <v>0</v>
      </c>
      <c r="BT239">
        <v>8983.3612499999999</v>
      </c>
      <c r="BU239">
        <v>0</v>
      </c>
      <c r="BV239">
        <v>198.35775000000001</v>
      </c>
      <c r="BW239">
        <v>-19.933062499999998</v>
      </c>
      <c r="BX239">
        <v>1514.4175</v>
      </c>
      <c r="BY239">
        <v>1534.6675</v>
      </c>
      <c r="BZ239">
        <v>0.26243874999999989</v>
      </c>
      <c r="CA239">
        <v>1480.5325</v>
      </c>
      <c r="CB239">
        <v>35.275300000000001</v>
      </c>
      <c r="CC239">
        <v>3.5753662500000001</v>
      </c>
      <c r="CD239">
        <v>3.5489587500000002</v>
      </c>
      <c r="CE239">
        <v>26.981925</v>
      </c>
      <c r="CF239">
        <v>26.855812499999999</v>
      </c>
      <c r="CG239">
        <v>1199.9312500000001</v>
      </c>
      <c r="CH239">
        <v>0.49998312499999997</v>
      </c>
      <c r="CI239">
        <v>0.50001687500000003</v>
      </c>
      <c r="CJ239">
        <v>0</v>
      </c>
      <c r="CK239">
        <v>976.61212499999999</v>
      </c>
      <c r="CL239">
        <v>4.9990899999999998</v>
      </c>
      <c r="CM239">
        <v>10068.7125</v>
      </c>
      <c r="CN239">
        <v>9557.2587500000009</v>
      </c>
      <c r="CO239">
        <v>43.186999999999998</v>
      </c>
      <c r="CP239">
        <v>44.936999999999998</v>
      </c>
      <c r="CQ239">
        <v>44</v>
      </c>
      <c r="CR239">
        <v>43.936999999999998</v>
      </c>
      <c r="CS239">
        <v>44.561999999999998</v>
      </c>
      <c r="CT239">
        <v>597.44749999999999</v>
      </c>
      <c r="CU239">
        <v>597.48749999999995</v>
      </c>
      <c r="CV239">
        <v>0</v>
      </c>
      <c r="CW239">
        <v>1669842353</v>
      </c>
      <c r="CX239">
        <v>0</v>
      </c>
      <c r="CY239">
        <v>1669837671.5999999</v>
      </c>
      <c r="CZ239" t="s">
        <v>356</v>
      </c>
      <c r="DA239">
        <v>1669837671.5999999</v>
      </c>
      <c r="DB239">
        <v>1669837668.5999999</v>
      </c>
      <c r="DC239">
        <v>3</v>
      </c>
      <c r="DD239">
        <v>-1.2E-2</v>
      </c>
      <c r="DE239">
        <v>-1E-3</v>
      </c>
      <c r="DF239">
        <v>-3.61</v>
      </c>
      <c r="DG239">
        <v>0.13400000000000001</v>
      </c>
      <c r="DH239">
        <v>415</v>
      </c>
      <c r="DI239">
        <v>36</v>
      </c>
      <c r="DJ239">
        <v>0.51</v>
      </c>
      <c r="DK239">
        <v>0.24</v>
      </c>
      <c r="DL239">
        <v>-19.835805000000001</v>
      </c>
      <c r="DM239">
        <v>-0.63301913696052148</v>
      </c>
      <c r="DN239">
        <v>8.7076483478606331E-2</v>
      </c>
      <c r="DO239">
        <v>0</v>
      </c>
      <c r="DP239">
        <v>0.26389277500000002</v>
      </c>
      <c r="DQ239">
        <v>-0.25661264915572218</v>
      </c>
      <c r="DR239">
        <v>3.7025841247355543E-2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3.2955399999999999</v>
      </c>
      <c r="EB239">
        <v>2.6248800000000001</v>
      </c>
      <c r="EC239">
        <v>0.235015</v>
      </c>
      <c r="ED239">
        <v>0.234933</v>
      </c>
      <c r="EE239">
        <v>0.14260100000000001</v>
      </c>
      <c r="EF239">
        <v>0.14026</v>
      </c>
      <c r="EG239">
        <v>23123.200000000001</v>
      </c>
      <c r="EH239">
        <v>23533.3</v>
      </c>
      <c r="EI239">
        <v>28138.1</v>
      </c>
      <c r="EJ239">
        <v>29625.1</v>
      </c>
      <c r="EK239">
        <v>33198.5</v>
      </c>
      <c r="EL239">
        <v>35359.800000000003</v>
      </c>
      <c r="EM239">
        <v>39710.800000000003</v>
      </c>
      <c r="EN239">
        <v>42336.7</v>
      </c>
      <c r="EO239">
        <v>2.19502</v>
      </c>
      <c r="EP239">
        <v>2.16005</v>
      </c>
      <c r="EQ239">
        <v>0.151645</v>
      </c>
      <c r="ER239">
        <v>0</v>
      </c>
      <c r="ES239">
        <v>31.405000000000001</v>
      </c>
      <c r="ET239">
        <v>999.9</v>
      </c>
      <c r="EU239">
        <v>68.7</v>
      </c>
      <c r="EV239">
        <v>36.5</v>
      </c>
      <c r="EW239">
        <v>41.893099999999997</v>
      </c>
      <c r="EX239">
        <v>57.476300000000002</v>
      </c>
      <c r="EY239">
        <v>-2.96875</v>
      </c>
      <c r="EZ239">
        <v>2</v>
      </c>
      <c r="FA239">
        <v>0.54607499999999998</v>
      </c>
      <c r="FB239">
        <v>0.463453</v>
      </c>
      <c r="FC239">
        <v>20.2727</v>
      </c>
      <c r="FD239">
        <v>5.2171399999999997</v>
      </c>
      <c r="FE239">
        <v>12.008599999999999</v>
      </c>
      <c r="FF239">
        <v>4.9844499999999998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1.8622000000000001</v>
      </c>
      <c r="FN239">
        <v>1.86425</v>
      </c>
      <c r="FO239">
        <v>1.8603499999999999</v>
      </c>
      <c r="FP239">
        <v>1.8611</v>
      </c>
      <c r="FQ239">
        <v>1.8601799999999999</v>
      </c>
      <c r="FR239">
        <v>1.86188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-4.8499999999999996</v>
      </c>
      <c r="GH239">
        <v>0.13439999999999999</v>
      </c>
      <c r="GI239">
        <v>-2.8021434710705861</v>
      </c>
      <c r="GJ239">
        <v>-2.3075681364705448E-3</v>
      </c>
      <c r="GK239">
        <v>1.0095546511955911E-6</v>
      </c>
      <c r="GL239">
        <v>-2.6335145029951209E-10</v>
      </c>
      <c r="GM239">
        <v>0.1343800000000073</v>
      </c>
      <c r="GN239">
        <v>0</v>
      </c>
      <c r="GO239">
        <v>0</v>
      </c>
      <c r="GP239">
        <v>0</v>
      </c>
      <c r="GQ239">
        <v>4</v>
      </c>
      <c r="GR239">
        <v>2088</v>
      </c>
      <c r="GS239">
        <v>5</v>
      </c>
      <c r="GT239">
        <v>35</v>
      </c>
      <c r="GU239">
        <v>77.900000000000006</v>
      </c>
      <c r="GV239">
        <v>77.900000000000006</v>
      </c>
      <c r="GW239">
        <v>3.8293499999999998</v>
      </c>
      <c r="GX239">
        <v>2.5341800000000001</v>
      </c>
      <c r="GY239">
        <v>2.04834</v>
      </c>
      <c r="GZ239">
        <v>2.6159699999999999</v>
      </c>
      <c r="HA239">
        <v>2.1972700000000001</v>
      </c>
      <c r="HB239">
        <v>2.3095699999999999</v>
      </c>
      <c r="HC239">
        <v>41.118699999999997</v>
      </c>
      <c r="HD239">
        <v>13.799300000000001</v>
      </c>
      <c r="HE239">
        <v>18</v>
      </c>
      <c r="HF239">
        <v>692.98900000000003</v>
      </c>
      <c r="HG239">
        <v>738.529</v>
      </c>
      <c r="HH239">
        <v>31.0001</v>
      </c>
      <c r="HI239">
        <v>34.219299999999997</v>
      </c>
      <c r="HJ239">
        <v>29.999500000000001</v>
      </c>
      <c r="HK239">
        <v>34.232999999999997</v>
      </c>
      <c r="HL239">
        <v>34.246000000000002</v>
      </c>
      <c r="HM239">
        <v>76.570999999999998</v>
      </c>
      <c r="HN239">
        <v>20.7</v>
      </c>
      <c r="HO239">
        <v>100</v>
      </c>
      <c r="HP239">
        <v>31</v>
      </c>
      <c r="HQ239">
        <v>1494.82</v>
      </c>
      <c r="HR239">
        <v>35.252800000000001</v>
      </c>
      <c r="HS239">
        <v>99.14</v>
      </c>
      <c r="HT239">
        <v>98.182599999999994</v>
      </c>
    </row>
    <row r="240" spans="1:228" x14ac:dyDescent="0.2">
      <c r="A240">
        <v>225</v>
      </c>
      <c r="B240">
        <v>1669842347.5</v>
      </c>
      <c r="C240">
        <v>894.5</v>
      </c>
      <c r="D240" t="s">
        <v>809</v>
      </c>
      <c r="E240" t="s">
        <v>810</v>
      </c>
      <c r="F240">
        <v>4</v>
      </c>
      <c r="G240">
        <v>1669842345.5</v>
      </c>
      <c r="H240">
        <f t="shared" si="102"/>
        <v>7.8682221068536581E-4</v>
      </c>
      <c r="I240">
        <f t="shared" si="103"/>
        <v>0.78682221068536584</v>
      </c>
      <c r="J240">
        <f t="shared" si="104"/>
        <v>23.563471504847914</v>
      </c>
      <c r="K240">
        <f t="shared" si="105"/>
        <v>1467.8642857142861</v>
      </c>
      <c r="L240">
        <f t="shared" si="106"/>
        <v>581.20517834281213</v>
      </c>
      <c r="M240">
        <f t="shared" si="107"/>
        <v>58.530871473434232</v>
      </c>
      <c r="N240">
        <f t="shared" si="108"/>
        <v>147.82279829742288</v>
      </c>
      <c r="O240">
        <f t="shared" si="109"/>
        <v>4.4228397035774615E-2</v>
      </c>
      <c r="P240">
        <f t="shared" si="110"/>
        <v>3.6580724687408712</v>
      </c>
      <c r="Q240">
        <f t="shared" si="111"/>
        <v>4.3933453052725412E-2</v>
      </c>
      <c r="R240">
        <f t="shared" si="112"/>
        <v>2.7484743555920739E-2</v>
      </c>
      <c r="S240">
        <f t="shared" si="113"/>
        <v>226.12010147789687</v>
      </c>
      <c r="T240">
        <f t="shared" si="114"/>
        <v>34.049795859195406</v>
      </c>
      <c r="U240">
        <f t="shared" si="115"/>
        <v>33.87105714285714</v>
      </c>
      <c r="V240">
        <f t="shared" si="116"/>
        <v>5.3047006580745411</v>
      </c>
      <c r="W240">
        <f t="shared" si="117"/>
        <v>70.334042919194275</v>
      </c>
      <c r="X240">
        <f t="shared" si="118"/>
        <v>3.5806809112719544</v>
      </c>
      <c r="Y240">
        <f t="shared" si="119"/>
        <v>5.0909641514362329</v>
      </c>
      <c r="Z240">
        <f t="shared" si="120"/>
        <v>1.7240197468025866</v>
      </c>
      <c r="AA240">
        <f t="shared" si="121"/>
        <v>-34.698859491224631</v>
      </c>
      <c r="AB240">
        <f t="shared" si="122"/>
        <v>-144.8790412416715</v>
      </c>
      <c r="AC240">
        <f t="shared" si="123"/>
        <v>-9.1153308562586322</v>
      </c>
      <c r="AD240">
        <f t="shared" si="124"/>
        <v>37.426869888742118</v>
      </c>
      <c r="AE240">
        <f t="shared" si="125"/>
        <v>47.086795472971559</v>
      </c>
      <c r="AF240">
        <f t="shared" si="126"/>
        <v>0.70498670226669735</v>
      </c>
      <c r="AG240">
        <f t="shared" si="127"/>
        <v>23.563471504847914</v>
      </c>
      <c r="AH240">
        <v>1541.595607668308</v>
      </c>
      <c r="AI240">
        <v>1524.58303030303</v>
      </c>
      <c r="AJ240">
        <v>1.737716880833104</v>
      </c>
      <c r="AK240">
        <v>65.005134469624949</v>
      </c>
      <c r="AL240">
        <f t="shared" si="128"/>
        <v>0.78682221068536584</v>
      </c>
      <c r="AM240">
        <v>35.274589591191813</v>
      </c>
      <c r="AN240">
        <v>35.559792647058792</v>
      </c>
      <c r="AO240">
        <v>5.585576262580408E-3</v>
      </c>
      <c r="AP240">
        <v>88.433336690688336</v>
      </c>
      <c r="AQ240">
        <v>1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46913.202162802205</v>
      </c>
      <c r="AV240">
        <f t="shared" si="132"/>
        <v>1200.018571428571</v>
      </c>
      <c r="AW240">
        <f t="shared" si="133"/>
        <v>1025.941577967822</v>
      </c>
      <c r="AX240">
        <f t="shared" si="134"/>
        <v>0.85493808378855518</v>
      </c>
      <c r="AY240">
        <f t="shared" si="135"/>
        <v>0.18843050171191145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1669842345.5</v>
      </c>
      <c r="BF240">
        <v>1467.8642857142861</v>
      </c>
      <c r="BG240">
        <v>1487.8542857142861</v>
      </c>
      <c r="BH240">
        <v>35.555771428571433</v>
      </c>
      <c r="BI240">
        <v>35.273328571428571</v>
      </c>
      <c r="BJ240">
        <v>1472.7157142857141</v>
      </c>
      <c r="BK240">
        <v>35.421399999999998</v>
      </c>
      <c r="BL240">
        <v>649.96685714285718</v>
      </c>
      <c r="BM240">
        <v>100.60599999999999</v>
      </c>
      <c r="BN240">
        <v>0.10003919999999999</v>
      </c>
      <c r="BO240">
        <v>33.136428571428567</v>
      </c>
      <c r="BP240">
        <v>33.87105714285714</v>
      </c>
      <c r="BQ240">
        <v>999.89999999999986</v>
      </c>
      <c r="BR240">
        <v>0</v>
      </c>
      <c r="BS240">
        <v>0</v>
      </c>
      <c r="BT240">
        <v>8972.0542857142846</v>
      </c>
      <c r="BU240">
        <v>0</v>
      </c>
      <c r="BV240">
        <v>200.29171428571431</v>
      </c>
      <c r="BW240">
        <v>-19.99108571428571</v>
      </c>
      <c r="BX240">
        <v>1521.9785714285711</v>
      </c>
      <c r="BY240">
        <v>1542.255714285714</v>
      </c>
      <c r="BZ240">
        <v>0.28245700000000001</v>
      </c>
      <c r="CA240">
        <v>1487.8542857142861</v>
      </c>
      <c r="CB240">
        <v>35.273328571428571</v>
      </c>
      <c r="CC240">
        <v>3.5771314285714282</v>
      </c>
      <c r="CD240">
        <v>3.5487128571428568</v>
      </c>
      <c r="CE240">
        <v>26.99034285714286</v>
      </c>
      <c r="CF240">
        <v>26.85464285714286</v>
      </c>
      <c r="CG240">
        <v>1200.018571428571</v>
      </c>
      <c r="CH240">
        <v>0.49998199999999998</v>
      </c>
      <c r="CI240">
        <v>0.50001799999999996</v>
      </c>
      <c r="CJ240">
        <v>0</v>
      </c>
      <c r="CK240">
        <v>976.67985714285726</v>
      </c>
      <c r="CL240">
        <v>4.9990899999999998</v>
      </c>
      <c r="CM240">
        <v>10071.4</v>
      </c>
      <c r="CN240">
        <v>9557.9414285714283</v>
      </c>
      <c r="CO240">
        <v>43.186999999999998</v>
      </c>
      <c r="CP240">
        <v>44.919285714285706</v>
      </c>
      <c r="CQ240">
        <v>44</v>
      </c>
      <c r="CR240">
        <v>43.936999999999998</v>
      </c>
      <c r="CS240">
        <v>44.561999999999998</v>
      </c>
      <c r="CT240">
        <v>597.48714285714289</v>
      </c>
      <c r="CU240">
        <v>597.5328571428571</v>
      </c>
      <c r="CV240">
        <v>0</v>
      </c>
      <c r="CW240">
        <v>1669842357.2</v>
      </c>
      <c r="CX240">
        <v>0</v>
      </c>
      <c r="CY240">
        <v>1669837671.5999999</v>
      </c>
      <c r="CZ240" t="s">
        <v>356</v>
      </c>
      <c r="DA240">
        <v>1669837671.5999999</v>
      </c>
      <c r="DB240">
        <v>1669837668.5999999</v>
      </c>
      <c r="DC240">
        <v>3</v>
      </c>
      <c r="DD240">
        <v>-1.2E-2</v>
      </c>
      <c r="DE240">
        <v>-1E-3</v>
      </c>
      <c r="DF240">
        <v>-3.61</v>
      </c>
      <c r="DG240">
        <v>0.13400000000000001</v>
      </c>
      <c r="DH240">
        <v>415</v>
      </c>
      <c r="DI240">
        <v>36</v>
      </c>
      <c r="DJ240">
        <v>0.51</v>
      </c>
      <c r="DK240">
        <v>0.24</v>
      </c>
      <c r="DL240">
        <v>-19.8735675</v>
      </c>
      <c r="DM240">
        <v>-0.72352232645399828</v>
      </c>
      <c r="DN240">
        <v>9.1664983465606933E-2</v>
      </c>
      <c r="DO240">
        <v>0</v>
      </c>
      <c r="DP240">
        <v>0.25841635000000002</v>
      </c>
      <c r="DQ240">
        <v>-3.6106806754222322E-2</v>
      </c>
      <c r="DR240">
        <v>3.2316575865606489E-2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3.29582</v>
      </c>
      <c r="EB240">
        <v>2.6255799999999998</v>
      </c>
      <c r="EC240">
        <v>0.23566100000000001</v>
      </c>
      <c r="ED240">
        <v>0.23557400000000001</v>
      </c>
      <c r="EE240">
        <v>0.142628</v>
      </c>
      <c r="EF240">
        <v>0.14025599999999999</v>
      </c>
      <c r="EG240">
        <v>23104</v>
      </c>
      <c r="EH240">
        <v>23513.599999999999</v>
      </c>
      <c r="EI240">
        <v>28138.6</v>
      </c>
      <c r="EJ240">
        <v>29625.1</v>
      </c>
      <c r="EK240">
        <v>33198</v>
      </c>
      <c r="EL240">
        <v>35359.800000000003</v>
      </c>
      <c r="EM240">
        <v>39711.300000000003</v>
      </c>
      <c r="EN240">
        <v>42336.4</v>
      </c>
      <c r="EO240">
        <v>2.1951700000000001</v>
      </c>
      <c r="EP240">
        <v>2.1602999999999999</v>
      </c>
      <c r="EQ240">
        <v>0.15262500000000001</v>
      </c>
      <c r="ER240">
        <v>0</v>
      </c>
      <c r="ES240">
        <v>31.405000000000001</v>
      </c>
      <c r="ET240">
        <v>999.9</v>
      </c>
      <c r="EU240">
        <v>68.7</v>
      </c>
      <c r="EV240">
        <v>36.5</v>
      </c>
      <c r="EW240">
        <v>41.889000000000003</v>
      </c>
      <c r="EX240">
        <v>57.176299999999998</v>
      </c>
      <c r="EY240">
        <v>-3.0288499999999998</v>
      </c>
      <c r="EZ240">
        <v>2</v>
      </c>
      <c r="FA240">
        <v>0.54568099999999997</v>
      </c>
      <c r="FB240">
        <v>0.46456999999999998</v>
      </c>
      <c r="FC240">
        <v>20.2728</v>
      </c>
      <c r="FD240">
        <v>5.2183400000000004</v>
      </c>
      <c r="FE240">
        <v>12.0092</v>
      </c>
      <c r="FF240">
        <v>4.9859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1.8642399999999999</v>
      </c>
      <c r="FO240">
        <v>1.8603499999999999</v>
      </c>
      <c r="FP240">
        <v>1.8611</v>
      </c>
      <c r="FQ240">
        <v>1.8601799999999999</v>
      </c>
      <c r="FR240">
        <v>1.86188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-4.8600000000000003</v>
      </c>
      <c r="GH240">
        <v>0.13439999999999999</v>
      </c>
      <c r="GI240">
        <v>-2.8021434710705861</v>
      </c>
      <c r="GJ240">
        <v>-2.3075681364705448E-3</v>
      </c>
      <c r="GK240">
        <v>1.0095546511955911E-6</v>
      </c>
      <c r="GL240">
        <v>-2.6335145029951209E-10</v>
      </c>
      <c r="GM240">
        <v>0.1343800000000073</v>
      </c>
      <c r="GN240">
        <v>0</v>
      </c>
      <c r="GO240">
        <v>0</v>
      </c>
      <c r="GP240">
        <v>0</v>
      </c>
      <c r="GQ240">
        <v>4</v>
      </c>
      <c r="GR240">
        <v>2088</v>
      </c>
      <c r="GS240">
        <v>5</v>
      </c>
      <c r="GT240">
        <v>35</v>
      </c>
      <c r="GU240">
        <v>77.900000000000006</v>
      </c>
      <c r="GV240">
        <v>78</v>
      </c>
      <c r="GW240">
        <v>3.8415499999999998</v>
      </c>
      <c r="GX240">
        <v>2.5293000000000001</v>
      </c>
      <c r="GY240">
        <v>2.04834</v>
      </c>
      <c r="GZ240">
        <v>2.6171899999999999</v>
      </c>
      <c r="HA240">
        <v>2.1972700000000001</v>
      </c>
      <c r="HB240">
        <v>2.3144499999999999</v>
      </c>
      <c r="HC240">
        <v>41.118699999999997</v>
      </c>
      <c r="HD240">
        <v>13.8081</v>
      </c>
      <c r="HE240">
        <v>18</v>
      </c>
      <c r="HF240">
        <v>693.04600000000005</v>
      </c>
      <c r="HG240">
        <v>738.70299999999997</v>
      </c>
      <c r="HH240">
        <v>31.0002</v>
      </c>
      <c r="HI240">
        <v>34.213099999999997</v>
      </c>
      <c r="HJ240">
        <v>29.999600000000001</v>
      </c>
      <c r="HK240">
        <v>34.226799999999997</v>
      </c>
      <c r="HL240">
        <v>34.240600000000001</v>
      </c>
      <c r="HM240">
        <v>76.834999999999994</v>
      </c>
      <c r="HN240">
        <v>20.7</v>
      </c>
      <c r="HO240">
        <v>100</v>
      </c>
      <c r="HP240">
        <v>31</v>
      </c>
      <c r="HQ240">
        <v>1501.5</v>
      </c>
      <c r="HR240">
        <v>35.250300000000003</v>
      </c>
      <c r="HS240">
        <v>99.141599999999997</v>
      </c>
      <c r="HT240">
        <v>98.182199999999995</v>
      </c>
    </row>
    <row r="241" spans="1:228" x14ac:dyDescent="0.2">
      <c r="A241">
        <v>226</v>
      </c>
      <c r="B241">
        <v>1669842351.5</v>
      </c>
      <c r="C241">
        <v>898.5</v>
      </c>
      <c r="D241" t="s">
        <v>811</v>
      </c>
      <c r="E241" t="s">
        <v>812</v>
      </c>
      <c r="F241">
        <v>4</v>
      </c>
      <c r="G241">
        <v>1669842349.1875</v>
      </c>
      <c r="H241">
        <f t="shared" si="102"/>
        <v>7.3501772628884788E-4</v>
      </c>
      <c r="I241">
        <f t="shared" si="103"/>
        <v>0.73501772628884787</v>
      </c>
      <c r="J241">
        <f t="shared" si="104"/>
        <v>23.653289898280825</v>
      </c>
      <c r="K241">
        <f t="shared" si="105"/>
        <v>1474.0775000000001</v>
      </c>
      <c r="L241">
        <f t="shared" si="106"/>
        <v>523.97353744040879</v>
      </c>
      <c r="M241">
        <f t="shared" si="107"/>
        <v>52.767550813799332</v>
      </c>
      <c r="N241">
        <f t="shared" si="108"/>
        <v>148.4492132268694</v>
      </c>
      <c r="O241">
        <f t="shared" si="109"/>
        <v>4.1289127977329414E-2</v>
      </c>
      <c r="P241">
        <f t="shared" si="110"/>
        <v>3.6685940648601365</v>
      </c>
      <c r="Q241">
        <f t="shared" si="111"/>
        <v>4.1032692944937138E-2</v>
      </c>
      <c r="R241">
        <f t="shared" si="112"/>
        <v>2.5668339807629711E-2</v>
      </c>
      <c r="S241">
        <f t="shared" si="113"/>
        <v>226.12499244778809</v>
      </c>
      <c r="T241">
        <f t="shared" si="114"/>
        <v>34.061132526865009</v>
      </c>
      <c r="U241">
        <f t="shared" si="115"/>
        <v>33.873787500000013</v>
      </c>
      <c r="V241">
        <f t="shared" si="116"/>
        <v>5.3055093750606206</v>
      </c>
      <c r="W241">
        <f t="shared" si="117"/>
        <v>70.331752105756806</v>
      </c>
      <c r="X241">
        <f t="shared" si="118"/>
        <v>3.5811489793791598</v>
      </c>
      <c r="Y241">
        <f t="shared" si="119"/>
        <v>5.0917954866163999</v>
      </c>
      <c r="Z241">
        <f t="shared" si="120"/>
        <v>1.7243603956814608</v>
      </c>
      <c r="AA241">
        <f t="shared" si="121"/>
        <v>-32.414281729338192</v>
      </c>
      <c r="AB241">
        <f t="shared" si="122"/>
        <v>-145.26043408641198</v>
      </c>
      <c r="AC241">
        <f t="shared" si="123"/>
        <v>-9.1133666280992003</v>
      </c>
      <c r="AD241">
        <f t="shared" si="124"/>
        <v>39.336910003938726</v>
      </c>
      <c r="AE241">
        <f t="shared" si="125"/>
        <v>46.839058473668317</v>
      </c>
      <c r="AF241">
        <f t="shared" si="126"/>
        <v>0.71824766232541537</v>
      </c>
      <c r="AG241">
        <f t="shared" si="127"/>
        <v>23.653289898280825</v>
      </c>
      <c r="AH241">
        <v>1548.491318787155</v>
      </c>
      <c r="AI241">
        <v>1531.537636363636</v>
      </c>
      <c r="AJ241">
        <v>1.7134711885872249</v>
      </c>
      <c r="AK241">
        <v>65.005134469624949</v>
      </c>
      <c r="AL241">
        <f t="shared" si="128"/>
        <v>0.73501772628884787</v>
      </c>
      <c r="AM241">
        <v>35.272819426591802</v>
      </c>
      <c r="AN241">
        <v>35.560586764705882</v>
      </c>
      <c r="AO241">
        <v>1.241998476303506E-3</v>
      </c>
      <c r="AP241">
        <v>88.433336690688336</v>
      </c>
      <c r="AQ241">
        <v>1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47100.38982166558</v>
      </c>
      <c r="AV241">
        <f t="shared" si="132"/>
        <v>1200.0474999999999</v>
      </c>
      <c r="AW241">
        <f t="shared" si="133"/>
        <v>1025.9660199211337</v>
      </c>
      <c r="AX241">
        <f t="shared" si="134"/>
        <v>0.85493784197803313</v>
      </c>
      <c r="AY241">
        <f t="shared" si="135"/>
        <v>0.18843003501760397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1669842349.1875</v>
      </c>
      <c r="BF241">
        <v>1474.0775000000001</v>
      </c>
      <c r="BG241">
        <v>1493.9725000000001</v>
      </c>
      <c r="BH241">
        <v>35.560250000000003</v>
      </c>
      <c r="BI241">
        <v>35.272525000000002</v>
      </c>
      <c r="BJ241">
        <v>1478.9375</v>
      </c>
      <c r="BK241">
        <v>35.425874999999998</v>
      </c>
      <c r="BL241">
        <v>650.03312500000004</v>
      </c>
      <c r="BM241">
        <v>100.6065</v>
      </c>
      <c r="BN241">
        <v>0.10001863749999999</v>
      </c>
      <c r="BO241">
        <v>33.139337500000003</v>
      </c>
      <c r="BP241">
        <v>33.873787500000013</v>
      </c>
      <c r="BQ241">
        <v>999.9</v>
      </c>
      <c r="BR241">
        <v>0</v>
      </c>
      <c r="BS241">
        <v>0</v>
      </c>
      <c r="BT241">
        <v>9008.4375</v>
      </c>
      <c r="BU241">
        <v>0</v>
      </c>
      <c r="BV241">
        <v>201.60762500000001</v>
      </c>
      <c r="BW241">
        <v>-19.894175000000001</v>
      </c>
      <c r="BX241">
        <v>1528.42875</v>
      </c>
      <c r="BY241">
        <v>1548.5962500000001</v>
      </c>
      <c r="BZ241">
        <v>0.28773300000000002</v>
      </c>
      <c r="CA241">
        <v>1493.9725000000001</v>
      </c>
      <c r="CB241">
        <v>35.272525000000002</v>
      </c>
      <c r="CC241">
        <v>3.5775925000000002</v>
      </c>
      <c r="CD241">
        <v>3.548645</v>
      </c>
      <c r="CE241">
        <v>26.992525000000001</v>
      </c>
      <c r="CF241">
        <v>26.854299999999999</v>
      </c>
      <c r="CG241">
        <v>1200.0474999999999</v>
      </c>
      <c r="CH241">
        <v>0.49998837499999998</v>
      </c>
      <c r="CI241">
        <v>0.50001162499999996</v>
      </c>
      <c r="CJ241">
        <v>0</v>
      </c>
      <c r="CK241">
        <v>976.8743750000001</v>
      </c>
      <c r="CL241">
        <v>4.9990899999999998</v>
      </c>
      <c r="CM241">
        <v>10073.2125</v>
      </c>
      <c r="CN241">
        <v>9558.1812499999996</v>
      </c>
      <c r="CO241">
        <v>43.186999999999998</v>
      </c>
      <c r="CP241">
        <v>44.882750000000001</v>
      </c>
      <c r="CQ241">
        <v>44</v>
      </c>
      <c r="CR241">
        <v>43.936999999999998</v>
      </c>
      <c r="CS241">
        <v>44.561999999999998</v>
      </c>
      <c r="CT241">
        <v>597.51125000000002</v>
      </c>
      <c r="CU241">
        <v>597.53749999999991</v>
      </c>
      <c r="CV241">
        <v>0</v>
      </c>
      <c r="CW241">
        <v>1669842360.8</v>
      </c>
      <c r="CX241">
        <v>0</v>
      </c>
      <c r="CY241">
        <v>1669837671.5999999</v>
      </c>
      <c r="CZ241" t="s">
        <v>356</v>
      </c>
      <c r="DA241">
        <v>1669837671.5999999</v>
      </c>
      <c r="DB241">
        <v>1669837668.5999999</v>
      </c>
      <c r="DC241">
        <v>3</v>
      </c>
      <c r="DD241">
        <v>-1.2E-2</v>
      </c>
      <c r="DE241">
        <v>-1E-3</v>
      </c>
      <c r="DF241">
        <v>-3.61</v>
      </c>
      <c r="DG241">
        <v>0.13400000000000001</v>
      </c>
      <c r="DH241">
        <v>415</v>
      </c>
      <c r="DI241">
        <v>36</v>
      </c>
      <c r="DJ241">
        <v>0.51</v>
      </c>
      <c r="DK241">
        <v>0.24</v>
      </c>
      <c r="DL241">
        <v>-19.896715</v>
      </c>
      <c r="DM241">
        <v>-0.62004427767350678</v>
      </c>
      <c r="DN241">
        <v>8.8756868889117477E-2</v>
      </c>
      <c r="DO241">
        <v>0</v>
      </c>
      <c r="DP241">
        <v>0.25521697500000001</v>
      </c>
      <c r="DQ241">
        <v>0.2396646191369603</v>
      </c>
      <c r="DR241">
        <v>2.8186995954240578E-2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3.29569</v>
      </c>
      <c r="EB241">
        <v>2.6253600000000001</v>
      </c>
      <c r="EC241">
        <v>0.23630100000000001</v>
      </c>
      <c r="ED241">
        <v>0.23619399999999999</v>
      </c>
      <c r="EE241">
        <v>0.14264299999999999</v>
      </c>
      <c r="EF241">
        <v>0.14025299999999999</v>
      </c>
      <c r="EG241">
        <v>23084.7</v>
      </c>
      <c r="EH241">
        <v>23495.1</v>
      </c>
      <c r="EI241">
        <v>28138.7</v>
      </c>
      <c r="EJ241">
        <v>29625.9</v>
      </c>
      <c r="EK241">
        <v>33197.599999999999</v>
      </c>
      <c r="EL241">
        <v>35360.800000000003</v>
      </c>
      <c r="EM241">
        <v>39711.5</v>
      </c>
      <c r="EN241">
        <v>42337.3</v>
      </c>
      <c r="EO241">
        <v>2.1951999999999998</v>
      </c>
      <c r="EP241">
        <v>2.1604199999999998</v>
      </c>
      <c r="EQ241">
        <v>0.15190999999999999</v>
      </c>
      <c r="ER241">
        <v>0</v>
      </c>
      <c r="ES241">
        <v>31.404399999999999</v>
      </c>
      <c r="ET241">
        <v>999.9</v>
      </c>
      <c r="EU241">
        <v>68.7</v>
      </c>
      <c r="EV241">
        <v>36.5</v>
      </c>
      <c r="EW241">
        <v>41.892899999999997</v>
      </c>
      <c r="EX241">
        <v>56.786299999999997</v>
      </c>
      <c r="EY241">
        <v>-2.9246799999999999</v>
      </c>
      <c r="EZ241">
        <v>2</v>
      </c>
      <c r="FA241">
        <v>0.54535800000000001</v>
      </c>
      <c r="FB241">
        <v>0.46360299999999999</v>
      </c>
      <c r="FC241">
        <v>20.2727</v>
      </c>
      <c r="FD241">
        <v>5.2180400000000002</v>
      </c>
      <c r="FE241">
        <v>12.008599999999999</v>
      </c>
      <c r="FF241">
        <v>4.9864499999999996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1.86219</v>
      </c>
      <c r="FN241">
        <v>1.86426</v>
      </c>
      <c r="FO241">
        <v>1.8603499999999999</v>
      </c>
      <c r="FP241">
        <v>1.8610800000000001</v>
      </c>
      <c r="FQ241">
        <v>1.8601799999999999</v>
      </c>
      <c r="FR241">
        <v>1.86188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-4.8600000000000003</v>
      </c>
      <c r="GH241">
        <v>0.13439999999999999</v>
      </c>
      <c r="GI241">
        <v>-2.8021434710705861</v>
      </c>
      <c r="GJ241">
        <v>-2.3075681364705448E-3</v>
      </c>
      <c r="GK241">
        <v>1.0095546511955911E-6</v>
      </c>
      <c r="GL241">
        <v>-2.6335145029951209E-10</v>
      </c>
      <c r="GM241">
        <v>0.1343800000000073</v>
      </c>
      <c r="GN241">
        <v>0</v>
      </c>
      <c r="GO241">
        <v>0</v>
      </c>
      <c r="GP241">
        <v>0</v>
      </c>
      <c r="GQ241">
        <v>4</v>
      </c>
      <c r="GR241">
        <v>2088</v>
      </c>
      <c r="GS241">
        <v>5</v>
      </c>
      <c r="GT241">
        <v>35</v>
      </c>
      <c r="GU241">
        <v>78</v>
      </c>
      <c r="GV241">
        <v>78</v>
      </c>
      <c r="GW241">
        <v>3.8561999999999999</v>
      </c>
      <c r="GX241">
        <v>2.5280800000000001</v>
      </c>
      <c r="GY241">
        <v>2.04834</v>
      </c>
      <c r="GZ241">
        <v>2.6171899999999999</v>
      </c>
      <c r="HA241">
        <v>2.1972700000000001</v>
      </c>
      <c r="HB241">
        <v>2.36328</v>
      </c>
      <c r="HC241">
        <v>41.118699999999997</v>
      </c>
      <c r="HD241">
        <v>13.8256</v>
      </c>
      <c r="HE241">
        <v>18</v>
      </c>
      <c r="HF241">
        <v>693</v>
      </c>
      <c r="HG241">
        <v>738.74800000000005</v>
      </c>
      <c r="HH241">
        <v>30.9999</v>
      </c>
      <c r="HI241">
        <v>34.207599999999999</v>
      </c>
      <c r="HJ241">
        <v>29.999600000000001</v>
      </c>
      <c r="HK241">
        <v>34.220700000000001</v>
      </c>
      <c r="HL241">
        <v>34.234400000000001</v>
      </c>
      <c r="HM241">
        <v>77.106999999999999</v>
      </c>
      <c r="HN241">
        <v>20.7</v>
      </c>
      <c r="HO241">
        <v>100</v>
      </c>
      <c r="HP241">
        <v>31</v>
      </c>
      <c r="HQ241">
        <v>1508.18</v>
      </c>
      <c r="HR241">
        <v>35.233499999999999</v>
      </c>
      <c r="HS241">
        <v>99.141999999999996</v>
      </c>
      <c r="HT241">
        <v>98.1845</v>
      </c>
    </row>
    <row r="242" spans="1:228" x14ac:dyDescent="0.2">
      <c r="A242">
        <v>227</v>
      </c>
      <c r="B242">
        <v>1669842355.5</v>
      </c>
      <c r="C242">
        <v>902.5</v>
      </c>
      <c r="D242" t="s">
        <v>813</v>
      </c>
      <c r="E242" t="s">
        <v>814</v>
      </c>
      <c r="F242">
        <v>4</v>
      </c>
      <c r="G242">
        <v>1669842353.5</v>
      </c>
      <c r="H242">
        <f t="shared" si="102"/>
        <v>7.32963883671975E-4</v>
      </c>
      <c r="I242">
        <f t="shared" si="103"/>
        <v>0.73296388367197496</v>
      </c>
      <c r="J242">
        <f t="shared" si="104"/>
        <v>23.115599003121154</v>
      </c>
      <c r="K242">
        <f t="shared" si="105"/>
        <v>1481.2085714285711</v>
      </c>
      <c r="L242">
        <f t="shared" si="106"/>
        <v>550.62813588568361</v>
      </c>
      <c r="M242">
        <f t="shared" si="107"/>
        <v>55.451503492118256</v>
      </c>
      <c r="N242">
        <f t="shared" si="108"/>
        <v>149.16644631501191</v>
      </c>
      <c r="O242">
        <f t="shared" si="109"/>
        <v>4.124332350819309E-2</v>
      </c>
      <c r="P242">
        <f t="shared" si="110"/>
        <v>3.6724584960727538</v>
      </c>
      <c r="Q242">
        <f t="shared" si="111"/>
        <v>4.0987722657147979E-2</v>
      </c>
      <c r="R242">
        <f t="shared" si="112"/>
        <v>2.5640159145610658E-2</v>
      </c>
      <c r="S242">
        <f t="shared" si="113"/>
        <v>226.12271109324527</v>
      </c>
      <c r="T242">
        <f t="shared" si="114"/>
        <v>34.058431538935587</v>
      </c>
      <c r="U242">
        <f t="shared" si="115"/>
        <v>33.865171428571429</v>
      </c>
      <c r="V242">
        <f t="shared" si="116"/>
        <v>5.3029577060320641</v>
      </c>
      <c r="W242">
        <f t="shared" si="117"/>
        <v>70.347771450669725</v>
      </c>
      <c r="X242">
        <f t="shared" si="118"/>
        <v>3.5815205498522005</v>
      </c>
      <c r="Y242">
        <f t="shared" si="119"/>
        <v>5.0911641918375281</v>
      </c>
      <c r="Z242">
        <f t="shared" si="120"/>
        <v>1.7214371561798636</v>
      </c>
      <c r="AA242">
        <f t="shared" si="121"/>
        <v>-32.323707269934097</v>
      </c>
      <c r="AB242">
        <f t="shared" si="122"/>
        <v>-144.14490128433917</v>
      </c>
      <c r="AC242">
        <f t="shared" si="123"/>
        <v>-9.0333852916230324</v>
      </c>
      <c r="AD242">
        <f t="shared" si="124"/>
        <v>40.620717247348978</v>
      </c>
      <c r="AE242">
        <f t="shared" si="125"/>
        <v>46.807927690835037</v>
      </c>
      <c r="AF242">
        <f t="shared" si="126"/>
        <v>0.73179899916881797</v>
      </c>
      <c r="AG242">
        <f t="shared" si="127"/>
        <v>23.115599003121154</v>
      </c>
      <c r="AH242">
        <v>1555.316231966161</v>
      </c>
      <c r="AI242">
        <v>1538.4610909090909</v>
      </c>
      <c r="AJ242">
        <v>1.7470554323149019</v>
      </c>
      <c r="AK242">
        <v>65.005134469624949</v>
      </c>
      <c r="AL242">
        <f t="shared" si="128"/>
        <v>0.73296388367197496</v>
      </c>
      <c r="AM242">
        <v>35.272191784266838</v>
      </c>
      <c r="AN242">
        <v>35.563558823529412</v>
      </c>
      <c r="AO242">
        <v>4.1990066426474419E-4</v>
      </c>
      <c r="AP242">
        <v>88.433336690688336</v>
      </c>
      <c r="AQ242">
        <v>1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47169.661357359859</v>
      </c>
      <c r="AV242">
        <f t="shared" si="132"/>
        <v>1200.03</v>
      </c>
      <c r="AW242">
        <f t="shared" si="133"/>
        <v>1025.9515850224068</v>
      </c>
      <c r="AX242">
        <f t="shared" si="134"/>
        <v>0.85493828072832079</v>
      </c>
      <c r="AY242">
        <f t="shared" si="135"/>
        <v>0.18843088180565926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1669842353.5</v>
      </c>
      <c r="BF242">
        <v>1481.2085714285711</v>
      </c>
      <c r="BG242">
        <v>1501.101428571428</v>
      </c>
      <c r="BH242">
        <v>35.564157142857148</v>
      </c>
      <c r="BI242">
        <v>35.271000000000001</v>
      </c>
      <c r="BJ242">
        <v>1486.0742857142859</v>
      </c>
      <c r="BK242">
        <v>35.429785714285707</v>
      </c>
      <c r="BL242">
        <v>650.0225714285715</v>
      </c>
      <c r="BM242">
        <v>100.60599999999999</v>
      </c>
      <c r="BN242">
        <v>9.9902728571428567E-2</v>
      </c>
      <c r="BO242">
        <v>33.137128571428569</v>
      </c>
      <c r="BP242">
        <v>33.865171428571429</v>
      </c>
      <c r="BQ242">
        <v>999.89999999999986</v>
      </c>
      <c r="BR242">
        <v>0</v>
      </c>
      <c r="BS242">
        <v>0</v>
      </c>
      <c r="BT242">
        <v>9021.8757142857139</v>
      </c>
      <c r="BU242">
        <v>0</v>
      </c>
      <c r="BV242">
        <v>202.88200000000001</v>
      </c>
      <c r="BW242">
        <v>-19.891842857142851</v>
      </c>
      <c r="BX242">
        <v>1535.83</v>
      </c>
      <c r="BY242">
        <v>1555.981428571429</v>
      </c>
      <c r="BZ242">
        <v>0.29315828571428559</v>
      </c>
      <c r="CA242">
        <v>1501.101428571428</v>
      </c>
      <c r="CB242">
        <v>35.271000000000001</v>
      </c>
      <c r="CC242">
        <v>3.5779700000000001</v>
      </c>
      <c r="CD242">
        <v>3.5484785714285709</v>
      </c>
      <c r="CE242">
        <v>26.994342857142861</v>
      </c>
      <c r="CF242">
        <v>26.8535</v>
      </c>
      <c r="CG242">
        <v>1200.03</v>
      </c>
      <c r="CH242">
        <v>0.49997428571428559</v>
      </c>
      <c r="CI242">
        <v>0.5000257142857143</v>
      </c>
      <c r="CJ242">
        <v>0</v>
      </c>
      <c r="CK242">
        <v>977.10528571428586</v>
      </c>
      <c r="CL242">
        <v>4.9990899999999998</v>
      </c>
      <c r="CM242">
        <v>10075.028571428569</v>
      </c>
      <c r="CN242">
        <v>9558.0271428571432</v>
      </c>
      <c r="CO242">
        <v>43.186999999999998</v>
      </c>
      <c r="CP242">
        <v>44.875</v>
      </c>
      <c r="CQ242">
        <v>44</v>
      </c>
      <c r="CR242">
        <v>43.936999999999998</v>
      </c>
      <c r="CS242">
        <v>44.535428571428568</v>
      </c>
      <c r="CT242">
        <v>597.48428571428565</v>
      </c>
      <c r="CU242">
        <v>597.54571428571421</v>
      </c>
      <c r="CV242">
        <v>0</v>
      </c>
      <c r="CW242">
        <v>1669842365</v>
      </c>
      <c r="CX242">
        <v>0</v>
      </c>
      <c r="CY242">
        <v>1669837671.5999999</v>
      </c>
      <c r="CZ242" t="s">
        <v>356</v>
      </c>
      <c r="DA242">
        <v>1669837671.5999999</v>
      </c>
      <c r="DB242">
        <v>1669837668.5999999</v>
      </c>
      <c r="DC242">
        <v>3</v>
      </c>
      <c r="DD242">
        <v>-1.2E-2</v>
      </c>
      <c r="DE242">
        <v>-1E-3</v>
      </c>
      <c r="DF242">
        <v>-3.61</v>
      </c>
      <c r="DG242">
        <v>0.13400000000000001</v>
      </c>
      <c r="DH242">
        <v>415</v>
      </c>
      <c r="DI242">
        <v>36</v>
      </c>
      <c r="DJ242">
        <v>0.51</v>
      </c>
      <c r="DK242">
        <v>0.24</v>
      </c>
      <c r="DL242">
        <v>-19.917660000000001</v>
      </c>
      <c r="DM242">
        <v>1.7432645403409091E-2</v>
      </c>
      <c r="DN242">
        <v>6.4461142558909321E-2</v>
      </c>
      <c r="DO242">
        <v>1</v>
      </c>
      <c r="DP242">
        <v>0.26764470000000012</v>
      </c>
      <c r="DQ242">
        <v>0.2487048630393997</v>
      </c>
      <c r="DR242">
        <v>2.5510086485741289E-2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3.29576</v>
      </c>
      <c r="EB242">
        <v>2.62514</v>
      </c>
      <c r="EC242">
        <v>0.23694000000000001</v>
      </c>
      <c r="ED242">
        <v>0.23683799999999999</v>
      </c>
      <c r="EE242">
        <v>0.14264299999999999</v>
      </c>
      <c r="EF242">
        <v>0.14025299999999999</v>
      </c>
      <c r="EG242">
        <v>23065.9</v>
      </c>
      <c r="EH242">
        <v>23475.3</v>
      </c>
      <c r="EI242">
        <v>28139.3</v>
      </c>
      <c r="EJ242">
        <v>29626</v>
      </c>
      <c r="EK242">
        <v>33198.5</v>
      </c>
      <c r="EL242">
        <v>35360.9</v>
      </c>
      <c r="EM242">
        <v>39712.5</v>
      </c>
      <c r="EN242">
        <v>42337.4</v>
      </c>
      <c r="EO242">
        <v>2.1955</v>
      </c>
      <c r="EP242">
        <v>2.1603500000000002</v>
      </c>
      <c r="EQ242">
        <v>0.15165300000000001</v>
      </c>
      <c r="ER242">
        <v>0</v>
      </c>
      <c r="ES242">
        <v>31.401599999999998</v>
      </c>
      <c r="ET242">
        <v>999.9</v>
      </c>
      <c r="EU242">
        <v>68.7</v>
      </c>
      <c r="EV242">
        <v>36.5</v>
      </c>
      <c r="EW242">
        <v>41.894100000000002</v>
      </c>
      <c r="EX242">
        <v>56.696300000000001</v>
      </c>
      <c r="EY242">
        <v>-2.9487199999999998</v>
      </c>
      <c r="EZ242">
        <v>2</v>
      </c>
      <c r="FA242">
        <v>0.54462900000000003</v>
      </c>
      <c r="FB242">
        <v>0.46217599999999998</v>
      </c>
      <c r="FC242">
        <v>20.2728</v>
      </c>
      <c r="FD242">
        <v>5.2183400000000004</v>
      </c>
      <c r="FE242">
        <v>12.0082</v>
      </c>
      <c r="FF242">
        <v>4.9865500000000003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1.86425</v>
      </c>
      <c r="FO242">
        <v>1.8603499999999999</v>
      </c>
      <c r="FP242">
        <v>1.8610899999999999</v>
      </c>
      <c r="FQ242">
        <v>1.86016</v>
      </c>
      <c r="FR242">
        <v>1.86188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-4.87</v>
      </c>
      <c r="GH242">
        <v>0.13439999999999999</v>
      </c>
      <c r="GI242">
        <v>-2.8021434710705861</v>
      </c>
      <c r="GJ242">
        <v>-2.3075681364705448E-3</v>
      </c>
      <c r="GK242">
        <v>1.0095546511955911E-6</v>
      </c>
      <c r="GL242">
        <v>-2.6335145029951209E-10</v>
      </c>
      <c r="GM242">
        <v>0.1343800000000073</v>
      </c>
      <c r="GN242">
        <v>0</v>
      </c>
      <c r="GO242">
        <v>0</v>
      </c>
      <c r="GP242">
        <v>0</v>
      </c>
      <c r="GQ242">
        <v>4</v>
      </c>
      <c r="GR242">
        <v>2088</v>
      </c>
      <c r="GS242">
        <v>5</v>
      </c>
      <c r="GT242">
        <v>35</v>
      </c>
      <c r="GU242">
        <v>78.099999999999994</v>
      </c>
      <c r="GV242">
        <v>78.099999999999994</v>
      </c>
      <c r="GW242">
        <v>3.8696299999999999</v>
      </c>
      <c r="GX242">
        <v>2.5268600000000001</v>
      </c>
      <c r="GY242">
        <v>2.04834</v>
      </c>
      <c r="GZ242">
        <v>2.6171899999999999</v>
      </c>
      <c r="HA242">
        <v>2.1972700000000001</v>
      </c>
      <c r="HB242">
        <v>2.3535200000000001</v>
      </c>
      <c r="HC242">
        <v>41.144599999999997</v>
      </c>
      <c r="HD242">
        <v>13.8081</v>
      </c>
      <c r="HE242">
        <v>18</v>
      </c>
      <c r="HF242">
        <v>693.19100000000003</v>
      </c>
      <c r="HG242">
        <v>738.60299999999995</v>
      </c>
      <c r="HH242">
        <v>30.9998</v>
      </c>
      <c r="HI242">
        <v>34.202300000000001</v>
      </c>
      <c r="HJ242">
        <v>29.999400000000001</v>
      </c>
      <c r="HK242">
        <v>34.2151</v>
      </c>
      <c r="HL242">
        <v>34.228200000000001</v>
      </c>
      <c r="HM242">
        <v>77.372600000000006</v>
      </c>
      <c r="HN242">
        <v>20.7</v>
      </c>
      <c r="HO242">
        <v>100</v>
      </c>
      <c r="HP242">
        <v>31</v>
      </c>
      <c r="HQ242">
        <v>1514.86</v>
      </c>
      <c r="HR242">
        <v>35.231000000000002</v>
      </c>
      <c r="HS242">
        <v>99.144300000000001</v>
      </c>
      <c r="HT242">
        <v>98.184799999999996</v>
      </c>
    </row>
    <row r="243" spans="1:228" x14ac:dyDescent="0.2">
      <c r="A243">
        <v>228</v>
      </c>
      <c r="B243">
        <v>1669842359.5</v>
      </c>
      <c r="C243">
        <v>906.5</v>
      </c>
      <c r="D243" t="s">
        <v>815</v>
      </c>
      <c r="E243" t="s">
        <v>816</v>
      </c>
      <c r="F243">
        <v>4</v>
      </c>
      <c r="G243">
        <v>1669842357.1875</v>
      </c>
      <c r="H243">
        <f t="shared" si="102"/>
        <v>7.3198347528875482E-4</v>
      </c>
      <c r="I243">
        <f t="shared" si="103"/>
        <v>0.73198347528875485</v>
      </c>
      <c r="J243">
        <f t="shared" si="104"/>
        <v>24.014435311134701</v>
      </c>
      <c r="K243">
        <f t="shared" si="105"/>
        <v>1487.36625</v>
      </c>
      <c r="L243">
        <f t="shared" si="106"/>
        <v>520.74377510348211</v>
      </c>
      <c r="M243">
        <f t="shared" si="107"/>
        <v>52.441763805915045</v>
      </c>
      <c r="N243">
        <f t="shared" si="108"/>
        <v>149.78596635147375</v>
      </c>
      <c r="O243">
        <f t="shared" si="109"/>
        <v>4.1186056717512104E-2</v>
      </c>
      <c r="P243">
        <f t="shared" si="110"/>
        <v>3.6519690186238347</v>
      </c>
      <c r="Q243">
        <f t="shared" si="111"/>
        <v>4.0929742331304808E-2</v>
      </c>
      <c r="R243">
        <f t="shared" si="112"/>
        <v>2.5603984628283106E-2</v>
      </c>
      <c r="S243">
        <f t="shared" si="113"/>
        <v>226.11168365915319</v>
      </c>
      <c r="T243">
        <f t="shared" si="114"/>
        <v>34.063857756322818</v>
      </c>
      <c r="U243">
        <f t="shared" si="115"/>
        <v>33.865312500000002</v>
      </c>
      <c r="V243">
        <f t="shared" si="116"/>
        <v>5.3029994760587469</v>
      </c>
      <c r="W243">
        <f t="shared" si="117"/>
        <v>70.344503486581516</v>
      </c>
      <c r="X243">
        <f t="shared" si="118"/>
        <v>3.5814363794841375</v>
      </c>
      <c r="Y243">
        <f t="shared" si="119"/>
        <v>5.0912810553383325</v>
      </c>
      <c r="Z243">
        <f t="shared" si="120"/>
        <v>1.7215630965746094</v>
      </c>
      <c r="AA243">
        <f t="shared" si="121"/>
        <v>-32.280471260234087</v>
      </c>
      <c r="AB243">
        <f t="shared" si="122"/>
        <v>-143.2879472023416</v>
      </c>
      <c r="AC243">
        <f t="shared" si="123"/>
        <v>-9.0300860794919995</v>
      </c>
      <c r="AD243">
        <f t="shared" si="124"/>
        <v>41.513179117085485</v>
      </c>
      <c r="AE243">
        <f t="shared" si="125"/>
        <v>47.049864418819993</v>
      </c>
      <c r="AF243">
        <f t="shared" si="126"/>
        <v>0.73552595122777775</v>
      </c>
      <c r="AG243">
        <f t="shared" si="127"/>
        <v>24.014435311134701</v>
      </c>
      <c r="AH243">
        <v>1562.3593972777439</v>
      </c>
      <c r="AI243">
        <v>1545.297393939393</v>
      </c>
      <c r="AJ243">
        <v>1.701488517291285</v>
      </c>
      <c r="AK243">
        <v>65.005134469624949</v>
      </c>
      <c r="AL243">
        <f t="shared" si="128"/>
        <v>0.73198347528875485</v>
      </c>
      <c r="AM243">
        <v>35.270263732693728</v>
      </c>
      <c r="AN243">
        <v>35.564272941176469</v>
      </c>
      <c r="AO243">
        <v>-1.448522326145961E-4</v>
      </c>
      <c r="AP243">
        <v>88.433336690688336</v>
      </c>
      <c r="AQ243">
        <v>1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46804.223198342268</v>
      </c>
      <c r="AV243">
        <f t="shared" si="132"/>
        <v>1199.9725000000001</v>
      </c>
      <c r="AW243">
        <f t="shared" si="133"/>
        <v>1025.9023262482656</v>
      </c>
      <c r="AX243">
        <f t="shared" si="134"/>
        <v>0.85493819754058165</v>
      </c>
      <c r="AY243">
        <f t="shared" si="135"/>
        <v>0.18843072125332302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1669842357.1875</v>
      </c>
      <c r="BF243">
        <v>1487.36625</v>
      </c>
      <c r="BG243">
        <v>1507.36375</v>
      </c>
      <c r="BH243">
        <v>35.5634625</v>
      </c>
      <c r="BI243">
        <v>35.268812500000003</v>
      </c>
      <c r="BJ243">
        <v>1492.2362499999999</v>
      </c>
      <c r="BK243">
        <v>35.429099999999998</v>
      </c>
      <c r="BL243">
        <v>650.02337499999999</v>
      </c>
      <c r="BM243">
        <v>100.60525</v>
      </c>
      <c r="BN243">
        <v>0.10025299999999999</v>
      </c>
      <c r="BO243">
        <v>33.137537500000001</v>
      </c>
      <c r="BP243">
        <v>33.865312500000002</v>
      </c>
      <c r="BQ243">
        <v>999.9</v>
      </c>
      <c r="BR243">
        <v>0</v>
      </c>
      <c r="BS243">
        <v>0</v>
      </c>
      <c r="BT243">
        <v>8951.0149999999994</v>
      </c>
      <c r="BU243">
        <v>0</v>
      </c>
      <c r="BV243">
        <v>203.59462500000001</v>
      </c>
      <c r="BW243">
        <v>-19.996625000000002</v>
      </c>
      <c r="BX243">
        <v>1542.2112500000001</v>
      </c>
      <c r="BY243">
        <v>1562.4662499999999</v>
      </c>
      <c r="BZ243">
        <v>0.29466300000000001</v>
      </c>
      <c r="CA243">
        <v>1507.36375</v>
      </c>
      <c r="CB243">
        <v>35.268812500000003</v>
      </c>
      <c r="CC243">
        <v>3.5778775</v>
      </c>
      <c r="CD243">
        <v>3.5482325000000001</v>
      </c>
      <c r="CE243">
        <v>26.9938875</v>
      </c>
      <c r="CF243">
        <v>26.8523125</v>
      </c>
      <c r="CG243">
        <v>1199.9725000000001</v>
      </c>
      <c r="CH243">
        <v>0.49997662500000001</v>
      </c>
      <c r="CI243">
        <v>0.50002337499999994</v>
      </c>
      <c r="CJ243">
        <v>0</v>
      </c>
      <c r="CK243">
        <v>977.357125</v>
      </c>
      <c r="CL243">
        <v>4.9990899999999998</v>
      </c>
      <c r="CM243">
        <v>10076.0375</v>
      </c>
      <c r="CN243">
        <v>9557.5450000000001</v>
      </c>
      <c r="CO243">
        <v>43.132750000000001</v>
      </c>
      <c r="CP243">
        <v>44.875</v>
      </c>
      <c r="CQ243">
        <v>44</v>
      </c>
      <c r="CR243">
        <v>43.936999999999998</v>
      </c>
      <c r="CS243">
        <v>44.5</v>
      </c>
      <c r="CT243">
        <v>597.46</v>
      </c>
      <c r="CU243">
        <v>597.51499999999999</v>
      </c>
      <c r="CV243">
        <v>0</v>
      </c>
      <c r="CW243">
        <v>1669842369.2</v>
      </c>
      <c r="CX243">
        <v>0</v>
      </c>
      <c r="CY243">
        <v>1669837671.5999999</v>
      </c>
      <c r="CZ243" t="s">
        <v>356</v>
      </c>
      <c r="DA243">
        <v>1669837671.5999999</v>
      </c>
      <c r="DB243">
        <v>1669837668.5999999</v>
      </c>
      <c r="DC243">
        <v>3</v>
      </c>
      <c r="DD243">
        <v>-1.2E-2</v>
      </c>
      <c r="DE243">
        <v>-1E-3</v>
      </c>
      <c r="DF243">
        <v>-3.61</v>
      </c>
      <c r="DG243">
        <v>0.13400000000000001</v>
      </c>
      <c r="DH243">
        <v>415</v>
      </c>
      <c r="DI243">
        <v>36</v>
      </c>
      <c r="DJ243">
        <v>0.51</v>
      </c>
      <c r="DK243">
        <v>0.24</v>
      </c>
      <c r="DL243">
        <v>-19.935727499999999</v>
      </c>
      <c r="DM243">
        <v>0.13375947467166749</v>
      </c>
      <c r="DN243">
        <v>5.6605476711622513E-2</v>
      </c>
      <c r="DO243">
        <v>0</v>
      </c>
      <c r="DP243">
        <v>0.28152854999999999</v>
      </c>
      <c r="DQ243">
        <v>0.13440578611632259</v>
      </c>
      <c r="DR243">
        <v>1.4212063089062751E-2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3.2958099999999999</v>
      </c>
      <c r="EB243">
        <v>2.6252</v>
      </c>
      <c r="EC243">
        <v>0.237569</v>
      </c>
      <c r="ED243">
        <v>0.23747299999999999</v>
      </c>
      <c r="EE243">
        <v>0.14264399999999999</v>
      </c>
      <c r="EF243">
        <v>0.14024600000000001</v>
      </c>
      <c r="EG243">
        <v>23046.7</v>
      </c>
      <c r="EH243">
        <v>23455.9</v>
      </c>
      <c r="EI243">
        <v>28139.200000000001</v>
      </c>
      <c r="EJ243">
        <v>29626.3</v>
      </c>
      <c r="EK243">
        <v>33198.300000000003</v>
      </c>
      <c r="EL243">
        <v>35361.300000000003</v>
      </c>
      <c r="EM243">
        <v>39712.300000000003</v>
      </c>
      <c r="EN243">
        <v>42337.5</v>
      </c>
      <c r="EO243">
        <v>2.19563</v>
      </c>
      <c r="EP243">
        <v>2.1607500000000002</v>
      </c>
      <c r="EQ243">
        <v>0.15295300000000001</v>
      </c>
      <c r="ER243">
        <v>0</v>
      </c>
      <c r="ES243">
        <v>31.397600000000001</v>
      </c>
      <c r="ET243">
        <v>999.9</v>
      </c>
      <c r="EU243">
        <v>68.7</v>
      </c>
      <c r="EV243">
        <v>36.5</v>
      </c>
      <c r="EW243">
        <v>41.893700000000003</v>
      </c>
      <c r="EX243">
        <v>57.116300000000003</v>
      </c>
      <c r="EY243">
        <v>-3.1450300000000002</v>
      </c>
      <c r="EZ243">
        <v>2</v>
      </c>
      <c r="FA243">
        <v>0.54411799999999999</v>
      </c>
      <c r="FB243">
        <v>0.46009299999999997</v>
      </c>
      <c r="FC243">
        <v>20.2728</v>
      </c>
      <c r="FD243">
        <v>5.2195400000000003</v>
      </c>
      <c r="FE243">
        <v>12.0092</v>
      </c>
      <c r="FF243">
        <v>4.9867999999999997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1.8642399999999999</v>
      </c>
      <c r="FO243">
        <v>1.8603499999999999</v>
      </c>
      <c r="FP243">
        <v>1.8610599999999999</v>
      </c>
      <c r="FQ243">
        <v>1.8601700000000001</v>
      </c>
      <c r="FR243">
        <v>1.86188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-4.87</v>
      </c>
      <c r="GH243">
        <v>0.13439999999999999</v>
      </c>
      <c r="GI243">
        <v>-2.8021434710705861</v>
      </c>
      <c r="GJ243">
        <v>-2.3075681364705448E-3</v>
      </c>
      <c r="GK243">
        <v>1.0095546511955911E-6</v>
      </c>
      <c r="GL243">
        <v>-2.6335145029951209E-10</v>
      </c>
      <c r="GM243">
        <v>0.1343800000000073</v>
      </c>
      <c r="GN243">
        <v>0</v>
      </c>
      <c r="GO243">
        <v>0</v>
      </c>
      <c r="GP243">
        <v>0</v>
      </c>
      <c r="GQ243">
        <v>4</v>
      </c>
      <c r="GR243">
        <v>2088</v>
      </c>
      <c r="GS243">
        <v>5</v>
      </c>
      <c r="GT243">
        <v>35</v>
      </c>
      <c r="GU243">
        <v>78.099999999999994</v>
      </c>
      <c r="GV243">
        <v>78.2</v>
      </c>
      <c r="GW243">
        <v>3.88306</v>
      </c>
      <c r="GX243">
        <v>2.5329600000000001</v>
      </c>
      <c r="GY243">
        <v>2.04834</v>
      </c>
      <c r="GZ243">
        <v>2.6171899999999999</v>
      </c>
      <c r="HA243">
        <v>2.1972700000000001</v>
      </c>
      <c r="HB243">
        <v>2.31934</v>
      </c>
      <c r="HC243">
        <v>41.144599999999997</v>
      </c>
      <c r="HD243">
        <v>13.799300000000001</v>
      </c>
      <c r="HE243">
        <v>18</v>
      </c>
      <c r="HF243">
        <v>693.22</v>
      </c>
      <c r="HG243">
        <v>738.91099999999994</v>
      </c>
      <c r="HH243">
        <v>30.999600000000001</v>
      </c>
      <c r="HI243">
        <v>34.195999999999998</v>
      </c>
      <c r="HJ243">
        <v>29.999500000000001</v>
      </c>
      <c r="HK243">
        <v>34.208199999999998</v>
      </c>
      <c r="HL243">
        <v>34.222099999999998</v>
      </c>
      <c r="HM243">
        <v>77.638199999999998</v>
      </c>
      <c r="HN243">
        <v>20.7</v>
      </c>
      <c r="HO243">
        <v>100</v>
      </c>
      <c r="HP243">
        <v>31</v>
      </c>
      <c r="HQ243">
        <v>1521.54</v>
      </c>
      <c r="HR243">
        <v>35.229799999999997</v>
      </c>
      <c r="HS243">
        <v>99.143799999999999</v>
      </c>
      <c r="HT243">
        <v>98.185299999999998</v>
      </c>
    </row>
    <row r="244" spans="1:228" x14ac:dyDescent="0.2">
      <c r="A244">
        <v>229</v>
      </c>
      <c r="B244">
        <v>1669842363.5</v>
      </c>
      <c r="C244">
        <v>910.5</v>
      </c>
      <c r="D244" t="s">
        <v>817</v>
      </c>
      <c r="E244" t="s">
        <v>818</v>
      </c>
      <c r="F244">
        <v>4</v>
      </c>
      <c r="G244">
        <v>1669842361.5</v>
      </c>
      <c r="H244">
        <f t="shared" si="102"/>
        <v>7.4208372807017017E-4</v>
      </c>
      <c r="I244">
        <f t="shared" si="103"/>
        <v>0.7420837280701702</v>
      </c>
      <c r="J244">
        <f t="shared" si="104"/>
        <v>23.608515300051263</v>
      </c>
      <c r="K244">
        <f t="shared" si="105"/>
        <v>1494.512857142857</v>
      </c>
      <c r="L244">
        <f t="shared" si="106"/>
        <v>554.61045982663904</v>
      </c>
      <c r="M244">
        <f t="shared" si="107"/>
        <v>55.851576815703375</v>
      </c>
      <c r="N244">
        <f t="shared" si="108"/>
        <v>150.50365200263633</v>
      </c>
      <c r="O244">
        <f t="shared" si="109"/>
        <v>4.1707831439769152E-2</v>
      </c>
      <c r="P244">
        <f t="shared" si="110"/>
        <v>3.6616916338712389</v>
      </c>
      <c r="Q244">
        <f t="shared" si="111"/>
        <v>4.1445697061258779E-2</v>
      </c>
      <c r="R244">
        <f t="shared" si="112"/>
        <v>2.5926974869730869E-2</v>
      </c>
      <c r="S244">
        <f t="shared" si="113"/>
        <v>226.10348494968937</v>
      </c>
      <c r="T244">
        <f t="shared" si="114"/>
        <v>34.05820096827906</v>
      </c>
      <c r="U244">
        <f t="shared" si="115"/>
        <v>33.872128571428568</v>
      </c>
      <c r="V244">
        <f t="shared" si="116"/>
        <v>5.3050179966286368</v>
      </c>
      <c r="W244">
        <f t="shared" si="117"/>
        <v>70.349821727184121</v>
      </c>
      <c r="X244">
        <f t="shared" si="118"/>
        <v>3.5814698449940328</v>
      </c>
      <c r="Y244">
        <f t="shared" si="119"/>
        <v>5.0909437395348851</v>
      </c>
      <c r="Z244">
        <f t="shared" si="120"/>
        <v>1.7235481516346041</v>
      </c>
      <c r="AA244">
        <f t="shared" si="121"/>
        <v>-32.725892407894506</v>
      </c>
      <c r="AB244">
        <f t="shared" si="122"/>
        <v>-145.24798976840893</v>
      </c>
      <c r="AC244">
        <f t="shared" si="123"/>
        <v>-9.129556240128851</v>
      </c>
      <c r="AD244">
        <f t="shared" si="124"/>
        <v>39.000046533257063</v>
      </c>
      <c r="AE244">
        <f t="shared" si="125"/>
        <v>47.116642373905215</v>
      </c>
      <c r="AF244">
        <f t="shared" si="126"/>
        <v>0.74344176486827374</v>
      </c>
      <c r="AG244">
        <f t="shared" si="127"/>
        <v>23.608515300051263</v>
      </c>
      <c r="AH244">
        <v>1569.258030965336</v>
      </c>
      <c r="AI244">
        <v>1552.230121212121</v>
      </c>
      <c r="AJ244">
        <v>1.7369984861804211</v>
      </c>
      <c r="AK244">
        <v>65.005134469624949</v>
      </c>
      <c r="AL244">
        <f t="shared" si="128"/>
        <v>0.7420837280701702</v>
      </c>
      <c r="AM244">
        <v>35.267868711872843</v>
      </c>
      <c r="AN244">
        <v>35.565169411764693</v>
      </c>
      <c r="AO244">
        <v>-3.0596186240325668E-6</v>
      </c>
      <c r="AP244">
        <v>88.433336690688336</v>
      </c>
      <c r="AQ244">
        <v>1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46977.732454212484</v>
      </c>
      <c r="AV244">
        <f t="shared" si="132"/>
        <v>1199.9328571428571</v>
      </c>
      <c r="AW244">
        <f t="shared" si="133"/>
        <v>1025.8680564506162</v>
      </c>
      <c r="AX244">
        <f t="shared" si="134"/>
        <v>0.85493788285229222</v>
      </c>
      <c r="AY244">
        <f t="shared" si="135"/>
        <v>0.18843011390492392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1669842361.5</v>
      </c>
      <c r="BF244">
        <v>1494.512857142857</v>
      </c>
      <c r="BG244">
        <v>1514.545714285714</v>
      </c>
      <c r="BH244">
        <v>35.564271428571431</v>
      </c>
      <c r="BI244">
        <v>35.266442857142863</v>
      </c>
      <c r="BJ244">
        <v>1499.3942857142861</v>
      </c>
      <c r="BK244">
        <v>35.429871428571431</v>
      </c>
      <c r="BL244">
        <v>650.00642857142861</v>
      </c>
      <c r="BM244">
        <v>100.60428571428569</v>
      </c>
      <c r="BN244">
        <v>9.9867671428571433E-2</v>
      </c>
      <c r="BO244">
        <v>33.136357142857143</v>
      </c>
      <c r="BP244">
        <v>33.872128571428568</v>
      </c>
      <c r="BQ244">
        <v>999.89999999999986</v>
      </c>
      <c r="BR244">
        <v>0</v>
      </c>
      <c r="BS244">
        <v>0</v>
      </c>
      <c r="BT244">
        <v>8984.7314285714292</v>
      </c>
      <c r="BU244">
        <v>0</v>
      </c>
      <c r="BV244">
        <v>203.89357142857139</v>
      </c>
      <c r="BW244">
        <v>-20.033071428571429</v>
      </c>
      <c r="BX244">
        <v>1549.6242857142861</v>
      </c>
      <c r="BY244">
        <v>1569.911428571429</v>
      </c>
      <c r="BZ244">
        <v>0.29780642857142853</v>
      </c>
      <c r="CA244">
        <v>1514.545714285714</v>
      </c>
      <c r="CB244">
        <v>35.266442857142863</v>
      </c>
      <c r="CC244">
        <v>3.577924285714285</v>
      </c>
      <c r="CD244">
        <v>3.5479628571428572</v>
      </c>
      <c r="CE244">
        <v>26.9941</v>
      </c>
      <c r="CF244">
        <v>26.851028571428571</v>
      </c>
      <c r="CG244">
        <v>1199.9328571428571</v>
      </c>
      <c r="CH244">
        <v>0.49998828571428572</v>
      </c>
      <c r="CI244">
        <v>0.50001171428571434</v>
      </c>
      <c r="CJ244">
        <v>0</v>
      </c>
      <c r="CK244">
        <v>977.44385714285715</v>
      </c>
      <c r="CL244">
        <v>4.9990899999999998</v>
      </c>
      <c r="CM244">
        <v>10077.700000000001</v>
      </c>
      <c r="CN244">
        <v>9557.2714285714283</v>
      </c>
      <c r="CO244">
        <v>43.125</v>
      </c>
      <c r="CP244">
        <v>44.875</v>
      </c>
      <c r="CQ244">
        <v>44</v>
      </c>
      <c r="CR244">
        <v>43.936999999999998</v>
      </c>
      <c r="CS244">
        <v>44.5</v>
      </c>
      <c r="CT244">
        <v>597.45142857142855</v>
      </c>
      <c r="CU244">
        <v>597.48142857142852</v>
      </c>
      <c r="CV244">
        <v>0</v>
      </c>
      <c r="CW244">
        <v>1669842372.8</v>
      </c>
      <c r="CX244">
        <v>0</v>
      </c>
      <c r="CY244">
        <v>1669837671.5999999</v>
      </c>
      <c r="CZ244" t="s">
        <v>356</v>
      </c>
      <c r="DA244">
        <v>1669837671.5999999</v>
      </c>
      <c r="DB244">
        <v>1669837668.5999999</v>
      </c>
      <c r="DC244">
        <v>3</v>
      </c>
      <c r="DD244">
        <v>-1.2E-2</v>
      </c>
      <c r="DE244">
        <v>-1E-3</v>
      </c>
      <c r="DF244">
        <v>-3.61</v>
      </c>
      <c r="DG244">
        <v>0.13400000000000001</v>
      </c>
      <c r="DH244">
        <v>415</v>
      </c>
      <c r="DI244">
        <v>36</v>
      </c>
      <c r="DJ244">
        <v>0.51</v>
      </c>
      <c r="DK244">
        <v>0.24</v>
      </c>
      <c r="DL244">
        <v>-19.9541425</v>
      </c>
      <c r="DM244">
        <v>-0.3116904315196351</v>
      </c>
      <c r="DN244">
        <v>7.1290994829291382E-2</v>
      </c>
      <c r="DO244">
        <v>0</v>
      </c>
      <c r="DP244">
        <v>0.28945777499999997</v>
      </c>
      <c r="DQ244">
        <v>6.8002637898686241E-2</v>
      </c>
      <c r="DR244">
        <v>7.129313222490297E-3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3.2956099999999999</v>
      </c>
      <c r="EB244">
        <v>2.6249799999999999</v>
      </c>
      <c r="EC244">
        <v>0.23821100000000001</v>
      </c>
      <c r="ED244">
        <v>0.23809900000000001</v>
      </c>
      <c r="EE244">
        <v>0.142654</v>
      </c>
      <c r="EF244">
        <v>0.14024400000000001</v>
      </c>
      <c r="EG244">
        <v>23027.8</v>
      </c>
      <c r="EH244">
        <v>23436.799999999999</v>
      </c>
      <c r="EI244">
        <v>28139.9</v>
      </c>
      <c r="EJ244">
        <v>29626.5</v>
      </c>
      <c r="EK244">
        <v>33198.9</v>
      </c>
      <c r="EL244">
        <v>35361.9</v>
      </c>
      <c r="EM244">
        <v>39713.300000000003</v>
      </c>
      <c r="EN244">
        <v>42338</v>
      </c>
      <c r="EO244">
        <v>2.19563</v>
      </c>
      <c r="EP244">
        <v>2.1608999999999998</v>
      </c>
      <c r="EQ244">
        <v>0.15288599999999999</v>
      </c>
      <c r="ER244">
        <v>0</v>
      </c>
      <c r="ES244">
        <v>31.392099999999999</v>
      </c>
      <c r="ET244">
        <v>999.9</v>
      </c>
      <c r="EU244">
        <v>68.7</v>
      </c>
      <c r="EV244">
        <v>36.5</v>
      </c>
      <c r="EW244">
        <v>41.889499999999998</v>
      </c>
      <c r="EX244">
        <v>57.0563</v>
      </c>
      <c r="EY244">
        <v>-3.0408599999999999</v>
      </c>
      <c r="EZ244">
        <v>2</v>
      </c>
      <c r="FA244">
        <v>0.54357</v>
      </c>
      <c r="FB244">
        <v>0.45760899999999999</v>
      </c>
      <c r="FC244">
        <v>20.2729</v>
      </c>
      <c r="FD244">
        <v>5.2189399999999999</v>
      </c>
      <c r="FE244">
        <v>12.0082</v>
      </c>
      <c r="FF244">
        <v>4.9867499999999998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1.8642399999999999</v>
      </c>
      <c r="FO244">
        <v>1.8603400000000001</v>
      </c>
      <c r="FP244">
        <v>1.8610899999999999</v>
      </c>
      <c r="FQ244">
        <v>1.86016</v>
      </c>
      <c r="FR244">
        <v>1.86188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-4.88</v>
      </c>
      <c r="GH244">
        <v>0.13439999999999999</v>
      </c>
      <c r="GI244">
        <v>-2.8021434710705861</v>
      </c>
      <c r="GJ244">
        <v>-2.3075681364705448E-3</v>
      </c>
      <c r="GK244">
        <v>1.0095546511955911E-6</v>
      </c>
      <c r="GL244">
        <v>-2.6335145029951209E-10</v>
      </c>
      <c r="GM244">
        <v>0.1343800000000073</v>
      </c>
      <c r="GN244">
        <v>0</v>
      </c>
      <c r="GO244">
        <v>0</v>
      </c>
      <c r="GP244">
        <v>0</v>
      </c>
      <c r="GQ244">
        <v>4</v>
      </c>
      <c r="GR244">
        <v>2088</v>
      </c>
      <c r="GS244">
        <v>5</v>
      </c>
      <c r="GT244">
        <v>35</v>
      </c>
      <c r="GU244">
        <v>78.2</v>
      </c>
      <c r="GV244">
        <v>78.2</v>
      </c>
      <c r="GW244">
        <v>3.8964799999999999</v>
      </c>
      <c r="GX244">
        <v>2.5354000000000001</v>
      </c>
      <c r="GY244">
        <v>2.04834</v>
      </c>
      <c r="GZ244">
        <v>2.6171899999999999</v>
      </c>
      <c r="HA244">
        <v>2.1972700000000001</v>
      </c>
      <c r="HB244">
        <v>2.34985</v>
      </c>
      <c r="HC244">
        <v>41.118699999999997</v>
      </c>
      <c r="HD244">
        <v>13.8081</v>
      </c>
      <c r="HE244">
        <v>18</v>
      </c>
      <c r="HF244">
        <v>693.15300000000002</v>
      </c>
      <c r="HG244">
        <v>738.96100000000001</v>
      </c>
      <c r="HH244">
        <v>30.999400000000001</v>
      </c>
      <c r="HI244">
        <v>34.1907</v>
      </c>
      <c r="HJ244">
        <v>29.999400000000001</v>
      </c>
      <c r="HK244">
        <v>34.202100000000002</v>
      </c>
      <c r="HL244">
        <v>34.214300000000001</v>
      </c>
      <c r="HM244">
        <v>77.906800000000004</v>
      </c>
      <c r="HN244">
        <v>20.7</v>
      </c>
      <c r="HO244">
        <v>100</v>
      </c>
      <c r="HP244">
        <v>31</v>
      </c>
      <c r="HQ244">
        <v>1528.22</v>
      </c>
      <c r="HR244">
        <v>35.229300000000002</v>
      </c>
      <c r="HS244">
        <v>99.1464</v>
      </c>
      <c r="HT244">
        <v>98.186400000000006</v>
      </c>
    </row>
    <row r="245" spans="1:228" x14ac:dyDescent="0.2">
      <c r="A245">
        <v>230</v>
      </c>
      <c r="B245">
        <v>1669842367.5</v>
      </c>
      <c r="C245">
        <v>914.5</v>
      </c>
      <c r="D245" t="s">
        <v>819</v>
      </c>
      <c r="E245" t="s">
        <v>820</v>
      </c>
      <c r="F245">
        <v>4</v>
      </c>
      <c r="G245">
        <v>1669842365.1875</v>
      </c>
      <c r="H245">
        <f t="shared" si="102"/>
        <v>7.5350096668252054E-4</v>
      </c>
      <c r="I245">
        <f t="shared" si="103"/>
        <v>0.75350096668252053</v>
      </c>
      <c r="J245">
        <f t="shared" si="104"/>
        <v>22.526686416373259</v>
      </c>
      <c r="K245">
        <f t="shared" si="105"/>
        <v>1500.8</v>
      </c>
      <c r="L245">
        <f t="shared" si="106"/>
        <v>615.56053756813697</v>
      </c>
      <c r="M245">
        <f t="shared" si="107"/>
        <v>61.990365518036036</v>
      </c>
      <c r="N245">
        <f t="shared" si="108"/>
        <v>151.13889681268</v>
      </c>
      <c r="O245">
        <f t="shared" si="109"/>
        <v>4.2387898090103453E-2</v>
      </c>
      <c r="P245">
        <f t="shared" si="110"/>
        <v>3.6690490733633117</v>
      </c>
      <c r="Q245">
        <f t="shared" si="111"/>
        <v>4.2117714639602864E-2</v>
      </c>
      <c r="R245">
        <f t="shared" si="112"/>
        <v>2.6347702809985923E-2</v>
      </c>
      <c r="S245">
        <f t="shared" si="113"/>
        <v>226.10559448491097</v>
      </c>
      <c r="T245">
        <f t="shared" si="114"/>
        <v>34.054817976898121</v>
      </c>
      <c r="U245">
        <f t="shared" si="115"/>
        <v>33.868450000000003</v>
      </c>
      <c r="V245">
        <f t="shared" si="116"/>
        <v>5.3039285365521902</v>
      </c>
      <c r="W245">
        <f t="shared" si="117"/>
        <v>70.352473397082477</v>
      </c>
      <c r="X245">
        <f t="shared" si="118"/>
        <v>3.581754189350923</v>
      </c>
      <c r="Y245">
        <f t="shared" si="119"/>
        <v>5.091156026789327</v>
      </c>
      <c r="Z245">
        <f t="shared" si="120"/>
        <v>1.7221743472012672</v>
      </c>
      <c r="AA245">
        <f t="shared" si="121"/>
        <v>-33.229392630699152</v>
      </c>
      <c r="AB245">
        <f t="shared" si="122"/>
        <v>-144.66525255392838</v>
      </c>
      <c r="AC245">
        <f t="shared" si="123"/>
        <v>-9.0745639945497913</v>
      </c>
      <c r="AD245">
        <f t="shared" si="124"/>
        <v>39.136385305733626</v>
      </c>
      <c r="AE245">
        <f t="shared" si="125"/>
        <v>46.819528868965655</v>
      </c>
      <c r="AF245">
        <f t="shared" si="126"/>
        <v>0.74581975432078262</v>
      </c>
      <c r="AG245">
        <f t="shared" si="127"/>
        <v>22.526686416373259</v>
      </c>
      <c r="AH245">
        <v>1576.1600374445361</v>
      </c>
      <c r="AI245">
        <v>1559.390909090909</v>
      </c>
      <c r="AJ245">
        <v>1.7894469674767799</v>
      </c>
      <c r="AK245">
        <v>65.005134469624949</v>
      </c>
      <c r="AL245">
        <f t="shared" si="128"/>
        <v>0.75350096668252053</v>
      </c>
      <c r="AM245">
        <v>35.266100530024893</v>
      </c>
      <c r="AN245">
        <v>35.567536764705878</v>
      </c>
      <c r="AO245">
        <v>7.7314527590205829E-5</v>
      </c>
      <c r="AP245">
        <v>88.433336690688336</v>
      </c>
      <c r="AQ245">
        <v>1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47108.844694382176</v>
      </c>
      <c r="AV245">
        <f t="shared" si="132"/>
        <v>1199.9475</v>
      </c>
      <c r="AW245">
        <f t="shared" si="133"/>
        <v>1025.8802385932181</v>
      </c>
      <c r="AX245">
        <f t="shared" si="134"/>
        <v>0.85493760234778449</v>
      </c>
      <c r="AY245">
        <f t="shared" si="135"/>
        <v>0.18842957253122405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1669842365.1875</v>
      </c>
      <c r="BF245">
        <v>1500.8</v>
      </c>
      <c r="BG245">
        <v>1520.7125000000001</v>
      </c>
      <c r="BH245">
        <v>35.566600000000001</v>
      </c>
      <c r="BI245">
        <v>35.267825000000002</v>
      </c>
      <c r="BJ245">
        <v>1505.6875</v>
      </c>
      <c r="BK245">
        <v>35.432212499999999</v>
      </c>
      <c r="BL245">
        <v>650.01837499999999</v>
      </c>
      <c r="BM245">
        <v>100.60575</v>
      </c>
      <c r="BN245">
        <v>9.9804912500000009E-2</v>
      </c>
      <c r="BO245">
        <v>33.137099999999997</v>
      </c>
      <c r="BP245">
        <v>33.868450000000003</v>
      </c>
      <c r="BQ245">
        <v>999.9</v>
      </c>
      <c r="BR245">
        <v>0</v>
      </c>
      <c r="BS245">
        <v>0</v>
      </c>
      <c r="BT245">
        <v>9010.0812499999993</v>
      </c>
      <c r="BU245">
        <v>0</v>
      </c>
      <c r="BV245">
        <v>203.85124999999999</v>
      </c>
      <c r="BW245">
        <v>-19.912612500000002</v>
      </c>
      <c r="BX245">
        <v>1556.1475</v>
      </c>
      <c r="BY245">
        <v>1576.3074999999999</v>
      </c>
      <c r="BZ245">
        <v>0.29878187499999997</v>
      </c>
      <c r="CA245">
        <v>1520.7125000000001</v>
      </c>
      <c r="CB245">
        <v>35.267825000000002</v>
      </c>
      <c r="CC245">
        <v>3.5782099999999999</v>
      </c>
      <c r="CD245">
        <v>3.5481525</v>
      </c>
      <c r="CE245">
        <v>26.9955125</v>
      </c>
      <c r="CF245">
        <v>26.851937499999998</v>
      </c>
      <c r="CG245">
        <v>1199.9475</v>
      </c>
      <c r="CH245">
        <v>0.49999549999999998</v>
      </c>
      <c r="CI245">
        <v>0.50000450000000007</v>
      </c>
      <c r="CJ245">
        <v>0</v>
      </c>
      <c r="CK245">
        <v>977.45487500000013</v>
      </c>
      <c r="CL245">
        <v>4.9990899999999998</v>
      </c>
      <c r="CM245">
        <v>10079.987499999999</v>
      </c>
      <c r="CN245">
        <v>9557.4137499999997</v>
      </c>
      <c r="CO245">
        <v>43.125</v>
      </c>
      <c r="CP245">
        <v>44.875</v>
      </c>
      <c r="CQ245">
        <v>44</v>
      </c>
      <c r="CR245">
        <v>43.936999999999998</v>
      </c>
      <c r="CS245">
        <v>44.5</v>
      </c>
      <c r="CT245">
        <v>597.47</v>
      </c>
      <c r="CU245">
        <v>597.47749999999996</v>
      </c>
      <c r="CV245">
        <v>0</v>
      </c>
      <c r="CW245">
        <v>1669842377</v>
      </c>
      <c r="CX245">
        <v>0</v>
      </c>
      <c r="CY245">
        <v>1669837671.5999999</v>
      </c>
      <c r="CZ245" t="s">
        <v>356</v>
      </c>
      <c r="DA245">
        <v>1669837671.5999999</v>
      </c>
      <c r="DB245">
        <v>1669837668.5999999</v>
      </c>
      <c r="DC245">
        <v>3</v>
      </c>
      <c r="DD245">
        <v>-1.2E-2</v>
      </c>
      <c r="DE245">
        <v>-1E-3</v>
      </c>
      <c r="DF245">
        <v>-3.61</v>
      </c>
      <c r="DG245">
        <v>0.13400000000000001</v>
      </c>
      <c r="DH245">
        <v>415</v>
      </c>
      <c r="DI245">
        <v>36</v>
      </c>
      <c r="DJ245">
        <v>0.51</v>
      </c>
      <c r="DK245">
        <v>0.24</v>
      </c>
      <c r="DL245">
        <v>-19.9489375</v>
      </c>
      <c r="DM245">
        <v>-0.26496923076917239</v>
      </c>
      <c r="DN245">
        <v>7.3330950789895336E-2</v>
      </c>
      <c r="DO245">
        <v>0</v>
      </c>
      <c r="DP245">
        <v>0.29374234999999987</v>
      </c>
      <c r="DQ245">
        <v>4.2705613508441993E-2</v>
      </c>
      <c r="DR245">
        <v>4.3138370075258966E-3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3.2957399999999999</v>
      </c>
      <c r="EB245">
        <v>2.62527</v>
      </c>
      <c r="EC245">
        <v>0.23886199999999999</v>
      </c>
      <c r="ED245">
        <v>0.238737</v>
      </c>
      <c r="EE245">
        <v>0.14266000000000001</v>
      </c>
      <c r="EF245">
        <v>0.14025199999999999</v>
      </c>
      <c r="EG245">
        <v>23008.5</v>
      </c>
      <c r="EH245">
        <v>23417.200000000001</v>
      </c>
      <c r="EI245">
        <v>28140.5</v>
      </c>
      <c r="EJ245">
        <v>29626.6</v>
      </c>
      <c r="EK245">
        <v>33199</v>
      </c>
      <c r="EL245">
        <v>35361.699999999997</v>
      </c>
      <c r="EM245">
        <v>39713.699999999997</v>
      </c>
      <c r="EN245">
        <v>42338.2</v>
      </c>
      <c r="EO245">
        <v>2.1956799999999999</v>
      </c>
      <c r="EP245">
        <v>2.1608000000000001</v>
      </c>
      <c r="EQ245">
        <v>0.15329899999999999</v>
      </c>
      <c r="ER245">
        <v>0</v>
      </c>
      <c r="ES245">
        <v>31.3872</v>
      </c>
      <c r="ET245">
        <v>999.9</v>
      </c>
      <c r="EU245">
        <v>68.7</v>
      </c>
      <c r="EV245">
        <v>36.5</v>
      </c>
      <c r="EW245">
        <v>41.892400000000002</v>
      </c>
      <c r="EX245">
        <v>56.996299999999998</v>
      </c>
      <c r="EY245">
        <v>-2.9487199999999998</v>
      </c>
      <c r="EZ245">
        <v>2</v>
      </c>
      <c r="FA245">
        <v>0.54313299999999998</v>
      </c>
      <c r="FB245">
        <v>0.45576</v>
      </c>
      <c r="FC245">
        <v>20.273099999999999</v>
      </c>
      <c r="FD245">
        <v>5.2192400000000001</v>
      </c>
      <c r="FE245">
        <v>12.0085</v>
      </c>
      <c r="FF245">
        <v>4.9865000000000004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1.8642300000000001</v>
      </c>
      <c r="FO245">
        <v>1.86033</v>
      </c>
      <c r="FP245">
        <v>1.8610599999999999</v>
      </c>
      <c r="FQ245">
        <v>1.86016</v>
      </c>
      <c r="FR245">
        <v>1.86188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-4.8899999999999997</v>
      </c>
      <c r="GH245">
        <v>0.13439999999999999</v>
      </c>
      <c r="GI245">
        <v>-2.8021434710705861</v>
      </c>
      <c r="GJ245">
        <v>-2.3075681364705448E-3</v>
      </c>
      <c r="GK245">
        <v>1.0095546511955911E-6</v>
      </c>
      <c r="GL245">
        <v>-2.6335145029951209E-10</v>
      </c>
      <c r="GM245">
        <v>0.1343800000000073</v>
      </c>
      <c r="GN245">
        <v>0</v>
      </c>
      <c r="GO245">
        <v>0</v>
      </c>
      <c r="GP245">
        <v>0</v>
      </c>
      <c r="GQ245">
        <v>4</v>
      </c>
      <c r="GR245">
        <v>2088</v>
      </c>
      <c r="GS245">
        <v>5</v>
      </c>
      <c r="GT245">
        <v>35</v>
      </c>
      <c r="GU245">
        <v>78.3</v>
      </c>
      <c r="GV245">
        <v>78.3</v>
      </c>
      <c r="GW245">
        <v>3.90869</v>
      </c>
      <c r="GX245">
        <v>2.5305200000000001</v>
      </c>
      <c r="GY245">
        <v>2.04834</v>
      </c>
      <c r="GZ245">
        <v>2.6171899999999999</v>
      </c>
      <c r="HA245">
        <v>2.1972700000000001</v>
      </c>
      <c r="HB245">
        <v>2.36572</v>
      </c>
      <c r="HC245">
        <v>41.144599999999997</v>
      </c>
      <c r="HD245">
        <v>13.816800000000001</v>
      </c>
      <c r="HE245">
        <v>18</v>
      </c>
      <c r="HF245">
        <v>693.12800000000004</v>
      </c>
      <c r="HG245">
        <v>738.80100000000004</v>
      </c>
      <c r="HH245">
        <v>30.999500000000001</v>
      </c>
      <c r="HI245">
        <v>34.185200000000002</v>
      </c>
      <c r="HJ245">
        <v>29.999500000000001</v>
      </c>
      <c r="HK245">
        <v>34.195999999999998</v>
      </c>
      <c r="HL245">
        <v>34.209000000000003</v>
      </c>
      <c r="HM245">
        <v>78.170500000000004</v>
      </c>
      <c r="HN245">
        <v>20.7</v>
      </c>
      <c r="HO245">
        <v>100</v>
      </c>
      <c r="HP245">
        <v>31</v>
      </c>
      <c r="HQ245">
        <v>1534.9</v>
      </c>
      <c r="HR245">
        <v>35.2149</v>
      </c>
      <c r="HS245">
        <v>99.147900000000007</v>
      </c>
      <c r="HT245">
        <v>98.186800000000005</v>
      </c>
    </row>
    <row r="246" spans="1:228" x14ac:dyDescent="0.2">
      <c r="A246">
        <v>231</v>
      </c>
      <c r="B246">
        <v>1669842371.5</v>
      </c>
      <c r="C246">
        <v>918.5</v>
      </c>
      <c r="D246" t="s">
        <v>821</v>
      </c>
      <c r="E246" t="s">
        <v>822</v>
      </c>
      <c r="F246">
        <v>4</v>
      </c>
      <c r="G246">
        <v>1669842369.5</v>
      </c>
      <c r="H246">
        <f t="shared" si="102"/>
        <v>7.5462162477213043E-4</v>
      </c>
      <c r="I246">
        <f t="shared" si="103"/>
        <v>0.75462162477213046</v>
      </c>
      <c r="J246">
        <f t="shared" si="104"/>
        <v>23.060520962328596</v>
      </c>
      <c r="K246">
        <f t="shared" si="105"/>
        <v>1508.027142857143</v>
      </c>
      <c r="L246">
        <f t="shared" si="106"/>
        <v>603.05467495829794</v>
      </c>
      <c r="M246">
        <f t="shared" si="107"/>
        <v>60.730914152092645</v>
      </c>
      <c r="N246">
        <f t="shared" si="108"/>
        <v>151.86660638724982</v>
      </c>
      <c r="O246">
        <f t="shared" si="109"/>
        <v>4.2412852880085804E-2</v>
      </c>
      <c r="P246">
        <f t="shared" si="110"/>
        <v>3.6452380791639682</v>
      </c>
      <c r="Q246">
        <f t="shared" si="111"/>
        <v>4.2140597613591735E-2</v>
      </c>
      <c r="R246">
        <f t="shared" si="112"/>
        <v>2.6362188690019533E-2</v>
      </c>
      <c r="S246">
        <f t="shared" si="113"/>
        <v>226.12505705009224</v>
      </c>
      <c r="T246">
        <f t="shared" si="114"/>
        <v>34.064683442629956</v>
      </c>
      <c r="U246">
        <f t="shared" si="115"/>
        <v>33.874585714285708</v>
      </c>
      <c r="V246">
        <f t="shared" si="116"/>
        <v>5.3057458220595057</v>
      </c>
      <c r="W246">
        <f t="shared" si="117"/>
        <v>70.339374208507081</v>
      </c>
      <c r="X246">
        <f t="shared" si="118"/>
        <v>3.5819660987121753</v>
      </c>
      <c r="Y246">
        <f t="shared" si="119"/>
        <v>5.0924054116463262</v>
      </c>
      <c r="Z246">
        <f t="shared" si="120"/>
        <v>1.7237797233473304</v>
      </c>
      <c r="AA246">
        <f t="shared" si="121"/>
        <v>-33.27881365245095</v>
      </c>
      <c r="AB246">
        <f t="shared" si="122"/>
        <v>-144.07314087815985</v>
      </c>
      <c r="AC246">
        <f t="shared" si="123"/>
        <v>-9.0969230070109859</v>
      </c>
      <c r="AD246">
        <f t="shared" si="124"/>
        <v>39.676179512470469</v>
      </c>
      <c r="AE246">
        <f t="shared" si="125"/>
        <v>46.870654572581948</v>
      </c>
      <c r="AF246">
        <f t="shared" si="126"/>
        <v>0.75661315037173982</v>
      </c>
      <c r="AG246">
        <f t="shared" si="127"/>
        <v>23.060520962328596</v>
      </c>
      <c r="AH246">
        <v>1583.184716285517</v>
      </c>
      <c r="AI246">
        <v>1566.298666666667</v>
      </c>
      <c r="AJ246">
        <v>1.7608809872691269</v>
      </c>
      <c r="AK246">
        <v>65.005134469624949</v>
      </c>
      <c r="AL246">
        <f t="shared" si="128"/>
        <v>0.75462162477213046</v>
      </c>
      <c r="AM246">
        <v>35.268149813784767</v>
      </c>
      <c r="AN246">
        <v>35.570442647058812</v>
      </c>
      <c r="AO246">
        <v>1.6413891711970229E-6</v>
      </c>
      <c r="AP246">
        <v>88.433336690688336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46683.664956204899</v>
      </c>
      <c r="AV246">
        <f t="shared" si="132"/>
        <v>1200.0542857142859</v>
      </c>
      <c r="AW246">
        <f t="shared" si="133"/>
        <v>1025.9711922539341</v>
      </c>
      <c r="AX246">
        <f t="shared" si="134"/>
        <v>0.85493731780913917</v>
      </c>
      <c r="AY246">
        <f t="shared" si="135"/>
        <v>0.18842902337163858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1669842369.5</v>
      </c>
      <c r="BF246">
        <v>1508.027142857143</v>
      </c>
      <c r="BG246">
        <v>1527.97</v>
      </c>
      <c r="BH246">
        <v>35.568728571428572</v>
      </c>
      <c r="BI246">
        <v>35.265628571428572</v>
      </c>
      <c r="BJ246">
        <v>1512.9257142857141</v>
      </c>
      <c r="BK246">
        <v>35.434342857142852</v>
      </c>
      <c r="BL246">
        <v>650.01442857142854</v>
      </c>
      <c r="BM246">
        <v>100.60514285714289</v>
      </c>
      <c r="BN246">
        <v>0.1003431857142857</v>
      </c>
      <c r="BO246">
        <v>33.141471428571428</v>
      </c>
      <c r="BP246">
        <v>33.874585714285708</v>
      </c>
      <c r="BQ246">
        <v>999.89999999999986</v>
      </c>
      <c r="BR246">
        <v>0</v>
      </c>
      <c r="BS246">
        <v>0</v>
      </c>
      <c r="BT246">
        <v>8927.7699999999986</v>
      </c>
      <c r="BU246">
        <v>0</v>
      </c>
      <c r="BV246">
        <v>203.88499999999999</v>
      </c>
      <c r="BW246">
        <v>-19.941685714285711</v>
      </c>
      <c r="BX246">
        <v>1563.6457142857139</v>
      </c>
      <c r="BY246">
        <v>1583.8242857142859</v>
      </c>
      <c r="BZ246">
        <v>0.30309399999999997</v>
      </c>
      <c r="CA246">
        <v>1527.97</v>
      </c>
      <c r="CB246">
        <v>35.265628571428572</v>
      </c>
      <c r="CC246">
        <v>3.578398571428572</v>
      </c>
      <c r="CD246">
        <v>3.5479057142857142</v>
      </c>
      <c r="CE246">
        <v>26.996385714285719</v>
      </c>
      <c r="CF246">
        <v>26.850757142857141</v>
      </c>
      <c r="CG246">
        <v>1200.0542857142859</v>
      </c>
      <c r="CH246">
        <v>0.50000571428571428</v>
      </c>
      <c r="CI246">
        <v>0.49999428571428572</v>
      </c>
      <c r="CJ246">
        <v>0</v>
      </c>
      <c r="CK246">
        <v>977.58799999999985</v>
      </c>
      <c r="CL246">
        <v>4.9990899999999998</v>
      </c>
      <c r="CM246">
        <v>10082.71428571429</v>
      </c>
      <c r="CN246">
        <v>9558.324285714285</v>
      </c>
      <c r="CO246">
        <v>43.125</v>
      </c>
      <c r="CP246">
        <v>44.875</v>
      </c>
      <c r="CQ246">
        <v>43.991</v>
      </c>
      <c r="CR246">
        <v>43.936999999999998</v>
      </c>
      <c r="CS246">
        <v>44.5</v>
      </c>
      <c r="CT246">
        <v>597.53571428571433</v>
      </c>
      <c r="CU246">
        <v>597.51999999999987</v>
      </c>
      <c r="CV246">
        <v>0</v>
      </c>
      <c r="CW246">
        <v>1669842381.2</v>
      </c>
      <c r="CX246">
        <v>0</v>
      </c>
      <c r="CY246">
        <v>1669837671.5999999</v>
      </c>
      <c r="CZ246" t="s">
        <v>356</v>
      </c>
      <c r="DA246">
        <v>1669837671.5999999</v>
      </c>
      <c r="DB246">
        <v>1669837668.5999999</v>
      </c>
      <c r="DC246">
        <v>3</v>
      </c>
      <c r="DD246">
        <v>-1.2E-2</v>
      </c>
      <c r="DE246">
        <v>-1E-3</v>
      </c>
      <c r="DF246">
        <v>-3.61</v>
      </c>
      <c r="DG246">
        <v>0.13400000000000001</v>
      </c>
      <c r="DH246">
        <v>415</v>
      </c>
      <c r="DI246">
        <v>36</v>
      </c>
      <c r="DJ246">
        <v>0.51</v>
      </c>
      <c r="DK246">
        <v>0.24</v>
      </c>
      <c r="DL246">
        <v>-19.951902499999999</v>
      </c>
      <c r="DM246">
        <v>-0.19879587242024521</v>
      </c>
      <c r="DN246">
        <v>7.1963113771918233E-2</v>
      </c>
      <c r="DO246">
        <v>0</v>
      </c>
      <c r="DP246">
        <v>0.29659239999999998</v>
      </c>
      <c r="DQ246">
        <v>3.5163196998124042E-2</v>
      </c>
      <c r="DR246">
        <v>3.6114036592438648E-3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3.2957700000000001</v>
      </c>
      <c r="EB246">
        <v>2.6249400000000001</v>
      </c>
      <c r="EC246">
        <v>0.23949599999999999</v>
      </c>
      <c r="ED246">
        <v>0.23935600000000001</v>
      </c>
      <c r="EE246">
        <v>0.14267299999999999</v>
      </c>
      <c r="EF246">
        <v>0.14024500000000001</v>
      </c>
      <c r="EG246">
        <v>22989.8</v>
      </c>
      <c r="EH246">
        <v>23398.3</v>
      </c>
      <c r="EI246">
        <v>28141.1</v>
      </c>
      <c r="EJ246">
        <v>29626.9</v>
      </c>
      <c r="EK246">
        <v>33199.4</v>
      </c>
      <c r="EL246">
        <v>35362.5</v>
      </c>
      <c r="EM246">
        <v>39714.699999999997</v>
      </c>
      <c r="EN246">
        <v>42338.6</v>
      </c>
      <c r="EO246">
        <v>2.1959499999999998</v>
      </c>
      <c r="EP246">
        <v>2.1610999999999998</v>
      </c>
      <c r="EQ246">
        <v>0.15373899999999999</v>
      </c>
      <c r="ER246">
        <v>0</v>
      </c>
      <c r="ES246">
        <v>31.382999999999999</v>
      </c>
      <c r="ET246">
        <v>999.9</v>
      </c>
      <c r="EU246">
        <v>68.7</v>
      </c>
      <c r="EV246">
        <v>36.5</v>
      </c>
      <c r="EW246">
        <v>41.893000000000001</v>
      </c>
      <c r="EX246">
        <v>56.996299999999998</v>
      </c>
      <c r="EY246">
        <v>-3.0248400000000002</v>
      </c>
      <c r="EZ246">
        <v>2</v>
      </c>
      <c r="FA246">
        <v>0.54265200000000002</v>
      </c>
      <c r="FB246">
        <v>0.45544400000000002</v>
      </c>
      <c r="FC246">
        <v>20.272600000000001</v>
      </c>
      <c r="FD246">
        <v>5.2184900000000001</v>
      </c>
      <c r="FE246">
        <v>12.0085</v>
      </c>
      <c r="FF246">
        <v>4.9863999999999997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1.86426</v>
      </c>
      <c r="FO246">
        <v>1.8603499999999999</v>
      </c>
      <c r="FP246">
        <v>1.8610599999999999</v>
      </c>
      <c r="FQ246">
        <v>1.8601700000000001</v>
      </c>
      <c r="FR246">
        <v>1.86188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-4.9000000000000004</v>
      </c>
      <c r="GH246">
        <v>0.1343</v>
      </c>
      <c r="GI246">
        <v>-2.8021434710705861</v>
      </c>
      <c r="GJ246">
        <v>-2.3075681364705448E-3</v>
      </c>
      <c r="GK246">
        <v>1.0095546511955911E-6</v>
      </c>
      <c r="GL246">
        <v>-2.6335145029951209E-10</v>
      </c>
      <c r="GM246">
        <v>0.1343800000000073</v>
      </c>
      <c r="GN246">
        <v>0</v>
      </c>
      <c r="GO246">
        <v>0</v>
      </c>
      <c r="GP246">
        <v>0</v>
      </c>
      <c r="GQ246">
        <v>4</v>
      </c>
      <c r="GR246">
        <v>2088</v>
      </c>
      <c r="GS246">
        <v>5</v>
      </c>
      <c r="GT246">
        <v>35</v>
      </c>
      <c r="GU246">
        <v>78.3</v>
      </c>
      <c r="GV246">
        <v>78.400000000000006</v>
      </c>
      <c r="GW246">
        <v>3.92334</v>
      </c>
      <c r="GX246">
        <v>2.52563</v>
      </c>
      <c r="GY246">
        <v>2.04834</v>
      </c>
      <c r="GZ246">
        <v>2.6159699999999999</v>
      </c>
      <c r="HA246">
        <v>2.1972700000000001</v>
      </c>
      <c r="HB246">
        <v>2.3547400000000001</v>
      </c>
      <c r="HC246">
        <v>41.144599999999997</v>
      </c>
      <c r="HD246">
        <v>13.8081</v>
      </c>
      <c r="HE246">
        <v>18</v>
      </c>
      <c r="HF246">
        <v>693.30700000000002</v>
      </c>
      <c r="HG246">
        <v>739.01400000000001</v>
      </c>
      <c r="HH246">
        <v>30.9998</v>
      </c>
      <c r="HI246">
        <v>34.1798</v>
      </c>
      <c r="HJ246">
        <v>29.999500000000001</v>
      </c>
      <c r="HK246">
        <v>34.191299999999998</v>
      </c>
      <c r="HL246">
        <v>34.202800000000003</v>
      </c>
      <c r="HM246">
        <v>78.438199999999995</v>
      </c>
      <c r="HN246">
        <v>20.7</v>
      </c>
      <c r="HO246">
        <v>100</v>
      </c>
      <c r="HP246">
        <v>31</v>
      </c>
      <c r="HQ246">
        <v>1541.58</v>
      </c>
      <c r="HR246">
        <v>35.206400000000002</v>
      </c>
      <c r="HS246">
        <v>99.150099999999995</v>
      </c>
      <c r="HT246">
        <v>98.187700000000007</v>
      </c>
    </row>
    <row r="247" spans="1:228" x14ac:dyDescent="0.2">
      <c r="A247">
        <v>232</v>
      </c>
      <c r="B247">
        <v>1669842375.5</v>
      </c>
      <c r="C247">
        <v>922.5</v>
      </c>
      <c r="D247" t="s">
        <v>823</v>
      </c>
      <c r="E247" t="s">
        <v>824</v>
      </c>
      <c r="F247">
        <v>4</v>
      </c>
      <c r="G247">
        <v>1669842373.1875</v>
      </c>
      <c r="H247">
        <f t="shared" si="102"/>
        <v>7.6994656716398112E-4</v>
      </c>
      <c r="I247">
        <f t="shared" si="103"/>
        <v>0.76994656716398113</v>
      </c>
      <c r="J247">
        <f t="shared" si="104"/>
        <v>24.13206781226739</v>
      </c>
      <c r="K247">
        <f t="shared" si="105"/>
        <v>1514.2449999999999</v>
      </c>
      <c r="L247">
        <f t="shared" si="106"/>
        <v>587.27164275019265</v>
      </c>
      <c r="M247">
        <f t="shared" si="107"/>
        <v>59.140703384399146</v>
      </c>
      <c r="N247">
        <f t="shared" si="108"/>
        <v>152.4907859962903</v>
      </c>
      <c r="O247">
        <f t="shared" si="109"/>
        <v>4.3290870550887456E-2</v>
      </c>
      <c r="P247">
        <f t="shared" si="110"/>
        <v>3.6714725941168891</v>
      </c>
      <c r="Q247">
        <f t="shared" si="111"/>
        <v>4.3009279257090784E-2</v>
      </c>
      <c r="R247">
        <f t="shared" si="112"/>
        <v>2.6905946519030138E-2</v>
      </c>
      <c r="S247">
        <f t="shared" si="113"/>
        <v>226.12192944792184</v>
      </c>
      <c r="T247">
        <f t="shared" si="114"/>
        <v>34.058772676289848</v>
      </c>
      <c r="U247">
        <f t="shared" si="115"/>
        <v>33.874012499999992</v>
      </c>
      <c r="V247">
        <f t="shared" si="116"/>
        <v>5.3055760236227396</v>
      </c>
      <c r="W247">
        <f t="shared" si="117"/>
        <v>70.332748221165531</v>
      </c>
      <c r="X247">
        <f t="shared" si="118"/>
        <v>3.5823381124141807</v>
      </c>
      <c r="Y247">
        <f t="shared" si="119"/>
        <v>5.0934140965874164</v>
      </c>
      <c r="Z247">
        <f t="shared" si="120"/>
        <v>1.723237911208559</v>
      </c>
      <c r="AA247">
        <f t="shared" si="121"/>
        <v>-33.954643611931566</v>
      </c>
      <c r="AB247">
        <f t="shared" si="122"/>
        <v>-144.29813203552666</v>
      </c>
      <c r="AC247">
        <f t="shared" si="123"/>
        <v>-9.0461562718500801</v>
      </c>
      <c r="AD247">
        <f t="shared" si="124"/>
        <v>38.822997528613541</v>
      </c>
      <c r="AE247">
        <f t="shared" si="125"/>
        <v>46.537558979691283</v>
      </c>
      <c r="AF247">
        <f t="shared" si="126"/>
        <v>0.76881416575265094</v>
      </c>
      <c r="AG247">
        <f t="shared" si="127"/>
        <v>24.13206781226739</v>
      </c>
      <c r="AH247">
        <v>1590.0024251210421</v>
      </c>
      <c r="AI247">
        <v>1573.095818181818</v>
      </c>
      <c r="AJ247">
        <v>1.6491534120126981</v>
      </c>
      <c r="AK247">
        <v>65.005134469624949</v>
      </c>
      <c r="AL247">
        <f t="shared" si="128"/>
        <v>0.76994656716398113</v>
      </c>
      <c r="AM247">
        <v>35.265592023385473</v>
      </c>
      <c r="AN247">
        <v>35.573273529411757</v>
      </c>
      <c r="AO247">
        <v>1.4363304542640859E-4</v>
      </c>
      <c r="AP247">
        <v>88.433336690688336</v>
      </c>
      <c r="AQ247">
        <v>1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47150.849992298223</v>
      </c>
      <c r="AV247">
        <f t="shared" si="132"/>
        <v>1200.0337500000001</v>
      </c>
      <c r="AW247">
        <f t="shared" si="133"/>
        <v>1025.9540199212031</v>
      </c>
      <c r="AX247">
        <f t="shared" si="134"/>
        <v>0.85493763814659629</v>
      </c>
      <c r="AY247">
        <f t="shared" si="135"/>
        <v>0.18842964162293088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1669842373.1875</v>
      </c>
      <c r="BF247">
        <v>1514.2449999999999</v>
      </c>
      <c r="BG247">
        <v>1534.06</v>
      </c>
      <c r="BH247">
        <v>35.5728875</v>
      </c>
      <c r="BI247">
        <v>35.2648875</v>
      </c>
      <c r="BJ247">
        <v>1519.1475</v>
      </c>
      <c r="BK247">
        <v>35.438512500000002</v>
      </c>
      <c r="BL247">
        <v>649.98575000000005</v>
      </c>
      <c r="BM247">
        <v>100.6045</v>
      </c>
      <c r="BN247">
        <v>9.9670062500000003E-2</v>
      </c>
      <c r="BO247">
        <v>33.145000000000003</v>
      </c>
      <c r="BP247">
        <v>33.874012499999992</v>
      </c>
      <c r="BQ247">
        <v>999.9</v>
      </c>
      <c r="BR247">
        <v>0</v>
      </c>
      <c r="BS247">
        <v>0</v>
      </c>
      <c r="BT247">
        <v>9018.5925000000007</v>
      </c>
      <c r="BU247">
        <v>0</v>
      </c>
      <c r="BV247">
        <v>203.63024999999999</v>
      </c>
      <c r="BW247">
        <v>-19.813412499999998</v>
      </c>
      <c r="BX247">
        <v>1570.1</v>
      </c>
      <c r="BY247">
        <v>1590.135</v>
      </c>
      <c r="BZ247">
        <v>0.30799199999999999</v>
      </c>
      <c r="CA247">
        <v>1534.06</v>
      </c>
      <c r="CB247">
        <v>35.2648875</v>
      </c>
      <c r="CC247">
        <v>3.57879375</v>
      </c>
      <c r="CD247">
        <v>3.5478074999999998</v>
      </c>
      <c r="CE247">
        <v>26.998249999999999</v>
      </c>
      <c r="CF247">
        <v>26.850300000000001</v>
      </c>
      <c r="CG247">
        <v>1200.0337500000001</v>
      </c>
      <c r="CH247">
        <v>0.49999537500000002</v>
      </c>
      <c r="CI247">
        <v>0.50000462499999998</v>
      </c>
      <c r="CJ247">
        <v>0</v>
      </c>
      <c r="CK247">
        <v>977.71050000000002</v>
      </c>
      <c r="CL247">
        <v>4.9990899999999998</v>
      </c>
      <c r="CM247">
        <v>10083.862499999999</v>
      </c>
      <c r="CN247">
        <v>9558.1137500000004</v>
      </c>
      <c r="CO247">
        <v>43.125</v>
      </c>
      <c r="CP247">
        <v>44.875</v>
      </c>
      <c r="CQ247">
        <v>43.952749999999988</v>
      </c>
      <c r="CR247">
        <v>43.936999999999998</v>
      </c>
      <c r="CS247">
        <v>44.5</v>
      </c>
      <c r="CT247">
        <v>597.51250000000005</v>
      </c>
      <c r="CU247">
        <v>597.52250000000004</v>
      </c>
      <c r="CV247">
        <v>0</v>
      </c>
      <c r="CW247">
        <v>1669842384.8</v>
      </c>
      <c r="CX247">
        <v>0</v>
      </c>
      <c r="CY247">
        <v>1669837671.5999999</v>
      </c>
      <c r="CZ247" t="s">
        <v>356</v>
      </c>
      <c r="DA247">
        <v>1669837671.5999999</v>
      </c>
      <c r="DB247">
        <v>1669837668.5999999</v>
      </c>
      <c r="DC247">
        <v>3</v>
      </c>
      <c r="DD247">
        <v>-1.2E-2</v>
      </c>
      <c r="DE247">
        <v>-1E-3</v>
      </c>
      <c r="DF247">
        <v>-3.61</v>
      </c>
      <c r="DG247">
        <v>0.13400000000000001</v>
      </c>
      <c r="DH247">
        <v>415</v>
      </c>
      <c r="DI247">
        <v>36</v>
      </c>
      <c r="DJ247">
        <v>0.51</v>
      </c>
      <c r="DK247">
        <v>0.24</v>
      </c>
      <c r="DL247">
        <v>-19.936889999999998</v>
      </c>
      <c r="DM247">
        <v>0.63309568480305545</v>
      </c>
      <c r="DN247">
        <v>9.362223507265767E-2</v>
      </c>
      <c r="DO247">
        <v>0</v>
      </c>
      <c r="DP247">
        <v>0.29954985000000001</v>
      </c>
      <c r="DQ247">
        <v>4.624025515947347E-2</v>
      </c>
      <c r="DR247">
        <v>4.6840686883840629E-3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3.2956500000000002</v>
      </c>
      <c r="EB247">
        <v>2.62534</v>
      </c>
      <c r="EC247">
        <v>0.24011399999999999</v>
      </c>
      <c r="ED247">
        <v>0.23998800000000001</v>
      </c>
      <c r="EE247">
        <v>0.142676</v>
      </c>
      <c r="EF247">
        <v>0.14024200000000001</v>
      </c>
      <c r="EG247">
        <v>22970.7</v>
      </c>
      <c r="EH247">
        <v>23378.9</v>
      </c>
      <c r="EI247">
        <v>28140.799999999999</v>
      </c>
      <c r="EJ247">
        <v>29627</v>
      </c>
      <c r="EK247">
        <v>33199.300000000003</v>
      </c>
      <c r="EL247">
        <v>35362.800000000003</v>
      </c>
      <c r="EM247">
        <v>39714.6</v>
      </c>
      <c r="EN247">
        <v>42338.9</v>
      </c>
      <c r="EO247">
        <v>2.1958700000000002</v>
      </c>
      <c r="EP247">
        <v>2.1612800000000001</v>
      </c>
      <c r="EQ247">
        <v>0.153862</v>
      </c>
      <c r="ER247">
        <v>0</v>
      </c>
      <c r="ES247">
        <v>31.381</v>
      </c>
      <c r="ET247">
        <v>999.9</v>
      </c>
      <c r="EU247">
        <v>68.7</v>
      </c>
      <c r="EV247">
        <v>36.5</v>
      </c>
      <c r="EW247">
        <v>41.890599999999999</v>
      </c>
      <c r="EX247">
        <v>57.0563</v>
      </c>
      <c r="EY247">
        <v>-3.0649000000000002</v>
      </c>
      <c r="EZ247">
        <v>2</v>
      </c>
      <c r="FA247">
        <v>0.54217199999999999</v>
      </c>
      <c r="FB247">
        <v>0.45824599999999999</v>
      </c>
      <c r="FC247">
        <v>20.273099999999999</v>
      </c>
      <c r="FD247">
        <v>5.2186399999999997</v>
      </c>
      <c r="FE247">
        <v>12.008800000000001</v>
      </c>
      <c r="FF247">
        <v>4.9865000000000004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1.8642300000000001</v>
      </c>
      <c r="FO247">
        <v>1.86033</v>
      </c>
      <c r="FP247">
        <v>1.8610500000000001</v>
      </c>
      <c r="FQ247">
        <v>1.86016</v>
      </c>
      <c r="FR247">
        <v>1.86188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-4.91</v>
      </c>
      <c r="GH247">
        <v>0.13439999999999999</v>
      </c>
      <c r="GI247">
        <v>-2.8021434710705861</v>
      </c>
      <c r="GJ247">
        <v>-2.3075681364705448E-3</v>
      </c>
      <c r="GK247">
        <v>1.0095546511955911E-6</v>
      </c>
      <c r="GL247">
        <v>-2.6335145029951209E-10</v>
      </c>
      <c r="GM247">
        <v>0.1343800000000073</v>
      </c>
      <c r="GN247">
        <v>0</v>
      </c>
      <c r="GO247">
        <v>0</v>
      </c>
      <c r="GP247">
        <v>0</v>
      </c>
      <c r="GQ247">
        <v>4</v>
      </c>
      <c r="GR247">
        <v>2088</v>
      </c>
      <c r="GS247">
        <v>5</v>
      </c>
      <c r="GT247">
        <v>35</v>
      </c>
      <c r="GU247">
        <v>78.400000000000006</v>
      </c>
      <c r="GV247">
        <v>78.400000000000006</v>
      </c>
      <c r="GW247">
        <v>3.9355500000000001</v>
      </c>
      <c r="GX247">
        <v>2.5317400000000001</v>
      </c>
      <c r="GY247">
        <v>2.04834</v>
      </c>
      <c r="GZ247">
        <v>2.6159699999999999</v>
      </c>
      <c r="HA247">
        <v>2.1972700000000001</v>
      </c>
      <c r="HB247">
        <v>2.3278799999999999</v>
      </c>
      <c r="HC247">
        <v>41.118699999999997</v>
      </c>
      <c r="HD247">
        <v>13.799300000000001</v>
      </c>
      <c r="HE247">
        <v>18</v>
      </c>
      <c r="HF247">
        <v>693.178</v>
      </c>
      <c r="HG247">
        <v>739.11599999999999</v>
      </c>
      <c r="HH247">
        <v>31.000399999999999</v>
      </c>
      <c r="HI247">
        <v>34.174399999999999</v>
      </c>
      <c r="HJ247">
        <v>29.999500000000001</v>
      </c>
      <c r="HK247">
        <v>34.185099999999998</v>
      </c>
      <c r="HL247">
        <v>34.197400000000002</v>
      </c>
      <c r="HM247">
        <v>78.701099999999997</v>
      </c>
      <c r="HN247">
        <v>20.7</v>
      </c>
      <c r="HO247">
        <v>100</v>
      </c>
      <c r="HP247">
        <v>31</v>
      </c>
      <c r="HQ247">
        <v>1548.26</v>
      </c>
      <c r="HR247">
        <v>35.194000000000003</v>
      </c>
      <c r="HS247">
        <v>99.149600000000007</v>
      </c>
      <c r="HT247">
        <v>98.188199999999995</v>
      </c>
    </row>
    <row r="248" spans="1:228" x14ac:dyDescent="0.2">
      <c r="A248">
        <v>233</v>
      </c>
      <c r="B248">
        <v>1669842379.5</v>
      </c>
      <c r="C248">
        <v>926.5</v>
      </c>
      <c r="D248" t="s">
        <v>825</v>
      </c>
      <c r="E248" t="s">
        <v>826</v>
      </c>
      <c r="F248">
        <v>4</v>
      </c>
      <c r="G248">
        <v>1669842377.5</v>
      </c>
      <c r="H248">
        <f t="shared" si="102"/>
        <v>7.693229392601109E-4</v>
      </c>
      <c r="I248">
        <f t="shared" si="103"/>
        <v>0.76932293926011086</v>
      </c>
      <c r="J248">
        <f t="shared" si="104"/>
        <v>23.413396548506132</v>
      </c>
      <c r="K248">
        <f t="shared" si="105"/>
        <v>1521.278571428571</v>
      </c>
      <c r="L248">
        <f t="shared" si="106"/>
        <v>618.79177744490789</v>
      </c>
      <c r="M248">
        <f t="shared" si="107"/>
        <v>62.316097822861515</v>
      </c>
      <c r="N248">
        <f t="shared" si="108"/>
        <v>153.20201031825454</v>
      </c>
      <c r="O248">
        <f t="shared" si="109"/>
        <v>4.3209370756979538E-2</v>
      </c>
      <c r="P248">
        <f t="shared" si="110"/>
        <v>3.6659652970495453</v>
      </c>
      <c r="Q248">
        <f t="shared" si="111"/>
        <v>4.2928416525236504E-2</v>
      </c>
      <c r="R248">
        <f t="shared" si="112"/>
        <v>2.6855350477797954E-2</v>
      </c>
      <c r="S248">
        <f t="shared" si="113"/>
        <v>226.12358066492496</v>
      </c>
      <c r="T248">
        <f t="shared" si="114"/>
        <v>34.065543450683144</v>
      </c>
      <c r="U248">
        <f t="shared" si="115"/>
        <v>33.880299999999998</v>
      </c>
      <c r="V248">
        <f t="shared" si="116"/>
        <v>5.3074387751550072</v>
      </c>
      <c r="W248">
        <f t="shared" si="117"/>
        <v>70.311610285930172</v>
      </c>
      <c r="X248">
        <f t="shared" si="118"/>
        <v>3.582335586128218</v>
      </c>
      <c r="Y248">
        <f t="shared" si="119"/>
        <v>5.0949417479705588</v>
      </c>
      <c r="Z248">
        <f t="shared" si="120"/>
        <v>1.7251031890267892</v>
      </c>
      <c r="AA248">
        <f t="shared" si="121"/>
        <v>-33.927141621370893</v>
      </c>
      <c r="AB248">
        <f t="shared" si="122"/>
        <v>-144.26838013382135</v>
      </c>
      <c r="AC248">
        <f t="shared" si="123"/>
        <v>-9.0583937257639526</v>
      </c>
      <c r="AD248">
        <f t="shared" si="124"/>
        <v>38.869665183968749</v>
      </c>
      <c r="AE248">
        <f t="shared" si="125"/>
        <v>47.070214880502228</v>
      </c>
      <c r="AF248">
        <f t="shared" si="126"/>
        <v>0.77355930543260731</v>
      </c>
      <c r="AG248">
        <f t="shared" si="127"/>
        <v>23.413396548506132</v>
      </c>
      <c r="AH248">
        <v>1597.0177805822429</v>
      </c>
      <c r="AI248">
        <v>1580.022363636363</v>
      </c>
      <c r="AJ248">
        <v>1.7499788065278441</v>
      </c>
      <c r="AK248">
        <v>65.005134469624949</v>
      </c>
      <c r="AL248">
        <f t="shared" si="128"/>
        <v>0.76932293926011086</v>
      </c>
      <c r="AM248">
        <v>35.263528110123517</v>
      </c>
      <c r="AN248">
        <v>35.571821470588219</v>
      </c>
      <c r="AO248">
        <v>-1.6818452631927779E-5</v>
      </c>
      <c r="AP248">
        <v>88.433336690688336</v>
      </c>
      <c r="AQ248">
        <v>1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47051.80854934462</v>
      </c>
      <c r="AV248">
        <f t="shared" si="132"/>
        <v>1200.032857142857</v>
      </c>
      <c r="AW248">
        <f t="shared" si="133"/>
        <v>1025.9541993082512</v>
      </c>
      <c r="AX248">
        <f t="shared" si="134"/>
        <v>0.85493842372860729</v>
      </c>
      <c r="AY248">
        <f t="shared" si="135"/>
        <v>0.18843115779621211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1669842377.5</v>
      </c>
      <c r="BF248">
        <v>1521.278571428571</v>
      </c>
      <c r="BG248">
        <v>1541.32</v>
      </c>
      <c r="BH248">
        <v>35.572185714285723</v>
      </c>
      <c r="BI248">
        <v>35.262285714285717</v>
      </c>
      <c r="BJ248">
        <v>1526.185714285715</v>
      </c>
      <c r="BK248">
        <v>35.43778571428571</v>
      </c>
      <c r="BL248">
        <v>649.98828571428567</v>
      </c>
      <c r="BM248">
        <v>100.60599999999999</v>
      </c>
      <c r="BN248">
        <v>0.1000857857142857</v>
      </c>
      <c r="BO248">
        <v>33.150342857142853</v>
      </c>
      <c r="BP248">
        <v>33.880299999999998</v>
      </c>
      <c r="BQ248">
        <v>999.89999999999986</v>
      </c>
      <c r="BR248">
        <v>0</v>
      </c>
      <c r="BS248">
        <v>0</v>
      </c>
      <c r="BT248">
        <v>8999.3757142857139</v>
      </c>
      <c r="BU248">
        <v>0</v>
      </c>
      <c r="BV248">
        <v>202.57128571428569</v>
      </c>
      <c r="BW248">
        <v>-20.04258571428571</v>
      </c>
      <c r="BX248">
        <v>1577.39</v>
      </c>
      <c r="BY248">
        <v>1597.658571428572</v>
      </c>
      <c r="BZ248">
        <v>0.30989028571428567</v>
      </c>
      <c r="CA248">
        <v>1541.32</v>
      </c>
      <c r="CB248">
        <v>35.262285714285717</v>
      </c>
      <c r="CC248">
        <v>3.5787800000000001</v>
      </c>
      <c r="CD248">
        <v>3.5476042857142862</v>
      </c>
      <c r="CE248">
        <v>26.998185714285711</v>
      </c>
      <c r="CF248">
        <v>26.849314285714289</v>
      </c>
      <c r="CG248">
        <v>1200.032857142857</v>
      </c>
      <c r="CH248">
        <v>0.49996842857142859</v>
      </c>
      <c r="CI248">
        <v>0.50003157142857135</v>
      </c>
      <c r="CJ248">
        <v>0</v>
      </c>
      <c r="CK248">
        <v>978.16657142857161</v>
      </c>
      <c r="CL248">
        <v>4.9990899999999998</v>
      </c>
      <c r="CM248">
        <v>10085.78571428571</v>
      </c>
      <c r="CN248">
        <v>9558.0085714285706</v>
      </c>
      <c r="CO248">
        <v>43.125</v>
      </c>
      <c r="CP248">
        <v>44.875</v>
      </c>
      <c r="CQ248">
        <v>43.936999999999998</v>
      </c>
      <c r="CR248">
        <v>43.936999999999998</v>
      </c>
      <c r="CS248">
        <v>44.5</v>
      </c>
      <c r="CT248">
        <v>597.48000000000013</v>
      </c>
      <c r="CU248">
        <v>597.55285714285708</v>
      </c>
      <c r="CV248">
        <v>0</v>
      </c>
      <c r="CW248">
        <v>1669842389</v>
      </c>
      <c r="CX248">
        <v>0</v>
      </c>
      <c r="CY248">
        <v>1669837671.5999999</v>
      </c>
      <c r="CZ248" t="s">
        <v>356</v>
      </c>
      <c r="DA248">
        <v>1669837671.5999999</v>
      </c>
      <c r="DB248">
        <v>1669837668.5999999</v>
      </c>
      <c r="DC248">
        <v>3</v>
      </c>
      <c r="DD248">
        <v>-1.2E-2</v>
      </c>
      <c r="DE248">
        <v>-1E-3</v>
      </c>
      <c r="DF248">
        <v>-3.61</v>
      </c>
      <c r="DG248">
        <v>0.13400000000000001</v>
      </c>
      <c r="DH248">
        <v>415</v>
      </c>
      <c r="DI248">
        <v>36</v>
      </c>
      <c r="DJ248">
        <v>0.51</v>
      </c>
      <c r="DK248">
        <v>0.24</v>
      </c>
      <c r="DL248">
        <v>-19.950022499999999</v>
      </c>
      <c r="DM248">
        <v>0.29161913696061581</v>
      </c>
      <c r="DN248">
        <v>0.10214274200230759</v>
      </c>
      <c r="DO248">
        <v>0</v>
      </c>
      <c r="DP248">
        <v>0.30268667500000002</v>
      </c>
      <c r="DQ248">
        <v>5.0942983114445943E-2</v>
      </c>
      <c r="DR248">
        <v>5.1089145147844286E-3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3.2957700000000001</v>
      </c>
      <c r="EB248">
        <v>2.6252800000000001</v>
      </c>
      <c r="EC248">
        <v>0.24074799999999999</v>
      </c>
      <c r="ED248">
        <v>0.24060699999999999</v>
      </c>
      <c r="EE248">
        <v>0.14268</v>
      </c>
      <c r="EF248">
        <v>0.14024200000000001</v>
      </c>
      <c r="EG248">
        <v>22951.7</v>
      </c>
      <c r="EH248">
        <v>23360.2</v>
      </c>
      <c r="EI248">
        <v>28141</v>
      </c>
      <c r="EJ248">
        <v>29627.599999999999</v>
      </c>
      <c r="EK248">
        <v>33199.300000000003</v>
      </c>
      <c r="EL248">
        <v>35363.300000000003</v>
      </c>
      <c r="EM248">
        <v>39714.800000000003</v>
      </c>
      <c r="EN248">
        <v>42339.4</v>
      </c>
      <c r="EO248">
        <v>2.1959200000000001</v>
      </c>
      <c r="EP248">
        <v>2.16127</v>
      </c>
      <c r="EQ248">
        <v>0.15446199999999999</v>
      </c>
      <c r="ER248">
        <v>0</v>
      </c>
      <c r="ES248">
        <v>31.382200000000001</v>
      </c>
      <c r="ET248">
        <v>999.9</v>
      </c>
      <c r="EU248">
        <v>68.7</v>
      </c>
      <c r="EV248">
        <v>36.5</v>
      </c>
      <c r="EW248">
        <v>41.8917</v>
      </c>
      <c r="EX248">
        <v>56.906300000000002</v>
      </c>
      <c r="EY248">
        <v>-3.1530499999999999</v>
      </c>
      <c r="EZ248">
        <v>2</v>
      </c>
      <c r="FA248">
        <v>0.54159800000000002</v>
      </c>
      <c r="FB248">
        <v>0.46061299999999999</v>
      </c>
      <c r="FC248">
        <v>20.273199999999999</v>
      </c>
      <c r="FD248">
        <v>5.2180400000000002</v>
      </c>
      <c r="FE248">
        <v>12.008599999999999</v>
      </c>
      <c r="FF248">
        <v>4.9862000000000002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1.8622099999999999</v>
      </c>
      <c r="FN248">
        <v>1.8642300000000001</v>
      </c>
      <c r="FO248">
        <v>1.8603499999999999</v>
      </c>
      <c r="FP248">
        <v>1.8610800000000001</v>
      </c>
      <c r="FQ248">
        <v>1.86016</v>
      </c>
      <c r="FR248">
        <v>1.86188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-4.91</v>
      </c>
      <c r="GH248">
        <v>0.13439999999999999</v>
      </c>
      <c r="GI248">
        <v>-2.8021434710705861</v>
      </c>
      <c r="GJ248">
        <v>-2.3075681364705448E-3</v>
      </c>
      <c r="GK248">
        <v>1.0095546511955911E-6</v>
      </c>
      <c r="GL248">
        <v>-2.6335145029951209E-10</v>
      </c>
      <c r="GM248">
        <v>0.1343800000000073</v>
      </c>
      <c r="GN248">
        <v>0</v>
      </c>
      <c r="GO248">
        <v>0</v>
      </c>
      <c r="GP248">
        <v>0</v>
      </c>
      <c r="GQ248">
        <v>4</v>
      </c>
      <c r="GR248">
        <v>2088</v>
      </c>
      <c r="GS248">
        <v>5</v>
      </c>
      <c r="GT248">
        <v>35</v>
      </c>
      <c r="GU248">
        <v>78.5</v>
      </c>
      <c r="GV248">
        <v>78.5</v>
      </c>
      <c r="GW248">
        <v>3.9489700000000001</v>
      </c>
      <c r="GX248">
        <v>2.5354000000000001</v>
      </c>
      <c r="GY248">
        <v>2.04834</v>
      </c>
      <c r="GZ248">
        <v>2.6159699999999999</v>
      </c>
      <c r="HA248">
        <v>2.1972700000000001</v>
      </c>
      <c r="HB248">
        <v>2.2827099999999998</v>
      </c>
      <c r="HC248">
        <v>41.118699999999997</v>
      </c>
      <c r="HD248">
        <v>13.7906</v>
      </c>
      <c r="HE248">
        <v>18</v>
      </c>
      <c r="HF248">
        <v>693.15300000000002</v>
      </c>
      <c r="HG248">
        <v>739.04200000000003</v>
      </c>
      <c r="HH248">
        <v>31.000499999999999</v>
      </c>
      <c r="HI248">
        <v>34.168300000000002</v>
      </c>
      <c r="HJ248">
        <v>29.999500000000001</v>
      </c>
      <c r="HK248">
        <v>34.179000000000002</v>
      </c>
      <c r="HL248">
        <v>34.191299999999998</v>
      </c>
      <c r="HM248">
        <v>78.968400000000003</v>
      </c>
      <c r="HN248">
        <v>20.7</v>
      </c>
      <c r="HO248">
        <v>100</v>
      </c>
      <c r="HP248">
        <v>31</v>
      </c>
      <c r="HQ248">
        <v>1554.94</v>
      </c>
      <c r="HR248">
        <v>35.19</v>
      </c>
      <c r="HS248">
        <v>99.150199999999998</v>
      </c>
      <c r="HT248">
        <v>98.189700000000002</v>
      </c>
    </row>
    <row r="249" spans="1:228" x14ac:dyDescent="0.2">
      <c r="A249">
        <v>234</v>
      </c>
      <c r="B249">
        <v>1669842383.5</v>
      </c>
      <c r="C249">
        <v>930.5</v>
      </c>
      <c r="D249" t="s">
        <v>827</v>
      </c>
      <c r="E249" t="s">
        <v>828</v>
      </c>
      <c r="F249">
        <v>4</v>
      </c>
      <c r="G249">
        <v>1669842381.1875</v>
      </c>
      <c r="H249">
        <f t="shared" si="102"/>
        <v>7.7877206708857369E-4</v>
      </c>
      <c r="I249">
        <f t="shared" si="103"/>
        <v>0.77877206708857372</v>
      </c>
      <c r="J249">
        <f t="shared" si="104"/>
        <v>23.543201883409122</v>
      </c>
      <c r="K249">
        <f t="shared" si="105"/>
        <v>1527.4625000000001</v>
      </c>
      <c r="L249">
        <f t="shared" si="106"/>
        <v>628.98050295669327</v>
      </c>
      <c r="M249">
        <f t="shared" si="107"/>
        <v>63.341717158487945</v>
      </c>
      <c r="N249">
        <f t="shared" si="108"/>
        <v>153.82368323085922</v>
      </c>
      <c r="O249">
        <f t="shared" si="109"/>
        <v>4.3666916293995141E-2</v>
      </c>
      <c r="P249">
        <f t="shared" si="110"/>
        <v>3.6600106669053001</v>
      </c>
      <c r="Q249">
        <f t="shared" si="111"/>
        <v>4.3379538333009407E-2</v>
      </c>
      <c r="R249">
        <f t="shared" si="112"/>
        <v>2.7137873381028368E-2</v>
      </c>
      <c r="S249">
        <f t="shared" si="113"/>
        <v>226.10968836122942</v>
      </c>
      <c r="T249">
        <f t="shared" si="114"/>
        <v>34.066010111374197</v>
      </c>
      <c r="U249">
        <f t="shared" si="115"/>
        <v>33.890562500000001</v>
      </c>
      <c r="V249">
        <f t="shared" si="116"/>
        <v>5.3104803925852062</v>
      </c>
      <c r="W249">
        <f t="shared" si="117"/>
        <v>70.308255411787584</v>
      </c>
      <c r="X249">
        <f t="shared" si="118"/>
        <v>3.5823897725667728</v>
      </c>
      <c r="Y249">
        <f t="shared" si="119"/>
        <v>5.0952619313124998</v>
      </c>
      <c r="Z249">
        <f t="shared" si="120"/>
        <v>1.7280906200184334</v>
      </c>
      <c r="AA249">
        <f t="shared" si="121"/>
        <v>-34.3438481586061</v>
      </c>
      <c r="AB249">
        <f t="shared" si="122"/>
        <v>-145.83809970934024</v>
      </c>
      <c r="AC249">
        <f t="shared" si="123"/>
        <v>-9.1723631115234525</v>
      </c>
      <c r="AD249">
        <f t="shared" si="124"/>
        <v>36.755377381759615</v>
      </c>
      <c r="AE249">
        <f t="shared" si="125"/>
        <v>46.863786560955845</v>
      </c>
      <c r="AF249">
        <f t="shared" si="126"/>
        <v>0.77810573282992357</v>
      </c>
      <c r="AG249">
        <f t="shared" si="127"/>
        <v>23.543201883409122</v>
      </c>
      <c r="AH249">
        <v>1603.8521163623441</v>
      </c>
      <c r="AI249">
        <v>1586.9223030303031</v>
      </c>
      <c r="AJ249">
        <v>1.7193688278701471</v>
      </c>
      <c r="AK249">
        <v>65.005134469624949</v>
      </c>
      <c r="AL249">
        <f t="shared" si="128"/>
        <v>0.77877206708857372</v>
      </c>
      <c r="AM249">
        <v>35.261855768051163</v>
      </c>
      <c r="AN249">
        <v>35.573882941176478</v>
      </c>
      <c r="AO249">
        <v>-8.9362798214306975E-6</v>
      </c>
      <c r="AP249">
        <v>88.433336690688336</v>
      </c>
      <c r="AQ249">
        <v>1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46945.449240065158</v>
      </c>
      <c r="AV249">
        <f t="shared" si="132"/>
        <v>1199.96</v>
      </c>
      <c r="AW249">
        <f t="shared" si="133"/>
        <v>1025.8918260939013</v>
      </c>
      <c r="AX249">
        <f t="shared" si="134"/>
        <v>0.85493835302335186</v>
      </c>
      <c r="AY249">
        <f t="shared" si="135"/>
        <v>0.188431021335069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1669842381.1875</v>
      </c>
      <c r="BF249">
        <v>1527.4625000000001</v>
      </c>
      <c r="BG249">
        <v>1547.4224999999999</v>
      </c>
      <c r="BH249">
        <v>35.572975</v>
      </c>
      <c r="BI249">
        <v>35.261262500000001</v>
      </c>
      <c r="BJ249">
        <v>1532.3787500000001</v>
      </c>
      <c r="BK249">
        <v>35.438587499999997</v>
      </c>
      <c r="BL249">
        <v>650.00624999999991</v>
      </c>
      <c r="BM249">
        <v>100.60525</v>
      </c>
      <c r="BN249">
        <v>0.1001245875</v>
      </c>
      <c r="BO249">
        <v>33.151462500000001</v>
      </c>
      <c r="BP249">
        <v>33.890562500000001</v>
      </c>
      <c r="BQ249">
        <v>999.9</v>
      </c>
      <c r="BR249">
        <v>0</v>
      </c>
      <c r="BS249">
        <v>0</v>
      </c>
      <c r="BT249">
        <v>8978.8275000000012</v>
      </c>
      <c r="BU249">
        <v>0</v>
      </c>
      <c r="BV249">
        <v>201.29237499999999</v>
      </c>
      <c r="BW249">
        <v>-19.959599999999998</v>
      </c>
      <c r="BX249">
        <v>1583.8062500000001</v>
      </c>
      <c r="BY249">
        <v>1603.98</v>
      </c>
      <c r="BZ249">
        <v>0.31168337499999998</v>
      </c>
      <c r="CA249">
        <v>1547.4224999999999</v>
      </c>
      <c r="CB249">
        <v>35.261262500000001</v>
      </c>
      <c r="CC249">
        <v>3.5788337499999998</v>
      </c>
      <c r="CD249">
        <v>3.5474749999999999</v>
      </c>
      <c r="CE249">
        <v>26.998437500000001</v>
      </c>
      <c r="CF249">
        <v>26.848700000000001</v>
      </c>
      <c r="CG249">
        <v>1199.96</v>
      </c>
      <c r="CH249">
        <v>0.49996962499999997</v>
      </c>
      <c r="CI249">
        <v>0.50003037499999992</v>
      </c>
      <c r="CJ249">
        <v>0</v>
      </c>
      <c r="CK249">
        <v>978.27475000000004</v>
      </c>
      <c r="CL249">
        <v>4.9990899999999998</v>
      </c>
      <c r="CM249">
        <v>10087.0375</v>
      </c>
      <c r="CN249">
        <v>9557.4312500000015</v>
      </c>
      <c r="CO249">
        <v>43.125</v>
      </c>
      <c r="CP249">
        <v>44.875</v>
      </c>
      <c r="CQ249">
        <v>43.936999999999998</v>
      </c>
      <c r="CR249">
        <v>43.929250000000003</v>
      </c>
      <c r="CS249">
        <v>44.5</v>
      </c>
      <c r="CT249">
        <v>597.44624999999996</v>
      </c>
      <c r="CU249">
        <v>597.51375000000007</v>
      </c>
      <c r="CV249">
        <v>0</v>
      </c>
      <c r="CW249">
        <v>1669842393.2</v>
      </c>
      <c r="CX249">
        <v>0</v>
      </c>
      <c r="CY249">
        <v>1669837671.5999999</v>
      </c>
      <c r="CZ249" t="s">
        <v>356</v>
      </c>
      <c r="DA249">
        <v>1669837671.5999999</v>
      </c>
      <c r="DB249">
        <v>1669837668.5999999</v>
      </c>
      <c r="DC249">
        <v>3</v>
      </c>
      <c r="DD249">
        <v>-1.2E-2</v>
      </c>
      <c r="DE249">
        <v>-1E-3</v>
      </c>
      <c r="DF249">
        <v>-3.61</v>
      </c>
      <c r="DG249">
        <v>0.13400000000000001</v>
      </c>
      <c r="DH249">
        <v>415</v>
      </c>
      <c r="DI249">
        <v>36</v>
      </c>
      <c r="DJ249">
        <v>0.51</v>
      </c>
      <c r="DK249">
        <v>0.24</v>
      </c>
      <c r="DL249">
        <v>-19.931987500000002</v>
      </c>
      <c r="DM249">
        <v>-0.1717722326453831</v>
      </c>
      <c r="DN249">
        <v>9.108764512133341E-2</v>
      </c>
      <c r="DO249">
        <v>0</v>
      </c>
      <c r="DP249">
        <v>0.30564337499999999</v>
      </c>
      <c r="DQ249">
        <v>4.8816731707316381E-2</v>
      </c>
      <c r="DR249">
        <v>4.9332121365673132E-3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3.2957200000000002</v>
      </c>
      <c r="EB249">
        <v>2.62527</v>
      </c>
      <c r="EC249">
        <v>0.24137500000000001</v>
      </c>
      <c r="ED249">
        <v>0.24123900000000001</v>
      </c>
      <c r="EE249">
        <v>0.14268</v>
      </c>
      <c r="EF249">
        <v>0.140241</v>
      </c>
      <c r="EG249">
        <v>22932.400000000001</v>
      </c>
      <c r="EH249">
        <v>23341.200000000001</v>
      </c>
      <c r="EI249">
        <v>28140.7</v>
      </c>
      <c r="EJ249">
        <v>29628.1</v>
      </c>
      <c r="EK249">
        <v>33199</v>
      </c>
      <c r="EL249">
        <v>35364.1</v>
      </c>
      <c r="EM249">
        <v>39714.300000000003</v>
      </c>
      <c r="EN249">
        <v>42340.2</v>
      </c>
      <c r="EO249">
        <v>2.1960999999999999</v>
      </c>
      <c r="EP249">
        <v>2.1613799999999999</v>
      </c>
      <c r="EQ249">
        <v>0.15493100000000001</v>
      </c>
      <c r="ER249">
        <v>0</v>
      </c>
      <c r="ES249">
        <v>31.385000000000002</v>
      </c>
      <c r="ET249">
        <v>999.9</v>
      </c>
      <c r="EU249">
        <v>68.7</v>
      </c>
      <c r="EV249">
        <v>36.5</v>
      </c>
      <c r="EW249">
        <v>41.893799999999999</v>
      </c>
      <c r="EX249">
        <v>56.876300000000001</v>
      </c>
      <c r="EY249">
        <v>-3.0809299999999999</v>
      </c>
      <c r="EZ249">
        <v>2</v>
      </c>
      <c r="FA249">
        <v>0.54096299999999997</v>
      </c>
      <c r="FB249">
        <v>0.46265000000000001</v>
      </c>
      <c r="FC249">
        <v>20.2729</v>
      </c>
      <c r="FD249">
        <v>5.2186399999999997</v>
      </c>
      <c r="FE249">
        <v>12.007400000000001</v>
      </c>
      <c r="FF249">
        <v>4.9863499999999998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1.8642399999999999</v>
      </c>
      <c r="FO249">
        <v>1.8603400000000001</v>
      </c>
      <c r="FP249">
        <v>1.8610599999999999</v>
      </c>
      <c r="FQ249">
        <v>1.86015</v>
      </c>
      <c r="FR249">
        <v>1.86188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-4.92</v>
      </c>
      <c r="GH249">
        <v>0.13439999999999999</v>
      </c>
      <c r="GI249">
        <v>-2.8021434710705861</v>
      </c>
      <c r="GJ249">
        <v>-2.3075681364705448E-3</v>
      </c>
      <c r="GK249">
        <v>1.0095546511955911E-6</v>
      </c>
      <c r="GL249">
        <v>-2.6335145029951209E-10</v>
      </c>
      <c r="GM249">
        <v>0.1343800000000073</v>
      </c>
      <c r="GN249">
        <v>0</v>
      </c>
      <c r="GO249">
        <v>0</v>
      </c>
      <c r="GP249">
        <v>0</v>
      </c>
      <c r="GQ249">
        <v>4</v>
      </c>
      <c r="GR249">
        <v>2088</v>
      </c>
      <c r="GS249">
        <v>5</v>
      </c>
      <c r="GT249">
        <v>35</v>
      </c>
      <c r="GU249">
        <v>78.5</v>
      </c>
      <c r="GV249">
        <v>78.599999999999994</v>
      </c>
      <c r="GW249">
        <v>3.9624000000000001</v>
      </c>
      <c r="GX249">
        <v>2.5305200000000001</v>
      </c>
      <c r="GY249">
        <v>2.04834</v>
      </c>
      <c r="GZ249">
        <v>2.6159699999999999</v>
      </c>
      <c r="HA249">
        <v>2.1972700000000001</v>
      </c>
      <c r="HB249">
        <v>2.2924799999999999</v>
      </c>
      <c r="HC249">
        <v>41.118699999999997</v>
      </c>
      <c r="HD249">
        <v>13.799300000000001</v>
      </c>
      <c r="HE249">
        <v>18</v>
      </c>
      <c r="HF249">
        <v>693.23099999999999</v>
      </c>
      <c r="HG249">
        <v>739.06299999999999</v>
      </c>
      <c r="HH249">
        <v>31.000599999999999</v>
      </c>
      <c r="HI249">
        <v>34.163600000000002</v>
      </c>
      <c r="HJ249">
        <v>29.999400000000001</v>
      </c>
      <c r="HK249">
        <v>34.172800000000002</v>
      </c>
      <c r="HL249">
        <v>34.185099999999998</v>
      </c>
      <c r="HM249">
        <v>79.231200000000001</v>
      </c>
      <c r="HN249">
        <v>20.7</v>
      </c>
      <c r="HO249">
        <v>100</v>
      </c>
      <c r="HP249">
        <v>31</v>
      </c>
      <c r="HQ249">
        <v>1561.62</v>
      </c>
      <c r="HR249">
        <v>35.188400000000001</v>
      </c>
      <c r="HS249">
        <v>99.149000000000001</v>
      </c>
      <c r="HT249">
        <v>98.191599999999994</v>
      </c>
    </row>
    <row r="250" spans="1:228" x14ac:dyDescent="0.2">
      <c r="A250">
        <v>235</v>
      </c>
      <c r="B250">
        <v>1669842387.5</v>
      </c>
      <c r="C250">
        <v>934.5</v>
      </c>
      <c r="D250" t="s">
        <v>829</v>
      </c>
      <c r="E250" t="s">
        <v>830</v>
      </c>
      <c r="F250">
        <v>4</v>
      </c>
      <c r="G250">
        <v>1669842385.5</v>
      </c>
      <c r="H250">
        <f t="shared" si="102"/>
        <v>7.7359764120802385E-4</v>
      </c>
      <c r="I250">
        <f t="shared" si="103"/>
        <v>0.77359764120802388</v>
      </c>
      <c r="J250">
        <f t="shared" si="104"/>
        <v>23.823595183783954</v>
      </c>
      <c r="K250">
        <f t="shared" si="105"/>
        <v>1534.6371428571431</v>
      </c>
      <c r="L250">
        <f t="shared" si="106"/>
        <v>618.52143376614572</v>
      </c>
      <c r="M250">
        <f t="shared" si="107"/>
        <v>62.288145311654617</v>
      </c>
      <c r="N250">
        <f t="shared" si="108"/>
        <v>154.54549533216226</v>
      </c>
      <c r="O250">
        <f t="shared" si="109"/>
        <v>4.3304526429835552E-2</v>
      </c>
      <c r="P250">
        <f t="shared" si="110"/>
        <v>3.6645955743983762</v>
      </c>
      <c r="Q250">
        <f t="shared" si="111"/>
        <v>4.3022233029553082E-2</v>
      </c>
      <c r="R250">
        <f t="shared" si="112"/>
        <v>2.6914104994728502E-2</v>
      </c>
      <c r="S250">
        <f t="shared" si="113"/>
        <v>226.10342147777646</v>
      </c>
      <c r="T250">
        <f t="shared" si="114"/>
        <v>34.072053288670837</v>
      </c>
      <c r="U250">
        <f t="shared" si="115"/>
        <v>33.8994</v>
      </c>
      <c r="V250">
        <f t="shared" si="116"/>
        <v>5.3131008807273004</v>
      </c>
      <c r="W250">
        <f t="shared" si="117"/>
        <v>70.281902554422942</v>
      </c>
      <c r="X250">
        <f t="shared" si="118"/>
        <v>3.5822664261624002</v>
      </c>
      <c r="Y250">
        <f t="shared" si="119"/>
        <v>5.0969969451075468</v>
      </c>
      <c r="Z250">
        <f t="shared" si="120"/>
        <v>1.7308344545649001</v>
      </c>
      <c r="AA250">
        <f t="shared" si="121"/>
        <v>-34.115655977273853</v>
      </c>
      <c r="AB250">
        <f t="shared" si="122"/>
        <v>-146.56833074108883</v>
      </c>
      <c r="AC250">
        <f t="shared" si="123"/>
        <v>-9.2074286239124632</v>
      </c>
      <c r="AD250">
        <f t="shared" si="124"/>
        <v>36.212006135501326</v>
      </c>
      <c r="AE250">
        <f t="shared" si="125"/>
        <v>47.230710970575387</v>
      </c>
      <c r="AF250">
        <f t="shared" si="126"/>
        <v>0.77281246071269427</v>
      </c>
      <c r="AG250">
        <f t="shared" si="127"/>
        <v>23.823595183783954</v>
      </c>
      <c r="AH250">
        <v>1610.916506741097</v>
      </c>
      <c r="AI250">
        <v>1593.832424242423</v>
      </c>
      <c r="AJ250">
        <v>1.7281887461107259</v>
      </c>
      <c r="AK250">
        <v>65.005134469624949</v>
      </c>
      <c r="AL250">
        <f t="shared" si="128"/>
        <v>0.77359764120802388</v>
      </c>
      <c r="AM250">
        <v>35.261335387396578</v>
      </c>
      <c r="AN250">
        <v>35.571189411764699</v>
      </c>
      <c r="AO250">
        <v>5.9845960798209978E-6</v>
      </c>
      <c r="AP250">
        <v>88.433336690688336</v>
      </c>
      <c r="AQ250">
        <v>1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47026.269597981969</v>
      </c>
      <c r="AV250">
        <f t="shared" si="132"/>
        <v>1199.9285714285711</v>
      </c>
      <c r="AW250">
        <f t="shared" si="133"/>
        <v>1025.8647779677597</v>
      </c>
      <c r="AX250">
        <f t="shared" si="134"/>
        <v>0.85493820415195176</v>
      </c>
      <c r="AY250">
        <f t="shared" si="135"/>
        <v>0.18843073401326693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1669842385.5</v>
      </c>
      <c r="BF250">
        <v>1534.6371428571431</v>
      </c>
      <c r="BG250">
        <v>1554.747142857143</v>
      </c>
      <c r="BH250">
        <v>35.571914285714293</v>
      </c>
      <c r="BI250">
        <v>35.262342857142862</v>
      </c>
      <c r="BJ250">
        <v>1539.56</v>
      </c>
      <c r="BK250">
        <v>35.437528571428572</v>
      </c>
      <c r="BL250">
        <v>650.05014285714276</v>
      </c>
      <c r="BM250">
        <v>100.6048571428571</v>
      </c>
      <c r="BN250">
        <v>0.1000528428571429</v>
      </c>
      <c r="BO250">
        <v>33.157528571428578</v>
      </c>
      <c r="BP250">
        <v>33.8994</v>
      </c>
      <c r="BQ250">
        <v>999.89999999999986</v>
      </c>
      <c r="BR250">
        <v>0</v>
      </c>
      <c r="BS250">
        <v>0</v>
      </c>
      <c r="BT250">
        <v>8994.7342857142849</v>
      </c>
      <c r="BU250">
        <v>0</v>
      </c>
      <c r="BV250">
        <v>199.22300000000001</v>
      </c>
      <c r="BW250">
        <v>-20.109185714285712</v>
      </c>
      <c r="BX250">
        <v>1591.242857142857</v>
      </c>
      <c r="BY250">
        <v>1611.575714285714</v>
      </c>
      <c r="BZ250">
        <v>0.30956871428571431</v>
      </c>
      <c r="CA250">
        <v>1554.747142857143</v>
      </c>
      <c r="CB250">
        <v>35.262342857142862</v>
      </c>
      <c r="CC250">
        <v>3.5787100000000001</v>
      </c>
      <c r="CD250">
        <v>3.5475671428571429</v>
      </c>
      <c r="CE250">
        <v>26.99784285714286</v>
      </c>
      <c r="CF250">
        <v>26.849114285714279</v>
      </c>
      <c r="CG250">
        <v>1199.9285714285711</v>
      </c>
      <c r="CH250">
        <v>0.49997628571428571</v>
      </c>
      <c r="CI250">
        <v>0.50002371428571413</v>
      </c>
      <c r="CJ250">
        <v>0</v>
      </c>
      <c r="CK250">
        <v>978.58714285714279</v>
      </c>
      <c r="CL250">
        <v>4.9990899999999998</v>
      </c>
      <c r="CM250">
        <v>10088.928571428571</v>
      </c>
      <c r="CN250">
        <v>9557.194285714284</v>
      </c>
      <c r="CO250">
        <v>43.125</v>
      </c>
      <c r="CP250">
        <v>44.838999999999999</v>
      </c>
      <c r="CQ250">
        <v>43.936999999999998</v>
      </c>
      <c r="CR250">
        <v>43.901571428571437</v>
      </c>
      <c r="CS250">
        <v>44.5</v>
      </c>
      <c r="CT250">
        <v>597.43714285714293</v>
      </c>
      <c r="CU250">
        <v>597.49285714285725</v>
      </c>
      <c r="CV250">
        <v>0</v>
      </c>
      <c r="CW250">
        <v>1669842396.8</v>
      </c>
      <c r="CX250">
        <v>0</v>
      </c>
      <c r="CY250">
        <v>1669837671.5999999</v>
      </c>
      <c r="CZ250" t="s">
        <v>356</v>
      </c>
      <c r="DA250">
        <v>1669837671.5999999</v>
      </c>
      <c r="DB250">
        <v>1669837668.5999999</v>
      </c>
      <c r="DC250">
        <v>3</v>
      </c>
      <c r="DD250">
        <v>-1.2E-2</v>
      </c>
      <c r="DE250">
        <v>-1E-3</v>
      </c>
      <c r="DF250">
        <v>-3.61</v>
      </c>
      <c r="DG250">
        <v>0.13400000000000001</v>
      </c>
      <c r="DH250">
        <v>415</v>
      </c>
      <c r="DI250">
        <v>36</v>
      </c>
      <c r="DJ250">
        <v>0.51</v>
      </c>
      <c r="DK250">
        <v>0.24</v>
      </c>
      <c r="DL250">
        <v>-19.957879999999999</v>
      </c>
      <c r="DM250">
        <v>-0.6232075046903548</v>
      </c>
      <c r="DN250">
        <v>0.1075612969427199</v>
      </c>
      <c r="DO250">
        <v>0</v>
      </c>
      <c r="DP250">
        <v>0.30791800000000003</v>
      </c>
      <c r="DQ250">
        <v>3.4565155722326407E-2</v>
      </c>
      <c r="DR250">
        <v>3.9373865507465779E-3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3.2957800000000002</v>
      </c>
      <c r="EB250">
        <v>2.6252399999999998</v>
      </c>
      <c r="EC250">
        <v>0.24199699999999999</v>
      </c>
      <c r="ED250">
        <v>0.24185699999999999</v>
      </c>
      <c r="EE250">
        <v>0.14268</v>
      </c>
      <c r="EF250">
        <v>0.14024400000000001</v>
      </c>
      <c r="EG250">
        <v>22913.8</v>
      </c>
      <c r="EH250">
        <v>23322.400000000001</v>
      </c>
      <c r="EI250">
        <v>28140.9</v>
      </c>
      <c r="EJ250">
        <v>29628.5</v>
      </c>
      <c r="EK250">
        <v>33199.599999999999</v>
      </c>
      <c r="EL250">
        <v>35364.6</v>
      </c>
      <c r="EM250">
        <v>39715</v>
      </c>
      <c r="EN250">
        <v>42340.9</v>
      </c>
      <c r="EO250">
        <v>2.19618</v>
      </c>
      <c r="EP250">
        <v>2.1615000000000002</v>
      </c>
      <c r="EQ250">
        <v>0.15542700000000001</v>
      </c>
      <c r="ER250">
        <v>0</v>
      </c>
      <c r="ES250">
        <v>31.388999999999999</v>
      </c>
      <c r="ET250">
        <v>999.9</v>
      </c>
      <c r="EU250">
        <v>68.7</v>
      </c>
      <c r="EV250">
        <v>36.5</v>
      </c>
      <c r="EW250">
        <v>41.8964</v>
      </c>
      <c r="EX250">
        <v>57.386299999999999</v>
      </c>
      <c r="EY250">
        <v>-3.1450300000000002</v>
      </c>
      <c r="EZ250">
        <v>2</v>
      </c>
      <c r="FA250">
        <v>0.54039400000000004</v>
      </c>
      <c r="FB250">
        <v>0.46494600000000003</v>
      </c>
      <c r="FC250">
        <v>20.273</v>
      </c>
      <c r="FD250">
        <v>5.2184900000000001</v>
      </c>
      <c r="FE250">
        <v>12.0083</v>
      </c>
      <c r="FF250">
        <v>4.9864499999999996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1.8642300000000001</v>
      </c>
      <c r="FO250">
        <v>1.8603499999999999</v>
      </c>
      <c r="FP250">
        <v>1.8610199999999999</v>
      </c>
      <c r="FQ250">
        <v>1.8601700000000001</v>
      </c>
      <c r="FR250">
        <v>1.86188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-4.93</v>
      </c>
      <c r="GH250">
        <v>0.13439999999999999</v>
      </c>
      <c r="GI250">
        <v>-2.8021434710705861</v>
      </c>
      <c r="GJ250">
        <v>-2.3075681364705448E-3</v>
      </c>
      <c r="GK250">
        <v>1.0095546511955911E-6</v>
      </c>
      <c r="GL250">
        <v>-2.6335145029951209E-10</v>
      </c>
      <c r="GM250">
        <v>0.1343800000000073</v>
      </c>
      <c r="GN250">
        <v>0</v>
      </c>
      <c r="GO250">
        <v>0</v>
      </c>
      <c r="GP250">
        <v>0</v>
      </c>
      <c r="GQ250">
        <v>4</v>
      </c>
      <c r="GR250">
        <v>2088</v>
      </c>
      <c r="GS250">
        <v>5</v>
      </c>
      <c r="GT250">
        <v>35</v>
      </c>
      <c r="GU250">
        <v>78.599999999999994</v>
      </c>
      <c r="GV250">
        <v>78.599999999999994</v>
      </c>
      <c r="GW250">
        <v>3.9758300000000002</v>
      </c>
      <c r="GX250">
        <v>2.5341800000000001</v>
      </c>
      <c r="GY250">
        <v>2.04834</v>
      </c>
      <c r="GZ250">
        <v>2.6159699999999999</v>
      </c>
      <c r="HA250">
        <v>2.1972700000000001</v>
      </c>
      <c r="HB250">
        <v>2.3535200000000001</v>
      </c>
      <c r="HC250">
        <v>41.118699999999997</v>
      </c>
      <c r="HD250">
        <v>13.8081</v>
      </c>
      <c r="HE250">
        <v>18</v>
      </c>
      <c r="HF250">
        <v>693.22699999999998</v>
      </c>
      <c r="HG250">
        <v>739.10900000000004</v>
      </c>
      <c r="HH250">
        <v>31.000599999999999</v>
      </c>
      <c r="HI250">
        <v>34.158200000000001</v>
      </c>
      <c r="HJ250">
        <v>29.999400000000001</v>
      </c>
      <c r="HK250">
        <v>34.166600000000003</v>
      </c>
      <c r="HL250">
        <v>34.179000000000002</v>
      </c>
      <c r="HM250">
        <v>79.495000000000005</v>
      </c>
      <c r="HN250">
        <v>20.7</v>
      </c>
      <c r="HO250">
        <v>100</v>
      </c>
      <c r="HP250">
        <v>31</v>
      </c>
      <c r="HQ250">
        <v>1568.3</v>
      </c>
      <c r="HR250">
        <v>35.180599999999998</v>
      </c>
      <c r="HS250">
        <v>99.150300000000001</v>
      </c>
      <c r="HT250">
        <v>98.193100000000001</v>
      </c>
    </row>
    <row r="251" spans="1:228" x14ac:dyDescent="0.2">
      <c r="A251">
        <v>236</v>
      </c>
      <c r="B251">
        <v>1669842391.5</v>
      </c>
      <c r="C251">
        <v>938.5</v>
      </c>
      <c r="D251" t="s">
        <v>831</v>
      </c>
      <c r="E251" t="s">
        <v>832</v>
      </c>
      <c r="F251">
        <v>4</v>
      </c>
      <c r="G251">
        <v>1669842389.1875</v>
      </c>
      <c r="H251">
        <f t="shared" si="102"/>
        <v>7.6846490909994621E-4</v>
      </c>
      <c r="I251">
        <f t="shared" si="103"/>
        <v>0.76846490909994625</v>
      </c>
      <c r="J251">
        <f t="shared" si="104"/>
        <v>23.51426215619227</v>
      </c>
      <c r="K251">
        <f t="shared" si="105"/>
        <v>1540.82125</v>
      </c>
      <c r="L251">
        <f t="shared" si="106"/>
        <v>628.70882361058409</v>
      </c>
      <c r="M251">
        <f t="shared" si="107"/>
        <v>63.31373214863261</v>
      </c>
      <c r="N251">
        <f t="shared" si="108"/>
        <v>155.16744834465047</v>
      </c>
      <c r="O251">
        <f t="shared" si="109"/>
        <v>4.2948392621725187E-2</v>
      </c>
      <c r="P251">
        <f t="shared" si="110"/>
        <v>3.6631031973615498</v>
      </c>
      <c r="Q251">
        <f t="shared" si="111"/>
        <v>4.267059484871092E-2</v>
      </c>
      <c r="R251">
        <f t="shared" si="112"/>
        <v>2.6693930832601777E-2</v>
      </c>
      <c r="S251">
        <f t="shared" si="113"/>
        <v>226.10981736043414</v>
      </c>
      <c r="T251">
        <f t="shared" si="114"/>
        <v>34.077157533343289</v>
      </c>
      <c r="U251">
        <f t="shared" si="115"/>
        <v>33.907887500000001</v>
      </c>
      <c r="V251">
        <f t="shared" si="116"/>
        <v>5.3156186457076116</v>
      </c>
      <c r="W251">
        <f t="shared" si="117"/>
        <v>70.264851155693847</v>
      </c>
      <c r="X251">
        <f t="shared" si="118"/>
        <v>3.5821303173262153</v>
      </c>
      <c r="Y251">
        <f t="shared" si="119"/>
        <v>5.0980401415622163</v>
      </c>
      <c r="Z251">
        <f t="shared" si="120"/>
        <v>1.7334883283813962</v>
      </c>
      <c r="AA251">
        <f t="shared" si="121"/>
        <v>-33.889302491307625</v>
      </c>
      <c r="AB251">
        <f t="shared" si="122"/>
        <v>-147.46468202276048</v>
      </c>
      <c r="AC251">
        <f t="shared" si="123"/>
        <v>-9.2680620377963407</v>
      </c>
      <c r="AD251">
        <f t="shared" si="124"/>
        <v>35.487770808569678</v>
      </c>
      <c r="AE251">
        <f t="shared" si="125"/>
        <v>47.100765752923508</v>
      </c>
      <c r="AF251">
        <f t="shared" si="126"/>
        <v>0.77192771535622628</v>
      </c>
      <c r="AG251">
        <f t="shared" si="127"/>
        <v>23.51426215619227</v>
      </c>
      <c r="AH251">
        <v>1617.8061593839179</v>
      </c>
      <c r="AI251">
        <v>1600.806727272726</v>
      </c>
      <c r="AJ251">
        <v>1.7402242406475581</v>
      </c>
      <c r="AK251">
        <v>65.005134469624949</v>
      </c>
      <c r="AL251">
        <f t="shared" si="128"/>
        <v>0.76846490909994625</v>
      </c>
      <c r="AM251">
        <v>35.261973838455397</v>
      </c>
      <c r="AN251">
        <v>35.569837058823509</v>
      </c>
      <c r="AO251">
        <v>-2.352526557799586E-6</v>
      </c>
      <c r="AP251">
        <v>88.433336690688336</v>
      </c>
      <c r="AQ251">
        <v>1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46999.094252586532</v>
      </c>
      <c r="AV251">
        <f t="shared" si="132"/>
        <v>1199.9662499999999</v>
      </c>
      <c r="AW251">
        <f t="shared" si="133"/>
        <v>1025.8966260934892</v>
      </c>
      <c r="AX251">
        <f t="shared" si="134"/>
        <v>0.85493790020635096</v>
      </c>
      <c r="AY251">
        <f t="shared" si="135"/>
        <v>0.18843014739825736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1669842389.1875</v>
      </c>
      <c r="BF251">
        <v>1540.82125</v>
      </c>
      <c r="BG251">
        <v>1560.88</v>
      </c>
      <c r="BH251">
        <v>35.570749999999997</v>
      </c>
      <c r="BI251">
        <v>35.261512500000002</v>
      </c>
      <c r="BJ251">
        <v>1545.75125</v>
      </c>
      <c r="BK251">
        <v>35.436374999999998</v>
      </c>
      <c r="BL251">
        <v>650.00787500000001</v>
      </c>
      <c r="BM251">
        <v>100.604375</v>
      </c>
      <c r="BN251">
        <v>0.1000047875</v>
      </c>
      <c r="BO251">
        <v>33.161175</v>
      </c>
      <c r="BP251">
        <v>33.907887500000001</v>
      </c>
      <c r="BQ251">
        <v>999.9</v>
      </c>
      <c r="BR251">
        <v>0</v>
      </c>
      <c r="BS251">
        <v>0</v>
      </c>
      <c r="BT251">
        <v>8989.61</v>
      </c>
      <c r="BU251">
        <v>0</v>
      </c>
      <c r="BV251">
        <v>197.03512499999999</v>
      </c>
      <c r="BW251">
        <v>-20.059662500000002</v>
      </c>
      <c r="BX251">
        <v>1597.6512499999999</v>
      </c>
      <c r="BY251">
        <v>1617.9312500000001</v>
      </c>
      <c r="BZ251">
        <v>0.30922737500000003</v>
      </c>
      <c r="CA251">
        <v>1560.88</v>
      </c>
      <c r="CB251">
        <v>35.261512500000002</v>
      </c>
      <c r="CC251">
        <v>3.5785737499999999</v>
      </c>
      <c r="CD251">
        <v>3.5474649999999999</v>
      </c>
      <c r="CE251">
        <v>26.997199999999999</v>
      </c>
      <c r="CF251">
        <v>26.848624999999998</v>
      </c>
      <c r="CG251">
        <v>1199.9662499999999</v>
      </c>
      <c r="CH251">
        <v>0.49998674999999998</v>
      </c>
      <c r="CI251">
        <v>0.50001324999999996</v>
      </c>
      <c r="CJ251">
        <v>0</v>
      </c>
      <c r="CK251">
        <v>978.59237499999995</v>
      </c>
      <c r="CL251">
        <v>4.9990899999999998</v>
      </c>
      <c r="CM251">
        <v>10090.825000000001</v>
      </c>
      <c r="CN251">
        <v>9557.5400000000009</v>
      </c>
      <c r="CO251">
        <v>43.125</v>
      </c>
      <c r="CP251">
        <v>44.851374999999997</v>
      </c>
      <c r="CQ251">
        <v>43.936999999999998</v>
      </c>
      <c r="CR251">
        <v>43.882750000000001</v>
      </c>
      <c r="CS251">
        <v>44.5</v>
      </c>
      <c r="CT251">
        <v>597.46749999999997</v>
      </c>
      <c r="CU251">
        <v>597.49874999999997</v>
      </c>
      <c r="CV251">
        <v>0</v>
      </c>
      <c r="CW251">
        <v>1669842401</v>
      </c>
      <c r="CX251">
        <v>0</v>
      </c>
      <c r="CY251">
        <v>1669837671.5999999</v>
      </c>
      <c r="CZ251" t="s">
        <v>356</v>
      </c>
      <c r="DA251">
        <v>1669837671.5999999</v>
      </c>
      <c r="DB251">
        <v>1669837668.5999999</v>
      </c>
      <c r="DC251">
        <v>3</v>
      </c>
      <c r="DD251">
        <v>-1.2E-2</v>
      </c>
      <c r="DE251">
        <v>-1E-3</v>
      </c>
      <c r="DF251">
        <v>-3.61</v>
      </c>
      <c r="DG251">
        <v>0.13400000000000001</v>
      </c>
      <c r="DH251">
        <v>415</v>
      </c>
      <c r="DI251">
        <v>36</v>
      </c>
      <c r="DJ251">
        <v>0.51</v>
      </c>
      <c r="DK251">
        <v>0.24</v>
      </c>
      <c r="DL251">
        <v>-19.985344999999999</v>
      </c>
      <c r="DM251">
        <v>-0.89252532833019815</v>
      </c>
      <c r="DN251">
        <v>0.11799823928771121</v>
      </c>
      <c r="DO251">
        <v>0</v>
      </c>
      <c r="DP251">
        <v>0.30958092500000001</v>
      </c>
      <c r="DQ251">
        <v>8.7134296435262028E-3</v>
      </c>
      <c r="DR251">
        <v>1.765878512065592E-3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3.2955299999999998</v>
      </c>
      <c r="EB251">
        <v>2.6250399999999998</v>
      </c>
      <c r="EC251">
        <v>0.242621</v>
      </c>
      <c r="ED251">
        <v>0.242475</v>
      </c>
      <c r="EE251">
        <v>0.142679</v>
      </c>
      <c r="EF251">
        <v>0.14024400000000001</v>
      </c>
      <c r="EG251">
        <v>22894.9</v>
      </c>
      <c r="EH251">
        <v>23303.8</v>
      </c>
      <c r="EI251">
        <v>28141</v>
      </c>
      <c r="EJ251">
        <v>29629.1</v>
      </c>
      <c r="EK251">
        <v>33199.9</v>
      </c>
      <c r="EL251">
        <v>35365.1</v>
      </c>
      <c r="EM251">
        <v>39715.199999999997</v>
      </c>
      <c r="EN251">
        <v>42341.4</v>
      </c>
      <c r="EO251">
        <v>2.1960500000000001</v>
      </c>
      <c r="EP251">
        <v>2.1618200000000001</v>
      </c>
      <c r="EQ251">
        <v>0.15474499999999999</v>
      </c>
      <c r="ER251">
        <v>0</v>
      </c>
      <c r="ES251">
        <v>31.3932</v>
      </c>
      <c r="ET251">
        <v>999.9</v>
      </c>
      <c r="EU251">
        <v>68.8</v>
      </c>
      <c r="EV251">
        <v>36.5</v>
      </c>
      <c r="EW251">
        <v>41.951500000000003</v>
      </c>
      <c r="EX251">
        <v>57.386299999999999</v>
      </c>
      <c r="EY251">
        <v>-2.93269</v>
      </c>
      <c r="EZ251">
        <v>2</v>
      </c>
      <c r="FA251">
        <v>0.53986800000000001</v>
      </c>
      <c r="FB251">
        <v>0.46612500000000001</v>
      </c>
      <c r="FC251">
        <v>20.2728</v>
      </c>
      <c r="FD251">
        <v>5.2178899999999997</v>
      </c>
      <c r="FE251">
        <v>12.0085</v>
      </c>
      <c r="FF251">
        <v>4.9855999999999998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1.8642300000000001</v>
      </c>
      <c r="FO251">
        <v>1.8603499999999999</v>
      </c>
      <c r="FP251">
        <v>1.8610199999999999</v>
      </c>
      <c r="FQ251">
        <v>1.86016</v>
      </c>
      <c r="FR251">
        <v>1.86188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-4.93</v>
      </c>
      <c r="GH251">
        <v>0.13439999999999999</v>
      </c>
      <c r="GI251">
        <v>-2.8021434710705861</v>
      </c>
      <c r="GJ251">
        <v>-2.3075681364705448E-3</v>
      </c>
      <c r="GK251">
        <v>1.0095546511955911E-6</v>
      </c>
      <c r="GL251">
        <v>-2.6335145029951209E-10</v>
      </c>
      <c r="GM251">
        <v>0.1343800000000073</v>
      </c>
      <c r="GN251">
        <v>0</v>
      </c>
      <c r="GO251">
        <v>0</v>
      </c>
      <c r="GP251">
        <v>0</v>
      </c>
      <c r="GQ251">
        <v>4</v>
      </c>
      <c r="GR251">
        <v>2088</v>
      </c>
      <c r="GS251">
        <v>5</v>
      </c>
      <c r="GT251">
        <v>35</v>
      </c>
      <c r="GU251">
        <v>78.7</v>
      </c>
      <c r="GV251">
        <v>78.7</v>
      </c>
      <c r="GW251">
        <v>3.9880399999999998</v>
      </c>
      <c r="GX251">
        <v>2.5268600000000001</v>
      </c>
      <c r="GY251">
        <v>2.04834</v>
      </c>
      <c r="GZ251">
        <v>2.6159699999999999</v>
      </c>
      <c r="HA251">
        <v>2.1972700000000001</v>
      </c>
      <c r="HB251">
        <v>2.34253</v>
      </c>
      <c r="HC251">
        <v>41.118699999999997</v>
      </c>
      <c r="HD251">
        <v>13.8081</v>
      </c>
      <c r="HE251">
        <v>18</v>
      </c>
      <c r="HF251">
        <v>693.07299999999998</v>
      </c>
      <c r="HG251">
        <v>739.35299999999995</v>
      </c>
      <c r="HH251">
        <v>31.000499999999999</v>
      </c>
      <c r="HI251">
        <v>34.152799999999999</v>
      </c>
      <c r="HJ251">
        <v>29.999500000000001</v>
      </c>
      <c r="HK251">
        <v>34.161999999999999</v>
      </c>
      <c r="HL251">
        <v>34.173499999999997</v>
      </c>
      <c r="HM251">
        <v>79.758099999999999</v>
      </c>
      <c r="HN251">
        <v>20.973199999999999</v>
      </c>
      <c r="HO251">
        <v>100</v>
      </c>
      <c r="HP251">
        <v>31</v>
      </c>
      <c r="HQ251">
        <v>1574.97</v>
      </c>
      <c r="HR251">
        <v>35.174500000000002</v>
      </c>
      <c r="HS251">
        <v>99.150800000000004</v>
      </c>
      <c r="HT251">
        <v>98.194500000000005</v>
      </c>
    </row>
    <row r="252" spans="1:228" x14ac:dyDescent="0.2">
      <c r="A252">
        <v>237</v>
      </c>
      <c r="B252">
        <v>1669842395.5</v>
      </c>
      <c r="C252">
        <v>942.5</v>
      </c>
      <c r="D252" t="s">
        <v>833</v>
      </c>
      <c r="E252" t="s">
        <v>834</v>
      </c>
      <c r="F252">
        <v>4</v>
      </c>
      <c r="G252">
        <v>1669842393.5</v>
      </c>
      <c r="H252">
        <f t="shared" si="102"/>
        <v>7.4636578996766228E-4</v>
      </c>
      <c r="I252">
        <f t="shared" si="103"/>
        <v>0.74636578996766223</v>
      </c>
      <c r="J252">
        <f t="shared" si="104"/>
        <v>23.655988159786265</v>
      </c>
      <c r="K252">
        <f t="shared" si="105"/>
        <v>1547.9985714285719</v>
      </c>
      <c r="L252">
        <f t="shared" si="106"/>
        <v>606.25415143065288</v>
      </c>
      <c r="M252">
        <f t="shared" si="107"/>
        <v>61.052390605603975</v>
      </c>
      <c r="N252">
        <f t="shared" si="108"/>
        <v>155.89008869753638</v>
      </c>
      <c r="O252">
        <f t="shared" si="109"/>
        <v>4.1782096150102026E-2</v>
      </c>
      <c r="P252">
        <f t="shared" si="110"/>
        <v>3.6642746869889069</v>
      </c>
      <c r="Q252">
        <f t="shared" si="111"/>
        <v>4.1519214791362204E-2</v>
      </c>
      <c r="R252">
        <f t="shared" si="112"/>
        <v>2.597299002576911E-2</v>
      </c>
      <c r="S252">
        <f t="shared" si="113"/>
        <v>226.13058947871568</v>
      </c>
      <c r="T252">
        <f t="shared" si="114"/>
        <v>34.083347675741351</v>
      </c>
      <c r="U252">
        <f t="shared" si="115"/>
        <v>33.896228571428573</v>
      </c>
      <c r="V252">
        <f t="shared" si="116"/>
        <v>5.3121603620300171</v>
      </c>
      <c r="W252">
        <f t="shared" si="117"/>
        <v>70.251591677507889</v>
      </c>
      <c r="X252">
        <f t="shared" si="118"/>
        <v>3.581801081143138</v>
      </c>
      <c r="Y252">
        <f t="shared" si="119"/>
        <v>5.0985337066603513</v>
      </c>
      <c r="Z252">
        <f t="shared" si="120"/>
        <v>1.7303592808868791</v>
      </c>
      <c r="AA252">
        <f t="shared" si="121"/>
        <v>-32.914731337573905</v>
      </c>
      <c r="AB252">
        <f t="shared" si="122"/>
        <v>-144.86786903840374</v>
      </c>
      <c r="AC252">
        <f t="shared" si="123"/>
        <v>-9.1015001844701668</v>
      </c>
      <c r="AD252">
        <f t="shared" si="124"/>
        <v>39.246488918267886</v>
      </c>
      <c r="AE252">
        <f t="shared" si="125"/>
        <v>47.066977418538755</v>
      </c>
      <c r="AF252">
        <f t="shared" si="126"/>
        <v>0.87988691831476618</v>
      </c>
      <c r="AG252">
        <f t="shared" si="127"/>
        <v>23.655988159786265</v>
      </c>
      <c r="AH252">
        <v>1624.707175151977</v>
      </c>
      <c r="AI252">
        <v>1607.681696969697</v>
      </c>
      <c r="AJ252">
        <v>1.7313525944213131</v>
      </c>
      <c r="AK252">
        <v>65.005134469624949</v>
      </c>
      <c r="AL252">
        <f t="shared" si="128"/>
        <v>0.74636578996766223</v>
      </c>
      <c r="AM252">
        <v>35.265014191862861</v>
      </c>
      <c r="AN252">
        <v>35.563902647058811</v>
      </c>
      <c r="AO252">
        <v>2.260128718631079E-5</v>
      </c>
      <c r="AP252">
        <v>88.433336690688336</v>
      </c>
      <c r="AQ252">
        <v>1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47019.719410885758</v>
      </c>
      <c r="AV252">
        <f t="shared" si="132"/>
        <v>1200.0842857142859</v>
      </c>
      <c r="AW252">
        <f t="shared" si="133"/>
        <v>1025.9967779682465</v>
      </c>
      <c r="AX252">
        <f t="shared" si="134"/>
        <v>0.85493726580844021</v>
      </c>
      <c r="AY252">
        <f t="shared" si="135"/>
        <v>0.18842892301028968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1669842393.5</v>
      </c>
      <c r="BF252">
        <v>1547.9985714285719</v>
      </c>
      <c r="BG252">
        <v>1568.1157142857139</v>
      </c>
      <c r="BH252">
        <v>35.567514285714289</v>
      </c>
      <c r="BI252">
        <v>35.215014285714282</v>
      </c>
      <c r="BJ252">
        <v>1552.934285714286</v>
      </c>
      <c r="BK252">
        <v>35.433114285714289</v>
      </c>
      <c r="BL252">
        <v>649.9849999999999</v>
      </c>
      <c r="BM252">
        <v>100.6044285714286</v>
      </c>
      <c r="BN252">
        <v>9.9856028571428598E-2</v>
      </c>
      <c r="BO252">
        <v>33.1629</v>
      </c>
      <c r="BP252">
        <v>33.896228571428573</v>
      </c>
      <c r="BQ252">
        <v>999.89999999999986</v>
      </c>
      <c r="BR252">
        <v>0</v>
      </c>
      <c r="BS252">
        <v>0</v>
      </c>
      <c r="BT252">
        <v>8993.6614285714277</v>
      </c>
      <c r="BU252">
        <v>0</v>
      </c>
      <c r="BV252">
        <v>194.07528571428571</v>
      </c>
      <c r="BW252">
        <v>-20.11984285714286</v>
      </c>
      <c r="BX252">
        <v>1605.0871428571429</v>
      </c>
      <c r="BY252">
        <v>1625.3542857142861</v>
      </c>
      <c r="BZ252">
        <v>0.35250357142857153</v>
      </c>
      <c r="CA252">
        <v>1568.1157142857139</v>
      </c>
      <c r="CB252">
        <v>35.215014285714282</v>
      </c>
      <c r="CC252">
        <v>3.578245714285714</v>
      </c>
      <c r="CD252">
        <v>3.542782857142857</v>
      </c>
      <c r="CE252">
        <v>26.995671428571431</v>
      </c>
      <c r="CF252">
        <v>26.826171428571431</v>
      </c>
      <c r="CG252">
        <v>1200.0842857142859</v>
      </c>
      <c r="CH252">
        <v>0.50000771428571422</v>
      </c>
      <c r="CI252">
        <v>0.49999228571428578</v>
      </c>
      <c r="CJ252">
        <v>0</v>
      </c>
      <c r="CK252">
        <v>979.14442857142865</v>
      </c>
      <c r="CL252">
        <v>4.9990899999999998</v>
      </c>
      <c r="CM252">
        <v>10093.22857142857</v>
      </c>
      <c r="CN252">
        <v>9558.5528571428567</v>
      </c>
      <c r="CO252">
        <v>43.125</v>
      </c>
      <c r="CP252">
        <v>44.811999999999998</v>
      </c>
      <c r="CQ252">
        <v>43.936999999999998</v>
      </c>
      <c r="CR252">
        <v>43.875</v>
      </c>
      <c r="CS252">
        <v>44.5</v>
      </c>
      <c r="CT252">
        <v>597.55285714285708</v>
      </c>
      <c r="CU252">
        <v>597.5328571428571</v>
      </c>
      <c r="CV252">
        <v>0</v>
      </c>
      <c r="CW252">
        <v>1669842405.2</v>
      </c>
      <c r="CX252">
        <v>0</v>
      </c>
      <c r="CY252">
        <v>1669837671.5999999</v>
      </c>
      <c r="CZ252" t="s">
        <v>356</v>
      </c>
      <c r="DA252">
        <v>1669837671.5999999</v>
      </c>
      <c r="DB252">
        <v>1669837668.5999999</v>
      </c>
      <c r="DC252">
        <v>3</v>
      </c>
      <c r="DD252">
        <v>-1.2E-2</v>
      </c>
      <c r="DE252">
        <v>-1E-3</v>
      </c>
      <c r="DF252">
        <v>-3.61</v>
      </c>
      <c r="DG252">
        <v>0.13400000000000001</v>
      </c>
      <c r="DH252">
        <v>415</v>
      </c>
      <c r="DI252">
        <v>36</v>
      </c>
      <c r="DJ252">
        <v>0.51</v>
      </c>
      <c r="DK252">
        <v>0.24</v>
      </c>
      <c r="DL252">
        <v>-20.042269999999998</v>
      </c>
      <c r="DM252">
        <v>-0.37580938086298532</v>
      </c>
      <c r="DN252">
        <v>7.1367780545565404E-2</v>
      </c>
      <c r="DO252">
        <v>0</v>
      </c>
      <c r="DP252">
        <v>0.31325912500000003</v>
      </c>
      <c r="DQ252">
        <v>5.0520686679174157E-2</v>
      </c>
      <c r="DR252">
        <v>1.1358750922058951E-2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3.2959299999999998</v>
      </c>
      <c r="EB252">
        <v>2.6252499999999999</v>
      </c>
      <c r="EC252">
        <v>0.24324499999999999</v>
      </c>
      <c r="ED252">
        <v>0.24310200000000001</v>
      </c>
      <c r="EE252">
        <v>0.14263899999999999</v>
      </c>
      <c r="EF252">
        <v>0.139907</v>
      </c>
      <c r="EG252">
        <v>22876.3</v>
      </c>
      <c r="EH252">
        <v>23284.400000000001</v>
      </c>
      <c r="EI252">
        <v>28141.4</v>
      </c>
      <c r="EJ252">
        <v>29629</v>
      </c>
      <c r="EK252">
        <v>33201.800000000003</v>
      </c>
      <c r="EL252">
        <v>35378.800000000003</v>
      </c>
      <c r="EM252">
        <v>39715.599999999999</v>
      </c>
      <c r="EN252">
        <v>42341.2</v>
      </c>
      <c r="EO252">
        <v>2.1962700000000002</v>
      </c>
      <c r="EP252">
        <v>2.16153</v>
      </c>
      <c r="EQ252">
        <v>0.154611</v>
      </c>
      <c r="ER252">
        <v>0</v>
      </c>
      <c r="ES252">
        <v>31.396699999999999</v>
      </c>
      <c r="ET252">
        <v>999.9</v>
      </c>
      <c r="EU252">
        <v>68.8</v>
      </c>
      <c r="EV252">
        <v>36.5</v>
      </c>
      <c r="EW252">
        <v>41.956099999999999</v>
      </c>
      <c r="EX252">
        <v>56.636299999999999</v>
      </c>
      <c r="EY252">
        <v>-2.9967999999999999</v>
      </c>
      <c r="EZ252">
        <v>2</v>
      </c>
      <c r="FA252">
        <v>0.53939800000000004</v>
      </c>
      <c r="FB252">
        <v>0.46527800000000002</v>
      </c>
      <c r="FC252">
        <v>20.2729</v>
      </c>
      <c r="FD252">
        <v>5.2178899999999997</v>
      </c>
      <c r="FE252">
        <v>12.0082</v>
      </c>
      <c r="FF252">
        <v>4.9855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1.86425</v>
      </c>
      <c r="FO252">
        <v>1.8603499999999999</v>
      </c>
      <c r="FP252">
        <v>1.8610500000000001</v>
      </c>
      <c r="FQ252">
        <v>1.86016</v>
      </c>
      <c r="FR252">
        <v>1.86188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-4.9400000000000004</v>
      </c>
      <c r="GH252">
        <v>0.13439999999999999</v>
      </c>
      <c r="GI252">
        <v>-2.8021434710705861</v>
      </c>
      <c r="GJ252">
        <v>-2.3075681364705448E-3</v>
      </c>
      <c r="GK252">
        <v>1.0095546511955911E-6</v>
      </c>
      <c r="GL252">
        <v>-2.6335145029951209E-10</v>
      </c>
      <c r="GM252">
        <v>0.1343800000000073</v>
      </c>
      <c r="GN252">
        <v>0</v>
      </c>
      <c r="GO252">
        <v>0</v>
      </c>
      <c r="GP252">
        <v>0</v>
      </c>
      <c r="GQ252">
        <v>4</v>
      </c>
      <c r="GR252">
        <v>2088</v>
      </c>
      <c r="GS252">
        <v>5</v>
      </c>
      <c r="GT252">
        <v>35</v>
      </c>
      <c r="GU252">
        <v>78.7</v>
      </c>
      <c r="GV252">
        <v>78.8</v>
      </c>
      <c r="GW252">
        <v>4.0014599999999998</v>
      </c>
      <c r="GX252">
        <v>2.52563</v>
      </c>
      <c r="GY252">
        <v>2.04834</v>
      </c>
      <c r="GZ252">
        <v>2.6159699999999999</v>
      </c>
      <c r="HA252">
        <v>2.1972700000000001</v>
      </c>
      <c r="HB252">
        <v>2.3596200000000001</v>
      </c>
      <c r="HC252">
        <v>41.118699999999997</v>
      </c>
      <c r="HD252">
        <v>13.816800000000001</v>
      </c>
      <c r="HE252">
        <v>18</v>
      </c>
      <c r="HF252">
        <v>693.19299999999998</v>
      </c>
      <c r="HG252">
        <v>738.995</v>
      </c>
      <c r="HH252">
        <v>31.0001</v>
      </c>
      <c r="HI252">
        <v>34.147500000000001</v>
      </c>
      <c r="HJ252">
        <v>29.999500000000001</v>
      </c>
      <c r="HK252">
        <v>34.155799999999999</v>
      </c>
      <c r="HL252">
        <v>34.167499999999997</v>
      </c>
      <c r="HM252">
        <v>80.018100000000004</v>
      </c>
      <c r="HN252">
        <v>20.973199999999999</v>
      </c>
      <c r="HO252">
        <v>100</v>
      </c>
      <c r="HP252">
        <v>31</v>
      </c>
      <c r="HQ252">
        <v>1581.65</v>
      </c>
      <c r="HR252">
        <v>35.183599999999998</v>
      </c>
      <c r="HS252">
        <v>99.151899999999998</v>
      </c>
      <c r="HT252">
        <v>98.194100000000006</v>
      </c>
    </row>
    <row r="253" spans="1:228" x14ac:dyDescent="0.2">
      <c r="A253">
        <v>238</v>
      </c>
      <c r="B253">
        <v>1669842399.5</v>
      </c>
      <c r="C253">
        <v>946.5</v>
      </c>
      <c r="D253" t="s">
        <v>835</v>
      </c>
      <c r="E253" t="s">
        <v>836</v>
      </c>
      <c r="F253">
        <v>4</v>
      </c>
      <c r="G253">
        <v>1669842397.1875</v>
      </c>
      <c r="H253">
        <f t="shared" si="102"/>
        <v>8.6355853285709715E-4</v>
      </c>
      <c r="I253">
        <f t="shared" si="103"/>
        <v>0.86355853285709716</v>
      </c>
      <c r="J253">
        <f t="shared" si="104"/>
        <v>23.295363407006992</v>
      </c>
      <c r="K253">
        <f t="shared" si="105"/>
        <v>1554.19</v>
      </c>
      <c r="L253">
        <f t="shared" si="106"/>
        <v>742.28061775876472</v>
      </c>
      <c r="M253">
        <f t="shared" si="107"/>
        <v>74.750214567084129</v>
      </c>
      <c r="N253">
        <f t="shared" si="108"/>
        <v>156.51228551379577</v>
      </c>
      <c r="O253">
        <f t="shared" si="109"/>
        <v>4.8160818730009075E-2</v>
      </c>
      <c r="P253">
        <f t="shared" si="110"/>
        <v>3.659823271264901</v>
      </c>
      <c r="Q253">
        <f t="shared" si="111"/>
        <v>4.7811484715675014E-2</v>
      </c>
      <c r="R253">
        <f t="shared" si="112"/>
        <v>2.9913352816141534E-2</v>
      </c>
      <c r="S253">
        <f t="shared" si="113"/>
        <v>226.11221136010616</v>
      </c>
      <c r="T253">
        <f t="shared" si="114"/>
        <v>34.055741952476623</v>
      </c>
      <c r="U253">
        <f t="shared" si="115"/>
        <v>33.911799999999999</v>
      </c>
      <c r="V253">
        <f t="shared" si="116"/>
        <v>5.3167796142586177</v>
      </c>
      <c r="W253">
        <f t="shared" si="117"/>
        <v>70.19701191450514</v>
      </c>
      <c r="X253">
        <f t="shared" si="118"/>
        <v>3.5782300157484737</v>
      </c>
      <c r="Y253">
        <f t="shared" si="119"/>
        <v>5.0974107275484863</v>
      </c>
      <c r="Z253">
        <f t="shared" si="120"/>
        <v>1.738549598510144</v>
      </c>
      <c r="AA253">
        <f t="shared" si="121"/>
        <v>-38.082931298997984</v>
      </c>
      <c r="AB253">
        <f t="shared" si="122"/>
        <v>-148.53869035829152</v>
      </c>
      <c r="AC253">
        <f t="shared" si="123"/>
        <v>-9.3440078247340903</v>
      </c>
      <c r="AD253">
        <f t="shared" si="124"/>
        <v>30.146581878082571</v>
      </c>
      <c r="AE253">
        <f t="shared" si="125"/>
        <v>46.911731373477224</v>
      </c>
      <c r="AF253">
        <f t="shared" si="126"/>
        <v>1.0686823791171831</v>
      </c>
      <c r="AG253">
        <f t="shared" si="127"/>
        <v>23.295363407006992</v>
      </c>
      <c r="AH253">
        <v>1631.51747873658</v>
      </c>
      <c r="AI253">
        <v>1614.6044242424241</v>
      </c>
      <c r="AJ253">
        <v>1.7428697138426119</v>
      </c>
      <c r="AK253">
        <v>65.005134469624949</v>
      </c>
      <c r="AL253">
        <f t="shared" si="128"/>
        <v>0.86355853285709716</v>
      </c>
      <c r="AM253">
        <v>35.15693328677397</v>
      </c>
      <c r="AN253">
        <v>35.503114117647073</v>
      </c>
      <c r="AO253">
        <v>-4.2822591068115253E-5</v>
      </c>
      <c r="AP253">
        <v>88.433336690688336</v>
      </c>
      <c r="AQ253">
        <v>1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46940.942612020051</v>
      </c>
      <c r="AV253">
        <f t="shared" si="132"/>
        <v>1199.98125</v>
      </c>
      <c r="AW253">
        <f t="shared" si="133"/>
        <v>1025.9092260933191</v>
      </c>
      <c r="AX253">
        <f t="shared" si="134"/>
        <v>0.85493771347953906</v>
      </c>
      <c r="AY253">
        <f t="shared" si="135"/>
        <v>0.18842978701551058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1669842397.1875</v>
      </c>
      <c r="BF253">
        <v>1554.19</v>
      </c>
      <c r="BG253">
        <v>1574.365</v>
      </c>
      <c r="BH253">
        <v>35.532350000000001</v>
      </c>
      <c r="BI253">
        <v>35.104237500000004</v>
      </c>
      <c r="BJ253">
        <v>1559.1324999999999</v>
      </c>
      <c r="BK253">
        <v>35.397987499999999</v>
      </c>
      <c r="BL253">
        <v>650.04312500000003</v>
      </c>
      <c r="BM253">
        <v>100.60325</v>
      </c>
      <c r="BN253">
        <v>0.100193925</v>
      </c>
      <c r="BO253">
        <v>33.158974999999998</v>
      </c>
      <c r="BP253">
        <v>33.911799999999999</v>
      </c>
      <c r="BQ253">
        <v>999.9</v>
      </c>
      <c r="BR253">
        <v>0</v>
      </c>
      <c r="BS253">
        <v>0</v>
      </c>
      <c r="BT253">
        <v>8978.3575000000001</v>
      </c>
      <c r="BU253">
        <v>0</v>
      </c>
      <c r="BV253">
        <v>191.31950000000001</v>
      </c>
      <c r="BW253">
        <v>-20.175775000000002</v>
      </c>
      <c r="BX253">
        <v>1611.44875</v>
      </c>
      <c r="BY253">
        <v>1631.64375</v>
      </c>
      <c r="BZ253">
        <v>0.42812162500000012</v>
      </c>
      <c r="CA253">
        <v>1574.365</v>
      </c>
      <c r="CB253">
        <v>35.104237500000004</v>
      </c>
      <c r="CC253">
        <v>3.5746687499999998</v>
      </c>
      <c r="CD253">
        <v>3.5315975000000002</v>
      </c>
      <c r="CE253">
        <v>26.978625000000001</v>
      </c>
      <c r="CF253">
        <v>26.772400000000001</v>
      </c>
      <c r="CG253">
        <v>1199.98125</v>
      </c>
      <c r="CH253">
        <v>0.49999212500000001</v>
      </c>
      <c r="CI253">
        <v>0.50000787499999999</v>
      </c>
      <c r="CJ253">
        <v>0</v>
      </c>
      <c r="CK253">
        <v>979.24549999999999</v>
      </c>
      <c r="CL253">
        <v>4.9990899999999998</v>
      </c>
      <c r="CM253">
        <v>10093.3125</v>
      </c>
      <c r="CN253">
        <v>9557.6912499999999</v>
      </c>
      <c r="CO253">
        <v>43.117125000000001</v>
      </c>
      <c r="CP253">
        <v>44.811999999999998</v>
      </c>
      <c r="CQ253">
        <v>43.936999999999998</v>
      </c>
      <c r="CR253">
        <v>43.875</v>
      </c>
      <c r="CS253">
        <v>44.492125000000001</v>
      </c>
      <c r="CT253">
        <v>597.48250000000007</v>
      </c>
      <c r="CU253">
        <v>597.49874999999997</v>
      </c>
      <c r="CV253">
        <v>0</v>
      </c>
      <c r="CW253">
        <v>1669842408.8</v>
      </c>
      <c r="CX253">
        <v>0</v>
      </c>
      <c r="CY253">
        <v>1669837671.5999999</v>
      </c>
      <c r="CZ253" t="s">
        <v>356</v>
      </c>
      <c r="DA253">
        <v>1669837671.5999999</v>
      </c>
      <c r="DB253">
        <v>1669837668.5999999</v>
      </c>
      <c r="DC253">
        <v>3</v>
      </c>
      <c r="DD253">
        <v>-1.2E-2</v>
      </c>
      <c r="DE253">
        <v>-1E-3</v>
      </c>
      <c r="DF253">
        <v>-3.61</v>
      </c>
      <c r="DG253">
        <v>0.13400000000000001</v>
      </c>
      <c r="DH253">
        <v>415</v>
      </c>
      <c r="DI253">
        <v>36</v>
      </c>
      <c r="DJ253">
        <v>0.51</v>
      </c>
      <c r="DK253">
        <v>0.24</v>
      </c>
      <c r="DL253">
        <v>-20.075980000000001</v>
      </c>
      <c r="DM253">
        <v>-0.69791819887423179</v>
      </c>
      <c r="DN253">
        <v>8.7051815604270874E-2</v>
      </c>
      <c r="DO253">
        <v>0</v>
      </c>
      <c r="DP253">
        <v>0.33614674999999999</v>
      </c>
      <c r="DQ253">
        <v>0.36047378611632253</v>
      </c>
      <c r="DR253">
        <v>4.6118193926448378E-2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3.2957000000000001</v>
      </c>
      <c r="EB253">
        <v>2.6253700000000002</v>
      </c>
      <c r="EC253">
        <v>0.24387</v>
      </c>
      <c r="ED253">
        <v>0.24370800000000001</v>
      </c>
      <c r="EE253">
        <v>0.142485</v>
      </c>
      <c r="EF253">
        <v>0.13977800000000001</v>
      </c>
      <c r="EG253">
        <v>22858</v>
      </c>
      <c r="EH253">
        <v>23266</v>
      </c>
      <c r="EI253">
        <v>28142.2</v>
      </c>
      <c r="EJ253">
        <v>29629.4</v>
      </c>
      <c r="EK253">
        <v>33209.199999999997</v>
      </c>
      <c r="EL253">
        <v>35384.800000000003</v>
      </c>
      <c r="EM253">
        <v>39717.199999999997</v>
      </c>
      <c r="EN253">
        <v>42341.9</v>
      </c>
      <c r="EO253">
        <v>2.1962999999999999</v>
      </c>
      <c r="EP253">
        <v>2.1617799999999998</v>
      </c>
      <c r="EQ253">
        <v>0.15550900000000001</v>
      </c>
      <c r="ER253">
        <v>0</v>
      </c>
      <c r="ES253">
        <v>31.396799999999999</v>
      </c>
      <c r="ET253">
        <v>999.9</v>
      </c>
      <c r="EU253">
        <v>68.8</v>
      </c>
      <c r="EV253">
        <v>36.5</v>
      </c>
      <c r="EW253">
        <v>41.953299999999999</v>
      </c>
      <c r="EX253">
        <v>57.476300000000002</v>
      </c>
      <c r="EY253">
        <v>-2.9927899999999998</v>
      </c>
      <c r="EZ253">
        <v>2</v>
      </c>
      <c r="FA253">
        <v>0.53900700000000001</v>
      </c>
      <c r="FB253">
        <v>0.46262500000000001</v>
      </c>
      <c r="FC253">
        <v>20.273</v>
      </c>
      <c r="FD253">
        <v>5.21774</v>
      </c>
      <c r="FE253">
        <v>12.008599999999999</v>
      </c>
      <c r="FF253">
        <v>4.9861000000000004</v>
      </c>
      <c r="FG253">
        <v>3.28443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1.86219</v>
      </c>
      <c r="FN253">
        <v>1.86426</v>
      </c>
      <c r="FO253">
        <v>1.8603499999999999</v>
      </c>
      <c r="FP253">
        <v>1.86104</v>
      </c>
      <c r="FQ253">
        <v>1.86015</v>
      </c>
      <c r="FR253">
        <v>1.86188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-4.95</v>
      </c>
      <c r="GH253">
        <v>0.1343</v>
      </c>
      <c r="GI253">
        <v>-2.8021434710705861</v>
      </c>
      <c r="GJ253">
        <v>-2.3075681364705448E-3</v>
      </c>
      <c r="GK253">
        <v>1.0095546511955911E-6</v>
      </c>
      <c r="GL253">
        <v>-2.6335145029951209E-10</v>
      </c>
      <c r="GM253">
        <v>0.1343800000000073</v>
      </c>
      <c r="GN253">
        <v>0</v>
      </c>
      <c r="GO253">
        <v>0</v>
      </c>
      <c r="GP253">
        <v>0</v>
      </c>
      <c r="GQ253">
        <v>4</v>
      </c>
      <c r="GR253">
        <v>2088</v>
      </c>
      <c r="GS253">
        <v>5</v>
      </c>
      <c r="GT253">
        <v>35</v>
      </c>
      <c r="GU253">
        <v>78.8</v>
      </c>
      <c r="GV253">
        <v>78.8</v>
      </c>
      <c r="GW253">
        <v>4.0148900000000003</v>
      </c>
      <c r="GX253">
        <v>2.52197</v>
      </c>
      <c r="GY253">
        <v>2.04834</v>
      </c>
      <c r="GZ253">
        <v>2.6159699999999999</v>
      </c>
      <c r="HA253">
        <v>2.1972700000000001</v>
      </c>
      <c r="HB253">
        <v>2.34253</v>
      </c>
      <c r="HC253">
        <v>41.118699999999997</v>
      </c>
      <c r="HD253">
        <v>13.799300000000001</v>
      </c>
      <c r="HE253">
        <v>18</v>
      </c>
      <c r="HF253">
        <v>693.14800000000002</v>
      </c>
      <c r="HG253">
        <v>739.15599999999995</v>
      </c>
      <c r="HH253">
        <v>30.999600000000001</v>
      </c>
      <c r="HI253">
        <v>34.142000000000003</v>
      </c>
      <c r="HJ253">
        <v>29.999500000000001</v>
      </c>
      <c r="HK253">
        <v>34.149700000000003</v>
      </c>
      <c r="HL253">
        <v>34.161200000000001</v>
      </c>
      <c r="HM253">
        <v>80.278400000000005</v>
      </c>
      <c r="HN253">
        <v>20.973199999999999</v>
      </c>
      <c r="HO253">
        <v>100</v>
      </c>
      <c r="HP253">
        <v>31</v>
      </c>
      <c r="HQ253">
        <v>1588.33</v>
      </c>
      <c r="HR253">
        <v>35.1875</v>
      </c>
      <c r="HS253">
        <v>99.155500000000004</v>
      </c>
      <c r="HT253">
        <v>98.195700000000002</v>
      </c>
    </row>
    <row r="254" spans="1:228" x14ac:dyDescent="0.2">
      <c r="A254">
        <v>239</v>
      </c>
      <c r="B254">
        <v>1669842403.5</v>
      </c>
      <c r="C254">
        <v>950.5</v>
      </c>
      <c r="D254" t="s">
        <v>837</v>
      </c>
      <c r="E254" t="s">
        <v>838</v>
      </c>
      <c r="F254">
        <v>4</v>
      </c>
      <c r="G254">
        <v>1669842401.5</v>
      </c>
      <c r="H254">
        <f t="shared" si="102"/>
        <v>7.186634697945581E-4</v>
      </c>
      <c r="I254">
        <f t="shared" si="103"/>
        <v>0.71866346979455809</v>
      </c>
      <c r="J254">
        <f t="shared" si="104"/>
        <v>23.3890570558627</v>
      </c>
      <c r="K254">
        <f t="shared" si="105"/>
        <v>1561.515714285714</v>
      </c>
      <c r="L254">
        <f t="shared" si="106"/>
        <v>588.89934174537154</v>
      </c>
      <c r="M254">
        <f t="shared" si="107"/>
        <v>59.303309829657827</v>
      </c>
      <c r="N254">
        <f t="shared" si="108"/>
        <v>157.24767145045456</v>
      </c>
      <c r="O254">
        <f t="shared" si="109"/>
        <v>3.9953039100126451E-2</v>
      </c>
      <c r="P254">
        <f t="shared" si="110"/>
        <v>3.6693929002060011</v>
      </c>
      <c r="Q254">
        <f t="shared" si="111"/>
        <v>3.9712931534759056E-2</v>
      </c>
      <c r="R254">
        <f t="shared" si="112"/>
        <v>2.4842034445285252E-2</v>
      </c>
      <c r="S254">
        <f t="shared" si="113"/>
        <v>226.13740380662927</v>
      </c>
      <c r="T254">
        <f t="shared" si="114"/>
        <v>34.07914581559546</v>
      </c>
      <c r="U254">
        <f t="shared" si="115"/>
        <v>33.904342857142858</v>
      </c>
      <c r="V254">
        <f t="shared" si="116"/>
        <v>5.3145670229264148</v>
      </c>
      <c r="W254">
        <f t="shared" si="117"/>
        <v>70.106533016933895</v>
      </c>
      <c r="X254">
        <f t="shared" si="118"/>
        <v>3.5726317173220288</v>
      </c>
      <c r="Y254">
        <f t="shared" si="119"/>
        <v>5.096003986474523</v>
      </c>
      <c r="Z254">
        <f t="shared" si="120"/>
        <v>1.741935305604386</v>
      </c>
      <c r="AA254">
        <f t="shared" si="121"/>
        <v>-31.693059017940012</v>
      </c>
      <c r="AB254">
        <f t="shared" si="122"/>
        <v>-148.42475375836736</v>
      </c>
      <c r="AC254">
        <f t="shared" si="123"/>
        <v>-9.311926391535307</v>
      </c>
      <c r="AD254">
        <f t="shared" si="124"/>
        <v>36.707664638786582</v>
      </c>
      <c r="AE254">
        <f t="shared" si="125"/>
        <v>46.693097409939064</v>
      </c>
      <c r="AF254">
        <f t="shared" si="126"/>
        <v>0.97444631674149385</v>
      </c>
      <c r="AG254">
        <f t="shared" si="127"/>
        <v>23.3890570558627</v>
      </c>
      <c r="AH254">
        <v>1638.410653939156</v>
      </c>
      <c r="AI254">
        <v>1621.534606060605</v>
      </c>
      <c r="AJ254">
        <v>1.723156697777344</v>
      </c>
      <c r="AK254">
        <v>65.005134469624949</v>
      </c>
      <c r="AL254">
        <f t="shared" si="128"/>
        <v>0.71866346979455809</v>
      </c>
      <c r="AM254">
        <v>35.089402399517517</v>
      </c>
      <c r="AN254">
        <v>35.462250588235293</v>
      </c>
      <c r="AO254">
        <v>-1.5800626555834842E-2</v>
      </c>
      <c r="AP254">
        <v>88.433336690688336</v>
      </c>
      <c r="AQ254">
        <v>1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47112.340898031958</v>
      </c>
      <c r="AV254">
        <f t="shared" si="132"/>
        <v>1200.1142857142861</v>
      </c>
      <c r="AW254">
        <f t="shared" si="133"/>
        <v>1026.0230278790827</v>
      </c>
      <c r="AX254">
        <f t="shared" si="134"/>
        <v>0.85493776725473491</v>
      </c>
      <c r="AY254">
        <f t="shared" si="135"/>
        <v>0.18842989080163847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1669842401.5</v>
      </c>
      <c r="BF254">
        <v>1561.515714285714</v>
      </c>
      <c r="BG254">
        <v>1581.542857142857</v>
      </c>
      <c r="BH254">
        <v>35.477285714285713</v>
      </c>
      <c r="BI254">
        <v>35.086885714285707</v>
      </c>
      <c r="BJ254">
        <v>1566.4685714285711</v>
      </c>
      <c r="BK254">
        <v>35.342885714285707</v>
      </c>
      <c r="BL254">
        <v>650.01642857142849</v>
      </c>
      <c r="BM254">
        <v>100.602</v>
      </c>
      <c r="BN254">
        <v>9.9946199999999999E-2</v>
      </c>
      <c r="BO254">
        <v>33.154057142857148</v>
      </c>
      <c r="BP254">
        <v>33.904342857142858</v>
      </c>
      <c r="BQ254">
        <v>999.89999999999986</v>
      </c>
      <c r="BR254">
        <v>0</v>
      </c>
      <c r="BS254">
        <v>0</v>
      </c>
      <c r="BT254">
        <v>9011.6085714285709</v>
      </c>
      <c r="BU254">
        <v>0</v>
      </c>
      <c r="BV254">
        <v>187.70385714285709</v>
      </c>
      <c r="BW254">
        <v>-20.025671428571432</v>
      </c>
      <c r="BX254">
        <v>1618.9528571428571</v>
      </c>
      <c r="BY254">
        <v>1639.0514285714289</v>
      </c>
      <c r="BZ254">
        <v>0.3903982857142857</v>
      </c>
      <c r="CA254">
        <v>1581.542857142857</v>
      </c>
      <c r="CB254">
        <v>35.086885714285707</v>
      </c>
      <c r="CC254">
        <v>3.5690871428571431</v>
      </c>
      <c r="CD254">
        <v>3.5298099999999999</v>
      </c>
      <c r="CE254">
        <v>26.952014285714281</v>
      </c>
      <c r="CF254">
        <v>26.763828571428569</v>
      </c>
      <c r="CG254">
        <v>1200.1142857142861</v>
      </c>
      <c r="CH254">
        <v>0.49999014285714288</v>
      </c>
      <c r="CI254">
        <v>0.50000985714285717</v>
      </c>
      <c r="CJ254">
        <v>0</v>
      </c>
      <c r="CK254">
        <v>979.54499999999996</v>
      </c>
      <c r="CL254">
        <v>4.9990899999999998</v>
      </c>
      <c r="CM254">
        <v>10095.98571428572</v>
      </c>
      <c r="CN254">
        <v>9558.732857142857</v>
      </c>
      <c r="CO254">
        <v>43.08</v>
      </c>
      <c r="CP254">
        <v>44.811999999999998</v>
      </c>
      <c r="CQ254">
        <v>43.936999999999998</v>
      </c>
      <c r="CR254">
        <v>43.875</v>
      </c>
      <c r="CS254">
        <v>44.491</v>
      </c>
      <c r="CT254">
        <v>597.54714285714283</v>
      </c>
      <c r="CU254">
        <v>597.56714285714293</v>
      </c>
      <c r="CV254">
        <v>0</v>
      </c>
      <c r="CW254">
        <v>1669842413</v>
      </c>
      <c r="CX254">
        <v>0</v>
      </c>
      <c r="CY254">
        <v>1669837671.5999999</v>
      </c>
      <c r="CZ254" t="s">
        <v>356</v>
      </c>
      <c r="DA254">
        <v>1669837671.5999999</v>
      </c>
      <c r="DB254">
        <v>1669837668.5999999</v>
      </c>
      <c r="DC254">
        <v>3</v>
      </c>
      <c r="DD254">
        <v>-1.2E-2</v>
      </c>
      <c r="DE254">
        <v>-1E-3</v>
      </c>
      <c r="DF254">
        <v>-3.61</v>
      </c>
      <c r="DG254">
        <v>0.13400000000000001</v>
      </c>
      <c r="DH254">
        <v>415</v>
      </c>
      <c r="DI254">
        <v>36</v>
      </c>
      <c r="DJ254">
        <v>0.51</v>
      </c>
      <c r="DK254">
        <v>0.24</v>
      </c>
      <c r="DL254">
        <v>-20.097594999999998</v>
      </c>
      <c r="DM254">
        <v>-0.1742454033770949</v>
      </c>
      <c r="DN254">
        <v>6.7554070750769649E-2</v>
      </c>
      <c r="DO254">
        <v>0</v>
      </c>
      <c r="DP254">
        <v>0.35453974999999999</v>
      </c>
      <c r="DQ254">
        <v>0.44075615009380759</v>
      </c>
      <c r="DR254">
        <v>5.0938152518397263E-2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3.2959000000000001</v>
      </c>
      <c r="EB254">
        <v>2.62534</v>
      </c>
      <c r="EC254">
        <v>0.24449399999999999</v>
      </c>
      <c r="ED254">
        <v>0.244314</v>
      </c>
      <c r="EE254">
        <v>0.142375</v>
      </c>
      <c r="EF254">
        <v>0.13980400000000001</v>
      </c>
      <c r="EG254">
        <v>22839.4</v>
      </c>
      <c r="EH254">
        <v>23247.9</v>
      </c>
      <c r="EI254">
        <v>28142.6</v>
      </c>
      <c r="EJ254">
        <v>29630.1</v>
      </c>
      <c r="EK254">
        <v>33213.300000000003</v>
      </c>
      <c r="EL254">
        <v>35384.6</v>
      </c>
      <c r="EM254">
        <v>39717</v>
      </c>
      <c r="EN254">
        <v>42343</v>
      </c>
      <c r="EO254">
        <v>2.1964999999999999</v>
      </c>
      <c r="EP254">
        <v>2.1619199999999998</v>
      </c>
      <c r="EQ254">
        <v>0.154614</v>
      </c>
      <c r="ER254">
        <v>0</v>
      </c>
      <c r="ES254">
        <v>31.3947</v>
      </c>
      <c r="ET254">
        <v>999.9</v>
      </c>
      <c r="EU254">
        <v>68.8</v>
      </c>
      <c r="EV254">
        <v>36.5</v>
      </c>
      <c r="EW254">
        <v>41.956899999999997</v>
      </c>
      <c r="EX254">
        <v>56.996299999999998</v>
      </c>
      <c r="EY254">
        <v>-3.1770900000000002</v>
      </c>
      <c r="EZ254">
        <v>2</v>
      </c>
      <c r="FA254">
        <v>0.53843200000000002</v>
      </c>
      <c r="FB254">
        <v>0.46035399999999999</v>
      </c>
      <c r="FC254">
        <v>20.273199999999999</v>
      </c>
      <c r="FD254">
        <v>5.2186399999999997</v>
      </c>
      <c r="FE254">
        <v>12.007400000000001</v>
      </c>
      <c r="FF254">
        <v>4.9866000000000001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1.8642700000000001</v>
      </c>
      <c r="FO254">
        <v>1.8603499999999999</v>
      </c>
      <c r="FP254">
        <v>1.8610500000000001</v>
      </c>
      <c r="FQ254">
        <v>1.8601700000000001</v>
      </c>
      <c r="FR254">
        <v>1.86188</v>
      </c>
      <c r="FS254">
        <v>1.8584000000000001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-4.95</v>
      </c>
      <c r="GH254">
        <v>0.13439999999999999</v>
      </c>
      <c r="GI254">
        <v>-2.8021434710705861</v>
      </c>
      <c r="GJ254">
        <v>-2.3075681364705448E-3</v>
      </c>
      <c r="GK254">
        <v>1.0095546511955911E-6</v>
      </c>
      <c r="GL254">
        <v>-2.6335145029951209E-10</v>
      </c>
      <c r="GM254">
        <v>0.1343800000000073</v>
      </c>
      <c r="GN254">
        <v>0</v>
      </c>
      <c r="GO254">
        <v>0</v>
      </c>
      <c r="GP254">
        <v>0</v>
      </c>
      <c r="GQ254">
        <v>4</v>
      </c>
      <c r="GR254">
        <v>2088</v>
      </c>
      <c r="GS254">
        <v>5</v>
      </c>
      <c r="GT254">
        <v>35</v>
      </c>
      <c r="GU254">
        <v>78.900000000000006</v>
      </c>
      <c r="GV254">
        <v>78.900000000000006</v>
      </c>
      <c r="GW254">
        <v>4.0283199999999999</v>
      </c>
      <c r="GX254">
        <v>2.5280800000000001</v>
      </c>
      <c r="GY254">
        <v>2.04834</v>
      </c>
      <c r="GZ254">
        <v>2.6171899999999999</v>
      </c>
      <c r="HA254">
        <v>2.1972700000000001</v>
      </c>
      <c r="HB254">
        <v>2.32544</v>
      </c>
      <c r="HC254">
        <v>41.118699999999997</v>
      </c>
      <c r="HD254">
        <v>13.7906</v>
      </c>
      <c r="HE254">
        <v>18</v>
      </c>
      <c r="HF254">
        <v>693.24699999999996</v>
      </c>
      <c r="HG254">
        <v>739.23699999999997</v>
      </c>
      <c r="HH254">
        <v>30.999500000000001</v>
      </c>
      <c r="HI254">
        <v>34.1374</v>
      </c>
      <c r="HJ254">
        <v>29.999500000000001</v>
      </c>
      <c r="HK254">
        <v>34.143500000000003</v>
      </c>
      <c r="HL254">
        <v>34.155900000000003</v>
      </c>
      <c r="HM254">
        <v>80.543400000000005</v>
      </c>
      <c r="HN254">
        <v>20.678000000000001</v>
      </c>
      <c r="HO254">
        <v>100</v>
      </c>
      <c r="HP254">
        <v>31</v>
      </c>
      <c r="HQ254">
        <v>1595.01</v>
      </c>
      <c r="HR254">
        <v>35.222900000000003</v>
      </c>
      <c r="HS254">
        <v>99.155699999999996</v>
      </c>
      <c r="HT254">
        <v>98.198099999999997</v>
      </c>
    </row>
    <row r="255" spans="1:228" x14ac:dyDescent="0.2">
      <c r="A255">
        <v>240</v>
      </c>
      <c r="B255">
        <v>1669842407.5</v>
      </c>
      <c r="C255">
        <v>954.5</v>
      </c>
      <c r="D255" t="s">
        <v>839</v>
      </c>
      <c r="E255" t="s">
        <v>840</v>
      </c>
      <c r="F255">
        <v>4</v>
      </c>
      <c r="G255">
        <v>1669842405.1875</v>
      </c>
      <c r="H255">
        <f t="shared" si="102"/>
        <v>7.232960412342453E-4</v>
      </c>
      <c r="I255">
        <f t="shared" si="103"/>
        <v>0.72329604123424529</v>
      </c>
      <c r="J255">
        <f t="shared" si="104"/>
        <v>23.932065030784422</v>
      </c>
      <c r="K255">
        <f t="shared" si="105"/>
        <v>1567.61</v>
      </c>
      <c r="L255">
        <f t="shared" si="106"/>
        <v>578.90697515406134</v>
      </c>
      <c r="M255">
        <f t="shared" si="107"/>
        <v>58.297121718976406</v>
      </c>
      <c r="N255">
        <f t="shared" si="108"/>
        <v>157.86154753717426</v>
      </c>
      <c r="O255">
        <f t="shared" si="109"/>
        <v>4.019303958228973E-2</v>
      </c>
      <c r="P255">
        <f t="shared" si="110"/>
        <v>3.6744557935634785</v>
      </c>
      <c r="Q255">
        <f t="shared" si="111"/>
        <v>3.9950380764376799E-2</v>
      </c>
      <c r="R255">
        <f t="shared" si="112"/>
        <v>2.499066759699662E-2</v>
      </c>
      <c r="S255">
        <f t="shared" si="113"/>
        <v>226.12124173445238</v>
      </c>
      <c r="T255">
        <f t="shared" si="114"/>
        <v>34.076853949693628</v>
      </c>
      <c r="U255">
        <f t="shared" si="115"/>
        <v>33.8995125</v>
      </c>
      <c r="V255">
        <f t="shared" si="116"/>
        <v>5.3131342463810523</v>
      </c>
      <c r="W255">
        <f t="shared" si="117"/>
        <v>70.062028806168613</v>
      </c>
      <c r="X255">
        <f t="shared" si="118"/>
        <v>3.5703548351436458</v>
      </c>
      <c r="Y255">
        <f t="shared" si="119"/>
        <v>5.0959912180409113</v>
      </c>
      <c r="Z255">
        <f t="shared" si="120"/>
        <v>1.7427794112374064</v>
      </c>
      <c r="AA255">
        <f t="shared" si="121"/>
        <v>-31.897355418430219</v>
      </c>
      <c r="AB255">
        <f t="shared" si="122"/>
        <v>-147.68150788360398</v>
      </c>
      <c r="AC255">
        <f t="shared" si="123"/>
        <v>-9.2523091590518405</v>
      </c>
      <c r="AD255">
        <f t="shared" si="124"/>
        <v>37.290069273366356</v>
      </c>
      <c r="AE255">
        <f t="shared" si="125"/>
        <v>46.736785691675131</v>
      </c>
      <c r="AF255">
        <f t="shared" si="126"/>
        <v>0.69977964796729708</v>
      </c>
      <c r="AG255">
        <f t="shared" si="127"/>
        <v>23.932065030784422</v>
      </c>
      <c r="AH255">
        <v>1645.2162231476941</v>
      </c>
      <c r="AI255">
        <v>1628.277454545454</v>
      </c>
      <c r="AJ255">
        <v>1.6796580023144381</v>
      </c>
      <c r="AK255">
        <v>65.005134469624949</v>
      </c>
      <c r="AL255">
        <f t="shared" si="128"/>
        <v>0.72329604123424529</v>
      </c>
      <c r="AM255">
        <v>35.09236973919392</v>
      </c>
      <c r="AN255">
        <v>35.456028529411768</v>
      </c>
      <c r="AO255">
        <v>-1.374562019170654E-2</v>
      </c>
      <c r="AP255">
        <v>88.433336690688336</v>
      </c>
      <c r="AQ255">
        <v>1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47202.663024803733</v>
      </c>
      <c r="AV255">
        <f t="shared" si="132"/>
        <v>1200.0337500000001</v>
      </c>
      <c r="AW255">
        <f t="shared" si="133"/>
        <v>1025.9536635929805</v>
      </c>
      <c r="AX255">
        <f t="shared" si="134"/>
        <v>0.85493734121476206</v>
      </c>
      <c r="AY255">
        <f t="shared" si="135"/>
        <v>0.18842906854449082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1669842405.1875</v>
      </c>
      <c r="BF255">
        <v>1567.61</v>
      </c>
      <c r="BG255">
        <v>1587.47875</v>
      </c>
      <c r="BH255">
        <v>35.454637499999997</v>
      </c>
      <c r="BI255">
        <v>35.174275000000002</v>
      </c>
      <c r="BJ255">
        <v>1572.5675000000001</v>
      </c>
      <c r="BK255">
        <v>35.320262499999998</v>
      </c>
      <c r="BL255">
        <v>650.02162499999997</v>
      </c>
      <c r="BM255">
        <v>100.60225</v>
      </c>
      <c r="BN255">
        <v>9.9804425000000002E-2</v>
      </c>
      <c r="BO255">
        <v>33.1540125</v>
      </c>
      <c r="BP255">
        <v>33.8995125</v>
      </c>
      <c r="BQ255">
        <v>999.9</v>
      </c>
      <c r="BR255">
        <v>0</v>
      </c>
      <c r="BS255">
        <v>0</v>
      </c>
      <c r="BT255">
        <v>9029.1375000000007</v>
      </c>
      <c r="BU255">
        <v>0</v>
      </c>
      <c r="BV255">
        <v>184.80137500000001</v>
      </c>
      <c r="BW255">
        <v>-19.8691125</v>
      </c>
      <c r="BX255">
        <v>1625.23125</v>
      </c>
      <c r="BY255">
        <v>1645.3512499999999</v>
      </c>
      <c r="BZ255">
        <v>0.28039375</v>
      </c>
      <c r="CA255">
        <v>1587.47875</v>
      </c>
      <c r="CB255">
        <v>35.174275000000002</v>
      </c>
      <c r="CC255">
        <v>3.5668187499999999</v>
      </c>
      <c r="CD255">
        <v>3.5386074999999999</v>
      </c>
      <c r="CE255">
        <v>26.941175000000001</v>
      </c>
      <c r="CF255">
        <v>26.806137499999998</v>
      </c>
      <c r="CG255">
        <v>1200.0337500000001</v>
      </c>
      <c r="CH255">
        <v>0.50000574999999992</v>
      </c>
      <c r="CI255">
        <v>0.49999424999999997</v>
      </c>
      <c r="CJ255">
        <v>0</v>
      </c>
      <c r="CK255">
        <v>979.54487500000005</v>
      </c>
      <c r="CL255">
        <v>4.9990899999999998</v>
      </c>
      <c r="CM255">
        <v>10095.9</v>
      </c>
      <c r="CN255">
        <v>9558.1549999999988</v>
      </c>
      <c r="CO255">
        <v>43.061999999999998</v>
      </c>
      <c r="CP255">
        <v>44.811999999999998</v>
      </c>
      <c r="CQ255">
        <v>43.936999999999998</v>
      </c>
      <c r="CR255">
        <v>43.875</v>
      </c>
      <c r="CS255">
        <v>44.460624999999993</v>
      </c>
      <c r="CT255">
        <v>597.52374999999995</v>
      </c>
      <c r="CU255">
        <v>597.51</v>
      </c>
      <c r="CV255">
        <v>0</v>
      </c>
      <c r="CW255">
        <v>1669842417.2</v>
      </c>
      <c r="CX255">
        <v>0</v>
      </c>
      <c r="CY255">
        <v>1669837671.5999999</v>
      </c>
      <c r="CZ255" t="s">
        <v>356</v>
      </c>
      <c r="DA255">
        <v>1669837671.5999999</v>
      </c>
      <c r="DB255">
        <v>1669837668.5999999</v>
      </c>
      <c r="DC255">
        <v>3</v>
      </c>
      <c r="DD255">
        <v>-1.2E-2</v>
      </c>
      <c r="DE255">
        <v>-1E-3</v>
      </c>
      <c r="DF255">
        <v>-3.61</v>
      </c>
      <c r="DG255">
        <v>0.13400000000000001</v>
      </c>
      <c r="DH255">
        <v>415</v>
      </c>
      <c r="DI255">
        <v>36</v>
      </c>
      <c r="DJ255">
        <v>0.51</v>
      </c>
      <c r="DK255">
        <v>0.24</v>
      </c>
      <c r="DL255">
        <v>-20.0638875</v>
      </c>
      <c r="DM255">
        <v>0.58605590994373946</v>
      </c>
      <c r="DN255">
        <v>0.1045769529760265</v>
      </c>
      <c r="DO255">
        <v>0</v>
      </c>
      <c r="DP255">
        <v>0.35655629999999999</v>
      </c>
      <c r="DQ255">
        <v>0.13291105440900541</v>
      </c>
      <c r="DR255">
        <v>5.3978838738064749E-2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3.2956400000000001</v>
      </c>
      <c r="EB255">
        <v>2.62534</v>
      </c>
      <c r="EC255">
        <v>0.24510299999999999</v>
      </c>
      <c r="ED255">
        <v>0.244919</v>
      </c>
      <c r="EE255">
        <v>0.14239299999999999</v>
      </c>
      <c r="EF255">
        <v>0.14028099999999999</v>
      </c>
      <c r="EG255">
        <v>22821.4</v>
      </c>
      <c r="EH255">
        <v>23229.200000000001</v>
      </c>
      <c r="EI255">
        <v>28143.3</v>
      </c>
      <c r="EJ255">
        <v>29630</v>
      </c>
      <c r="EK255">
        <v>33213.699999999997</v>
      </c>
      <c r="EL255">
        <v>35365.199999999997</v>
      </c>
      <c r="EM255">
        <v>39718.300000000003</v>
      </c>
      <c r="EN255">
        <v>42343.1</v>
      </c>
      <c r="EO255">
        <v>2.1962999999999999</v>
      </c>
      <c r="EP255">
        <v>2.1622499999999998</v>
      </c>
      <c r="EQ255">
        <v>0.154555</v>
      </c>
      <c r="ER255">
        <v>0</v>
      </c>
      <c r="ES255">
        <v>31.392700000000001</v>
      </c>
      <c r="ET255">
        <v>999.9</v>
      </c>
      <c r="EU255">
        <v>68.8</v>
      </c>
      <c r="EV255">
        <v>36.5</v>
      </c>
      <c r="EW255">
        <v>41.951099999999997</v>
      </c>
      <c r="EX255">
        <v>57.086300000000001</v>
      </c>
      <c r="EY255">
        <v>-3.0689099999999998</v>
      </c>
      <c r="EZ255">
        <v>2</v>
      </c>
      <c r="FA255">
        <v>0.53800099999999995</v>
      </c>
      <c r="FB255">
        <v>0.45668300000000001</v>
      </c>
      <c r="FC255">
        <v>20.273099999999999</v>
      </c>
      <c r="FD255">
        <v>5.2193899999999998</v>
      </c>
      <c r="FE255">
        <v>12.0085</v>
      </c>
      <c r="FF255">
        <v>4.9866999999999999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1.86219</v>
      </c>
      <c r="FN255">
        <v>1.8642799999999999</v>
      </c>
      <c r="FO255">
        <v>1.8603499999999999</v>
      </c>
      <c r="FP255">
        <v>1.8610599999999999</v>
      </c>
      <c r="FQ255">
        <v>1.8601799999999999</v>
      </c>
      <c r="FR255">
        <v>1.86188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-4.97</v>
      </c>
      <c r="GH255">
        <v>0.13439999999999999</v>
      </c>
      <c r="GI255">
        <v>-2.8021434710705861</v>
      </c>
      <c r="GJ255">
        <v>-2.3075681364705448E-3</v>
      </c>
      <c r="GK255">
        <v>1.0095546511955911E-6</v>
      </c>
      <c r="GL255">
        <v>-2.6335145029951209E-10</v>
      </c>
      <c r="GM255">
        <v>0.1343800000000073</v>
      </c>
      <c r="GN255">
        <v>0</v>
      </c>
      <c r="GO255">
        <v>0</v>
      </c>
      <c r="GP255">
        <v>0</v>
      </c>
      <c r="GQ255">
        <v>4</v>
      </c>
      <c r="GR255">
        <v>2088</v>
      </c>
      <c r="GS255">
        <v>5</v>
      </c>
      <c r="GT255">
        <v>35</v>
      </c>
      <c r="GU255">
        <v>78.900000000000006</v>
      </c>
      <c r="GV255">
        <v>79</v>
      </c>
      <c r="GW255">
        <v>4.0417500000000004</v>
      </c>
      <c r="GX255">
        <v>2.5293000000000001</v>
      </c>
      <c r="GY255">
        <v>2.04834</v>
      </c>
      <c r="GZ255">
        <v>2.6171899999999999</v>
      </c>
      <c r="HA255">
        <v>2.1972700000000001</v>
      </c>
      <c r="HB255">
        <v>2.3290999999999999</v>
      </c>
      <c r="HC255">
        <v>41.118699999999997</v>
      </c>
      <c r="HD255">
        <v>13.8081</v>
      </c>
      <c r="HE255">
        <v>18</v>
      </c>
      <c r="HF255">
        <v>693.01499999999999</v>
      </c>
      <c r="HG255">
        <v>739.48299999999995</v>
      </c>
      <c r="HH255">
        <v>30.999199999999998</v>
      </c>
      <c r="HI255">
        <v>34.132100000000001</v>
      </c>
      <c r="HJ255">
        <v>29.999500000000001</v>
      </c>
      <c r="HK255">
        <v>34.1374</v>
      </c>
      <c r="HL255">
        <v>34.150500000000001</v>
      </c>
      <c r="HM255">
        <v>80.812600000000003</v>
      </c>
      <c r="HN255">
        <v>20.678000000000001</v>
      </c>
      <c r="HO255">
        <v>100</v>
      </c>
      <c r="HP255">
        <v>31</v>
      </c>
      <c r="HQ255">
        <v>1601.7</v>
      </c>
      <c r="HR255">
        <v>35.2089</v>
      </c>
      <c r="HS255">
        <v>99.158600000000007</v>
      </c>
      <c r="HT255">
        <v>98.1982</v>
      </c>
    </row>
    <row r="256" spans="1:228" x14ac:dyDescent="0.2">
      <c r="A256">
        <v>241</v>
      </c>
      <c r="B256">
        <v>1669842411.5</v>
      </c>
      <c r="C256">
        <v>958.5</v>
      </c>
      <c r="D256" t="s">
        <v>841</v>
      </c>
      <c r="E256" t="s">
        <v>842</v>
      </c>
      <c r="F256">
        <v>4</v>
      </c>
      <c r="G256">
        <v>1669842409.5</v>
      </c>
      <c r="H256">
        <f t="shared" si="102"/>
        <v>6.5407522013356215E-4</v>
      </c>
      <c r="I256">
        <f t="shared" si="103"/>
        <v>0.65407522013356212</v>
      </c>
      <c r="J256">
        <f t="shared" si="104"/>
        <v>23.646188606294089</v>
      </c>
      <c r="K256">
        <f t="shared" si="105"/>
        <v>1574.668571428572</v>
      </c>
      <c r="L256">
        <f t="shared" si="106"/>
        <v>499.90919975349277</v>
      </c>
      <c r="M256">
        <f t="shared" si="107"/>
        <v>50.342687254063648</v>
      </c>
      <c r="N256">
        <f t="shared" si="108"/>
        <v>158.57489211905209</v>
      </c>
      <c r="O256">
        <f t="shared" si="109"/>
        <v>3.6383021989978302E-2</v>
      </c>
      <c r="P256">
        <f t="shared" si="110"/>
        <v>3.6684292216820453</v>
      </c>
      <c r="Q256">
        <f t="shared" si="111"/>
        <v>3.618373959564343E-2</v>
      </c>
      <c r="R256">
        <f t="shared" si="112"/>
        <v>2.2632650808680696E-2</v>
      </c>
      <c r="S256">
        <f t="shared" si="113"/>
        <v>226.11042566413508</v>
      </c>
      <c r="T256">
        <f t="shared" si="114"/>
        <v>34.094599799332897</v>
      </c>
      <c r="U256">
        <f t="shared" si="115"/>
        <v>33.90184285714286</v>
      </c>
      <c r="V256">
        <f t="shared" si="116"/>
        <v>5.313825433048053</v>
      </c>
      <c r="W256">
        <f t="shared" si="117"/>
        <v>70.122070260275777</v>
      </c>
      <c r="X256">
        <f t="shared" si="118"/>
        <v>3.5737845168370428</v>
      </c>
      <c r="Y256">
        <f t="shared" si="119"/>
        <v>5.0965188329038762</v>
      </c>
      <c r="Z256">
        <f t="shared" si="120"/>
        <v>1.7400409162110102</v>
      </c>
      <c r="AA256">
        <f t="shared" si="121"/>
        <v>-28.844717207890092</v>
      </c>
      <c r="AB256">
        <f t="shared" si="122"/>
        <v>-147.53535240532202</v>
      </c>
      <c r="AC256">
        <f t="shared" si="123"/>
        <v>-9.2585264710989712</v>
      </c>
      <c r="AD256">
        <f t="shared" si="124"/>
        <v>40.471829579824004</v>
      </c>
      <c r="AE256">
        <f t="shared" si="125"/>
        <v>47.360263206041516</v>
      </c>
      <c r="AF256">
        <f t="shared" si="126"/>
        <v>0.51273462682697524</v>
      </c>
      <c r="AG256">
        <f t="shared" si="127"/>
        <v>23.646188606294089</v>
      </c>
      <c r="AH256">
        <v>1652.328058763281</v>
      </c>
      <c r="AI256">
        <v>1635.2351515151511</v>
      </c>
      <c r="AJ256">
        <v>1.749279672962931</v>
      </c>
      <c r="AK256">
        <v>65.005134469624949</v>
      </c>
      <c r="AL256">
        <f t="shared" si="128"/>
        <v>0.65407522013356212</v>
      </c>
      <c r="AM256">
        <v>35.250193445030639</v>
      </c>
      <c r="AN256">
        <v>35.509243529411748</v>
      </c>
      <c r="AO256">
        <v>5.5839586418494436E-4</v>
      </c>
      <c r="AP256">
        <v>88.433336690688336</v>
      </c>
      <c r="AQ256">
        <v>1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47094.887159776721</v>
      </c>
      <c r="AV256">
        <f t="shared" si="132"/>
        <v>1199.9685714285711</v>
      </c>
      <c r="AW256">
        <f t="shared" si="133"/>
        <v>1025.8986993078418</v>
      </c>
      <c r="AX256">
        <f t="shared" si="134"/>
        <v>0.85493797398918714</v>
      </c>
      <c r="AY256">
        <f t="shared" si="135"/>
        <v>0.18843028979913118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1669842409.5</v>
      </c>
      <c r="BF256">
        <v>1574.668571428572</v>
      </c>
      <c r="BG256">
        <v>1594.6771428571431</v>
      </c>
      <c r="BH256">
        <v>35.488128571428568</v>
      </c>
      <c r="BI256">
        <v>35.282699999999998</v>
      </c>
      <c r="BJ256">
        <v>1579.6342857142861</v>
      </c>
      <c r="BK256">
        <v>35.353757142857141</v>
      </c>
      <c r="BL256">
        <v>649.98471428571429</v>
      </c>
      <c r="BM256">
        <v>100.6035714285714</v>
      </c>
      <c r="BN256">
        <v>0.1000909142857143</v>
      </c>
      <c r="BO256">
        <v>33.155857142857137</v>
      </c>
      <c r="BP256">
        <v>33.90184285714286</v>
      </c>
      <c r="BQ256">
        <v>999.89999999999986</v>
      </c>
      <c r="BR256">
        <v>0</v>
      </c>
      <c r="BS256">
        <v>0</v>
      </c>
      <c r="BT256">
        <v>9008.1285714285696</v>
      </c>
      <c r="BU256">
        <v>0</v>
      </c>
      <c r="BV256">
        <v>181.3052857142857</v>
      </c>
      <c r="BW256">
        <v>-20.00854285714286</v>
      </c>
      <c r="BX256">
        <v>1632.6042857142861</v>
      </c>
      <c r="BY256">
        <v>1653</v>
      </c>
      <c r="BZ256">
        <v>0.2054465714285714</v>
      </c>
      <c r="CA256">
        <v>1594.6771428571431</v>
      </c>
      <c r="CB256">
        <v>35.282699999999998</v>
      </c>
      <c r="CC256">
        <v>3.5702300000000009</v>
      </c>
      <c r="CD256">
        <v>3.5495614285714292</v>
      </c>
      <c r="CE256">
        <v>26.957471428571431</v>
      </c>
      <c r="CF256">
        <v>26.85868571428572</v>
      </c>
      <c r="CG256">
        <v>1199.9685714285711</v>
      </c>
      <c r="CH256">
        <v>0.49998428571428571</v>
      </c>
      <c r="CI256">
        <v>0.50001571428571434</v>
      </c>
      <c r="CJ256">
        <v>0</v>
      </c>
      <c r="CK256">
        <v>979.58171428571416</v>
      </c>
      <c r="CL256">
        <v>4.9990899999999998</v>
      </c>
      <c r="CM256">
        <v>10095.742857142861</v>
      </c>
      <c r="CN256">
        <v>9557.5414285714269</v>
      </c>
      <c r="CO256">
        <v>43.061999999999998</v>
      </c>
      <c r="CP256">
        <v>44.811999999999998</v>
      </c>
      <c r="CQ256">
        <v>43.928142857142859</v>
      </c>
      <c r="CR256">
        <v>43.875</v>
      </c>
      <c r="CS256">
        <v>44.436999999999998</v>
      </c>
      <c r="CT256">
        <v>597.46571428571428</v>
      </c>
      <c r="CU256">
        <v>597.50285714285724</v>
      </c>
      <c r="CV256">
        <v>0</v>
      </c>
      <c r="CW256">
        <v>1669842420.8</v>
      </c>
      <c r="CX256">
        <v>0</v>
      </c>
      <c r="CY256">
        <v>1669837671.5999999</v>
      </c>
      <c r="CZ256" t="s">
        <v>356</v>
      </c>
      <c r="DA256">
        <v>1669837671.5999999</v>
      </c>
      <c r="DB256">
        <v>1669837668.5999999</v>
      </c>
      <c r="DC256">
        <v>3</v>
      </c>
      <c r="DD256">
        <v>-1.2E-2</v>
      </c>
      <c r="DE256">
        <v>-1E-3</v>
      </c>
      <c r="DF256">
        <v>-3.61</v>
      </c>
      <c r="DG256">
        <v>0.13400000000000001</v>
      </c>
      <c r="DH256">
        <v>415</v>
      </c>
      <c r="DI256">
        <v>36</v>
      </c>
      <c r="DJ256">
        <v>0.51</v>
      </c>
      <c r="DK256">
        <v>0.24</v>
      </c>
      <c r="DL256">
        <v>-20.03580975609756</v>
      </c>
      <c r="DM256">
        <v>0.75588501742153669</v>
      </c>
      <c r="DN256">
        <v>0.1155228175220515</v>
      </c>
      <c r="DO256">
        <v>0</v>
      </c>
      <c r="DP256">
        <v>0.33203275609756089</v>
      </c>
      <c r="DQ256">
        <v>-0.53056417421602675</v>
      </c>
      <c r="DR256">
        <v>8.3726461950044309E-2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3.2957299999999998</v>
      </c>
      <c r="EB256">
        <v>2.6253600000000001</v>
      </c>
      <c r="EC256">
        <v>0.24571899999999999</v>
      </c>
      <c r="ED256">
        <v>0.24554699999999999</v>
      </c>
      <c r="EE256">
        <v>0.14252100000000001</v>
      </c>
      <c r="EF256">
        <v>0.14030999999999999</v>
      </c>
      <c r="EG256">
        <v>22802.6</v>
      </c>
      <c r="EH256">
        <v>23209.7</v>
      </c>
      <c r="EI256">
        <v>28143</v>
      </c>
      <c r="EJ256">
        <v>29629.9</v>
      </c>
      <c r="EK256">
        <v>33208.199999999997</v>
      </c>
      <c r="EL256">
        <v>35363.9</v>
      </c>
      <c r="EM256">
        <v>39717.5</v>
      </c>
      <c r="EN256">
        <v>42342.9</v>
      </c>
      <c r="EO256">
        <v>2.1964999999999999</v>
      </c>
      <c r="EP256">
        <v>2.1621999999999999</v>
      </c>
      <c r="EQ256">
        <v>0.154976</v>
      </c>
      <c r="ER256">
        <v>0</v>
      </c>
      <c r="ES256">
        <v>31.391200000000001</v>
      </c>
      <c r="ET256">
        <v>999.9</v>
      </c>
      <c r="EU256">
        <v>68.8</v>
      </c>
      <c r="EV256">
        <v>36.5</v>
      </c>
      <c r="EW256">
        <v>41.9527</v>
      </c>
      <c r="EX256">
        <v>56.756300000000003</v>
      </c>
      <c r="EY256">
        <v>-2.9567299999999999</v>
      </c>
      <c r="EZ256">
        <v>2</v>
      </c>
      <c r="FA256">
        <v>0.53740299999999996</v>
      </c>
      <c r="FB256">
        <v>0.45211099999999999</v>
      </c>
      <c r="FC256">
        <v>20.273199999999999</v>
      </c>
      <c r="FD256">
        <v>5.2187900000000003</v>
      </c>
      <c r="FE256">
        <v>12.007999999999999</v>
      </c>
      <c r="FF256">
        <v>4.9866999999999999</v>
      </c>
      <c r="FG256">
        <v>3.2845499999999999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1.8622000000000001</v>
      </c>
      <c r="FN256">
        <v>1.8643000000000001</v>
      </c>
      <c r="FO256">
        <v>1.8603499999999999</v>
      </c>
      <c r="FP256">
        <v>1.8610599999999999</v>
      </c>
      <c r="FQ256">
        <v>1.8601799999999999</v>
      </c>
      <c r="FR256">
        <v>1.86188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-4.97</v>
      </c>
      <c r="GH256">
        <v>0.13439999999999999</v>
      </c>
      <c r="GI256">
        <v>-2.8021434710705861</v>
      </c>
      <c r="GJ256">
        <v>-2.3075681364705448E-3</v>
      </c>
      <c r="GK256">
        <v>1.0095546511955911E-6</v>
      </c>
      <c r="GL256">
        <v>-2.6335145029951209E-10</v>
      </c>
      <c r="GM256">
        <v>0.1343800000000073</v>
      </c>
      <c r="GN256">
        <v>0</v>
      </c>
      <c r="GO256">
        <v>0</v>
      </c>
      <c r="GP256">
        <v>0</v>
      </c>
      <c r="GQ256">
        <v>4</v>
      </c>
      <c r="GR256">
        <v>2088</v>
      </c>
      <c r="GS256">
        <v>5</v>
      </c>
      <c r="GT256">
        <v>35</v>
      </c>
      <c r="GU256">
        <v>79</v>
      </c>
      <c r="GV256">
        <v>79</v>
      </c>
      <c r="GW256">
        <v>4.05396</v>
      </c>
      <c r="GX256">
        <v>2.52563</v>
      </c>
      <c r="GY256">
        <v>2.04834</v>
      </c>
      <c r="GZ256">
        <v>2.6171899999999999</v>
      </c>
      <c r="HA256">
        <v>2.1972700000000001</v>
      </c>
      <c r="HB256">
        <v>2.3706100000000001</v>
      </c>
      <c r="HC256">
        <v>41.118699999999997</v>
      </c>
      <c r="HD256">
        <v>13.816800000000001</v>
      </c>
      <c r="HE256">
        <v>18</v>
      </c>
      <c r="HF256">
        <v>693.13099999999997</v>
      </c>
      <c r="HG256">
        <v>739.37</v>
      </c>
      <c r="HH256">
        <v>30.998999999999999</v>
      </c>
      <c r="HI256">
        <v>34.126600000000003</v>
      </c>
      <c r="HJ256">
        <v>29.999400000000001</v>
      </c>
      <c r="HK256">
        <v>34.132800000000003</v>
      </c>
      <c r="HL256">
        <v>34.145200000000003</v>
      </c>
      <c r="HM256">
        <v>81.076099999999997</v>
      </c>
      <c r="HN256">
        <v>20.678000000000001</v>
      </c>
      <c r="HO256">
        <v>100</v>
      </c>
      <c r="HP256">
        <v>31</v>
      </c>
      <c r="HQ256">
        <v>1608.41</v>
      </c>
      <c r="HR256">
        <v>35.206200000000003</v>
      </c>
      <c r="HS256">
        <v>99.1571</v>
      </c>
      <c r="HT256">
        <v>98.197699999999998</v>
      </c>
    </row>
    <row r="257" spans="1:228" x14ac:dyDescent="0.2">
      <c r="A257">
        <v>242</v>
      </c>
      <c r="B257">
        <v>1669842415.5</v>
      </c>
      <c r="C257">
        <v>962.5</v>
      </c>
      <c r="D257" t="s">
        <v>843</v>
      </c>
      <c r="E257" t="s">
        <v>844</v>
      </c>
      <c r="F257">
        <v>4</v>
      </c>
      <c r="G257">
        <v>1669842413.1875</v>
      </c>
      <c r="H257">
        <f t="shared" si="102"/>
        <v>8.0294505952807583E-4</v>
      </c>
      <c r="I257">
        <f t="shared" si="103"/>
        <v>0.80294505952807582</v>
      </c>
      <c r="J257">
        <f t="shared" si="104"/>
        <v>23.615713752293079</v>
      </c>
      <c r="K257">
        <f t="shared" si="105"/>
        <v>1580.865</v>
      </c>
      <c r="L257">
        <f t="shared" si="106"/>
        <v>699.45558863546012</v>
      </c>
      <c r="M257">
        <f t="shared" si="107"/>
        <v>70.4377915536936</v>
      </c>
      <c r="N257">
        <f t="shared" si="108"/>
        <v>159.19901299489686</v>
      </c>
      <c r="O257">
        <f t="shared" si="109"/>
        <v>4.4789780644581889E-2</v>
      </c>
      <c r="P257">
        <f t="shared" si="110"/>
        <v>3.662700399191591</v>
      </c>
      <c r="Q257">
        <f t="shared" si="111"/>
        <v>4.4487708798448287E-2</v>
      </c>
      <c r="R257">
        <f t="shared" si="112"/>
        <v>2.7831787942572558E-2</v>
      </c>
      <c r="S257">
        <f t="shared" si="113"/>
        <v>226.12212628404862</v>
      </c>
      <c r="T257">
        <f t="shared" si="114"/>
        <v>34.065316786820404</v>
      </c>
      <c r="U257">
        <f t="shared" si="115"/>
        <v>33.904612499999999</v>
      </c>
      <c r="V257">
        <f t="shared" si="116"/>
        <v>5.3146470140689406</v>
      </c>
      <c r="W257">
        <f t="shared" si="117"/>
        <v>70.189208608432793</v>
      </c>
      <c r="X257">
        <f t="shared" si="118"/>
        <v>3.5773202445547105</v>
      </c>
      <c r="Y257">
        <f t="shared" si="119"/>
        <v>5.0966812640838324</v>
      </c>
      <c r="Z257">
        <f t="shared" si="120"/>
        <v>1.73732676951423</v>
      </c>
      <c r="AA257">
        <f t="shared" si="121"/>
        <v>-35.409877125188146</v>
      </c>
      <c r="AB257">
        <f t="shared" si="122"/>
        <v>-147.73972534005563</v>
      </c>
      <c r="AC257">
        <f t="shared" si="123"/>
        <v>-9.2860048613132697</v>
      </c>
      <c r="AD257">
        <f t="shared" si="124"/>
        <v>33.686518957491586</v>
      </c>
      <c r="AE257">
        <f t="shared" si="125"/>
        <v>47.430964628629141</v>
      </c>
      <c r="AF257">
        <f t="shared" si="126"/>
        <v>0.60072137448591223</v>
      </c>
      <c r="AG257">
        <f t="shared" si="127"/>
        <v>23.615713752293079</v>
      </c>
      <c r="AH257">
        <v>1659.404823898501</v>
      </c>
      <c r="AI257">
        <v>1642.28</v>
      </c>
      <c r="AJ257">
        <v>1.760852385138912</v>
      </c>
      <c r="AK257">
        <v>65.005134469624949</v>
      </c>
      <c r="AL257">
        <f t="shared" si="128"/>
        <v>0.80294505952807582</v>
      </c>
      <c r="AM257">
        <v>35.283324506719943</v>
      </c>
      <c r="AN257">
        <v>35.534846764705861</v>
      </c>
      <c r="AO257">
        <v>1.305253949672598E-2</v>
      </c>
      <c r="AP257">
        <v>88.433336690688336</v>
      </c>
      <c r="AQ257">
        <v>1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46992.635774096161</v>
      </c>
      <c r="AV257">
        <f t="shared" si="132"/>
        <v>1200.0274999999999</v>
      </c>
      <c r="AW257">
        <f t="shared" si="133"/>
        <v>1025.9493887482115</v>
      </c>
      <c r="AX257">
        <f t="shared" si="134"/>
        <v>0.85493823162236837</v>
      </c>
      <c r="AY257">
        <f t="shared" si="135"/>
        <v>0.18843078703117105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1669842413.1875</v>
      </c>
      <c r="BF257">
        <v>1580.865</v>
      </c>
      <c r="BG257">
        <v>1600.9612500000001</v>
      </c>
      <c r="BH257">
        <v>35.5232125</v>
      </c>
      <c r="BI257">
        <v>35.282550000000001</v>
      </c>
      <c r="BJ257">
        <v>1585.84</v>
      </c>
      <c r="BK257">
        <v>35.388837499999987</v>
      </c>
      <c r="BL257">
        <v>650.01025000000004</v>
      </c>
      <c r="BM257">
        <v>100.60362499999999</v>
      </c>
      <c r="BN257">
        <v>0.100111875</v>
      </c>
      <c r="BO257">
        <v>33.156424999999999</v>
      </c>
      <c r="BP257">
        <v>33.904612499999999</v>
      </c>
      <c r="BQ257">
        <v>999.9</v>
      </c>
      <c r="BR257">
        <v>0</v>
      </c>
      <c r="BS257">
        <v>0</v>
      </c>
      <c r="BT257">
        <v>8988.2825000000012</v>
      </c>
      <c r="BU257">
        <v>0</v>
      </c>
      <c r="BV257">
        <v>178.494125</v>
      </c>
      <c r="BW257">
        <v>-20.098112499999999</v>
      </c>
      <c r="BX257">
        <v>1639.09</v>
      </c>
      <c r="BY257">
        <v>1659.5162499999999</v>
      </c>
      <c r="BZ257">
        <v>0.24065012499999999</v>
      </c>
      <c r="CA257">
        <v>1600.9612500000001</v>
      </c>
      <c r="CB257">
        <v>35.282550000000001</v>
      </c>
      <c r="CC257">
        <v>3.5737625</v>
      </c>
      <c r="CD257">
        <v>3.5495524999999999</v>
      </c>
      <c r="CE257">
        <v>26.974299999999999</v>
      </c>
      <c r="CF257">
        <v>26.858625</v>
      </c>
      <c r="CG257">
        <v>1200.0274999999999</v>
      </c>
      <c r="CH257">
        <v>0.499975</v>
      </c>
      <c r="CI257">
        <v>0.50002499999999994</v>
      </c>
      <c r="CJ257">
        <v>0</v>
      </c>
      <c r="CK257">
        <v>979.70499999999993</v>
      </c>
      <c r="CL257">
        <v>4.9990899999999998</v>
      </c>
      <c r="CM257">
        <v>10095.3375</v>
      </c>
      <c r="CN257">
        <v>9557.9975000000013</v>
      </c>
      <c r="CO257">
        <v>43.061999999999998</v>
      </c>
      <c r="CP257">
        <v>44.811999999999998</v>
      </c>
      <c r="CQ257">
        <v>43.898249999999997</v>
      </c>
      <c r="CR257">
        <v>43.875</v>
      </c>
      <c r="CS257">
        <v>44.436999999999998</v>
      </c>
      <c r="CT257">
        <v>597.48624999999993</v>
      </c>
      <c r="CU257">
        <v>597.54375000000005</v>
      </c>
      <c r="CV257">
        <v>0</v>
      </c>
      <c r="CW257">
        <v>1669842425</v>
      </c>
      <c r="CX257">
        <v>0</v>
      </c>
      <c r="CY257">
        <v>1669837671.5999999</v>
      </c>
      <c r="CZ257" t="s">
        <v>356</v>
      </c>
      <c r="DA257">
        <v>1669837671.5999999</v>
      </c>
      <c r="DB257">
        <v>1669837668.5999999</v>
      </c>
      <c r="DC257">
        <v>3</v>
      </c>
      <c r="DD257">
        <v>-1.2E-2</v>
      </c>
      <c r="DE257">
        <v>-1E-3</v>
      </c>
      <c r="DF257">
        <v>-3.61</v>
      </c>
      <c r="DG257">
        <v>0.13400000000000001</v>
      </c>
      <c r="DH257">
        <v>415</v>
      </c>
      <c r="DI257">
        <v>36</v>
      </c>
      <c r="DJ257">
        <v>0.51</v>
      </c>
      <c r="DK257">
        <v>0.24</v>
      </c>
      <c r="DL257">
        <v>-20.04000487804878</v>
      </c>
      <c r="DM257">
        <v>0.40180766550520841</v>
      </c>
      <c r="DN257">
        <v>0.11610448396042609</v>
      </c>
      <c r="DO257">
        <v>0</v>
      </c>
      <c r="DP257">
        <v>0.31490078048780479</v>
      </c>
      <c r="DQ257">
        <v>-0.8219145783972116</v>
      </c>
      <c r="DR257">
        <v>9.1533460774418762E-2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3.29583</v>
      </c>
      <c r="EB257">
        <v>2.6253000000000002</v>
      </c>
      <c r="EC257">
        <v>0.24634400000000001</v>
      </c>
      <c r="ED257">
        <v>0.24616199999999999</v>
      </c>
      <c r="EE257">
        <v>0.142592</v>
      </c>
      <c r="EF257">
        <v>0.14030899999999999</v>
      </c>
      <c r="EG257">
        <v>22784.3</v>
      </c>
      <c r="EH257">
        <v>23191.1</v>
      </c>
      <c r="EI257">
        <v>28143.9</v>
      </c>
      <c r="EJ257">
        <v>29630.400000000001</v>
      </c>
      <c r="EK257">
        <v>33206.5</v>
      </c>
      <c r="EL257">
        <v>35364.5</v>
      </c>
      <c r="EM257">
        <v>39718.800000000003</v>
      </c>
      <c r="EN257">
        <v>42343.6</v>
      </c>
      <c r="EO257">
        <v>2.1963499999999998</v>
      </c>
      <c r="EP257">
        <v>2.16248</v>
      </c>
      <c r="EQ257">
        <v>0.15523300000000001</v>
      </c>
      <c r="ER257">
        <v>0</v>
      </c>
      <c r="ES257">
        <v>31.391200000000001</v>
      </c>
      <c r="ET257">
        <v>999.9</v>
      </c>
      <c r="EU257">
        <v>68.8</v>
      </c>
      <c r="EV257">
        <v>36.5</v>
      </c>
      <c r="EW257">
        <v>41.954799999999999</v>
      </c>
      <c r="EX257">
        <v>57.206299999999999</v>
      </c>
      <c r="EY257">
        <v>-2.9927899999999998</v>
      </c>
      <c r="EZ257">
        <v>2</v>
      </c>
      <c r="FA257">
        <v>0.53691599999999995</v>
      </c>
      <c r="FB257">
        <v>0.44959399999999999</v>
      </c>
      <c r="FC257">
        <v>20.2729</v>
      </c>
      <c r="FD257">
        <v>5.2178899999999997</v>
      </c>
      <c r="FE257">
        <v>12.007</v>
      </c>
      <c r="FF257">
        <v>4.9864499999999996</v>
      </c>
      <c r="FG257">
        <v>3.2844500000000001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1.86219</v>
      </c>
      <c r="FN257">
        <v>1.8642700000000001</v>
      </c>
      <c r="FO257">
        <v>1.8603499999999999</v>
      </c>
      <c r="FP257">
        <v>1.8610599999999999</v>
      </c>
      <c r="FQ257">
        <v>1.8601700000000001</v>
      </c>
      <c r="FR257">
        <v>1.86188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-4.97</v>
      </c>
      <c r="GH257">
        <v>0.13439999999999999</v>
      </c>
      <c r="GI257">
        <v>-2.8021434710705861</v>
      </c>
      <c r="GJ257">
        <v>-2.3075681364705448E-3</v>
      </c>
      <c r="GK257">
        <v>1.0095546511955911E-6</v>
      </c>
      <c r="GL257">
        <v>-2.6335145029951209E-10</v>
      </c>
      <c r="GM257">
        <v>0.1343800000000073</v>
      </c>
      <c r="GN257">
        <v>0</v>
      </c>
      <c r="GO257">
        <v>0</v>
      </c>
      <c r="GP257">
        <v>0</v>
      </c>
      <c r="GQ257">
        <v>4</v>
      </c>
      <c r="GR257">
        <v>2088</v>
      </c>
      <c r="GS257">
        <v>5</v>
      </c>
      <c r="GT257">
        <v>35</v>
      </c>
      <c r="GU257">
        <v>79.099999999999994</v>
      </c>
      <c r="GV257">
        <v>79.099999999999994</v>
      </c>
      <c r="GW257">
        <v>4.0686</v>
      </c>
      <c r="GX257">
        <v>2.52319</v>
      </c>
      <c r="GY257">
        <v>2.04834</v>
      </c>
      <c r="GZ257">
        <v>2.6159699999999999</v>
      </c>
      <c r="HA257">
        <v>2.1972700000000001</v>
      </c>
      <c r="HB257">
        <v>2.34863</v>
      </c>
      <c r="HC257">
        <v>41.118699999999997</v>
      </c>
      <c r="HD257">
        <v>13.799300000000001</v>
      </c>
      <c r="HE257">
        <v>18</v>
      </c>
      <c r="HF257">
        <v>692.94</v>
      </c>
      <c r="HG257">
        <v>739.56</v>
      </c>
      <c r="HH257">
        <v>30.999199999999998</v>
      </c>
      <c r="HI257">
        <v>34.121200000000002</v>
      </c>
      <c r="HJ257">
        <v>29.999500000000001</v>
      </c>
      <c r="HK257">
        <v>34.126600000000003</v>
      </c>
      <c r="HL257">
        <v>34.139000000000003</v>
      </c>
      <c r="HM257">
        <v>81.341800000000006</v>
      </c>
      <c r="HN257">
        <v>20.678000000000001</v>
      </c>
      <c r="HO257">
        <v>100</v>
      </c>
      <c r="HP257">
        <v>31</v>
      </c>
      <c r="HQ257">
        <v>1615.12</v>
      </c>
      <c r="HR257">
        <v>35.206200000000003</v>
      </c>
      <c r="HS257">
        <v>99.160200000000003</v>
      </c>
      <c r="HT257">
        <v>98.199200000000005</v>
      </c>
    </row>
    <row r="258" spans="1:228" x14ac:dyDescent="0.2">
      <c r="A258">
        <v>243</v>
      </c>
      <c r="B258">
        <v>1669842419.5</v>
      </c>
      <c r="C258">
        <v>966.5</v>
      </c>
      <c r="D258" t="s">
        <v>845</v>
      </c>
      <c r="E258" t="s">
        <v>846</v>
      </c>
      <c r="F258">
        <v>4</v>
      </c>
      <c r="G258">
        <v>1669842417.5</v>
      </c>
      <c r="H258">
        <f t="shared" si="102"/>
        <v>7.4525999038874103E-4</v>
      </c>
      <c r="I258">
        <f t="shared" si="103"/>
        <v>0.74525999038874102</v>
      </c>
      <c r="J258">
        <f t="shared" si="104"/>
        <v>23.623863110226868</v>
      </c>
      <c r="K258">
        <f t="shared" si="105"/>
        <v>1588.1557142857141</v>
      </c>
      <c r="L258">
        <f t="shared" si="106"/>
        <v>642.25016210292949</v>
      </c>
      <c r="M258">
        <f t="shared" si="107"/>
        <v>64.677494120172682</v>
      </c>
      <c r="N258">
        <f t="shared" si="108"/>
        <v>159.9344584613292</v>
      </c>
      <c r="O258">
        <f t="shared" si="109"/>
        <v>4.1588852684952424E-2</v>
      </c>
      <c r="P258">
        <f t="shared" si="110"/>
        <v>3.6643258436964818</v>
      </c>
      <c r="Q258">
        <f t="shared" si="111"/>
        <v>4.1328392802983061E-2</v>
      </c>
      <c r="R258">
        <f t="shared" si="112"/>
        <v>2.585351062248701E-2</v>
      </c>
      <c r="S258">
        <f t="shared" si="113"/>
        <v>226.11384476375588</v>
      </c>
      <c r="T258">
        <f t="shared" si="114"/>
        <v>34.075563765378547</v>
      </c>
      <c r="U258">
        <f t="shared" si="115"/>
        <v>33.905685714285717</v>
      </c>
      <c r="V258">
        <f t="shared" si="116"/>
        <v>5.3149653997880586</v>
      </c>
      <c r="W258">
        <f t="shared" si="117"/>
        <v>70.231617541785667</v>
      </c>
      <c r="X258">
        <f t="shared" si="118"/>
        <v>3.5791896879330225</v>
      </c>
      <c r="Y258">
        <f t="shared" si="119"/>
        <v>5.0962654901170596</v>
      </c>
      <c r="Z258">
        <f t="shared" si="120"/>
        <v>1.7357757118550361</v>
      </c>
      <c r="AA258">
        <f t="shared" si="121"/>
        <v>-32.865965576143481</v>
      </c>
      <c r="AB258">
        <f t="shared" si="122"/>
        <v>-148.30445911751357</v>
      </c>
      <c r="AC258">
        <f t="shared" si="123"/>
        <v>-9.317348394232889</v>
      </c>
      <c r="AD258">
        <f t="shared" si="124"/>
        <v>35.626071675865944</v>
      </c>
      <c r="AE258">
        <f t="shared" si="125"/>
        <v>47.364360013566447</v>
      </c>
      <c r="AF258">
        <f t="shared" si="126"/>
        <v>0.64996615323708162</v>
      </c>
      <c r="AG258">
        <f t="shared" si="127"/>
        <v>23.623863110226868</v>
      </c>
      <c r="AH258">
        <v>1666.3986903243319</v>
      </c>
      <c r="AI258">
        <v>1649.3089090909091</v>
      </c>
      <c r="AJ258">
        <v>1.7510826810644411</v>
      </c>
      <c r="AK258">
        <v>65.005134469624949</v>
      </c>
      <c r="AL258">
        <f t="shared" si="128"/>
        <v>0.74525999038874102</v>
      </c>
      <c r="AM258">
        <v>35.281738666783482</v>
      </c>
      <c r="AN258">
        <v>35.544492058823522</v>
      </c>
      <c r="AO258">
        <v>6.6623194076242988E-3</v>
      </c>
      <c r="AP258">
        <v>88.433336690688336</v>
      </c>
      <c r="AQ258">
        <v>1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47021.849347916665</v>
      </c>
      <c r="AV258">
        <f t="shared" si="132"/>
        <v>1199.987142857143</v>
      </c>
      <c r="AW258">
        <f t="shared" si="133"/>
        <v>1025.9145351107545</v>
      </c>
      <c r="AX258">
        <f t="shared" si="134"/>
        <v>0.85493793930831163</v>
      </c>
      <c r="AY258">
        <f t="shared" si="135"/>
        <v>0.18843022286504152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1669842417.5</v>
      </c>
      <c r="BF258">
        <v>1588.1557142857141</v>
      </c>
      <c r="BG258">
        <v>1608.258571428571</v>
      </c>
      <c r="BH258">
        <v>35.541499999999999</v>
      </c>
      <c r="BI258">
        <v>35.281114285714288</v>
      </c>
      <c r="BJ258">
        <v>1593.1371428571431</v>
      </c>
      <c r="BK258">
        <v>35.407128571428579</v>
      </c>
      <c r="BL258">
        <v>650.01128571428569</v>
      </c>
      <c r="BM258">
        <v>100.6044285714286</v>
      </c>
      <c r="BN258">
        <v>0.1000911571428571</v>
      </c>
      <c r="BO258">
        <v>33.154971428571429</v>
      </c>
      <c r="BP258">
        <v>33.905685714285717</v>
      </c>
      <c r="BQ258">
        <v>999.89999999999986</v>
      </c>
      <c r="BR258">
        <v>0</v>
      </c>
      <c r="BS258">
        <v>0</v>
      </c>
      <c r="BT258">
        <v>8993.8385714285723</v>
      </c>
      <c r="BU258">
        <v>0</v>
      </c>
      <c r="BV258">
        <v>174.59885714285721</v>
      </c>
      <c r="BW258">
        <v>-20.1022</v>
      </c>
      <c r="BX258">
        <v>1646.681428571429</v>
      </c>
      <c r="BY258">
        <v>1667.075714285714</v>
      </c>
      <c r="BZ258">
        <v>0.26038742857142849</v>
      </c>
      <c r="CA258">
        <v>1608.258571428571</v>
      </c>
      <c r="CB258">
        <v>35.281114285714288</v>
      </c>
      <c r="CC258">
        <v>3.5756314285714281</v>
      </c>
      <c r="CD258">
        <v>3.5494342857142862</v>
      </c>
      <c r="CE258">
        <v>26.9832</v>
      </c>
      <c r="CF258">
        <v>26.858085714285711</v>
      </c>
      <c r="CG258">
        <v>1199.987142857143</v>
      </c>
      <c r="CH258">
        <v>0.49998428571428571</v>
      </c>
      <c r="CI258">
        <v>0.50001571428571434</v>
      </c>
      <c r="CJ258">
        <v>0</v>
      </c>
      <c r="CK258">
        <v>979.98457142857137</v>
      </c>
      <c r="CL258">
        <v>4.9990899999999998</v>
      </c>
      <c r="CM258">
        <v>10091.32857142857</v>
      </c>
      <c r="CN258">
        <v>9557.7071428571417</v>
      </c>
      <c r="CO258">
        <v>43.061999999999998</v>
      </c>
      <c r="CP258">
        <v>44.811999999999998</v>
      </c>
      <c r="CQ258">
        <v>43.892714285714291</v>
      </c>
      <c r="CR258">
        <v>43.875</v>
      </c>
      <c r="CS258">
        <v>44.454999999999998</v>
      </c>
      <c r="CT258">
        <v>597.47714285714289</v>
      </c>
      <c r="CU258">
        <v>597.51142857142861</v>
      </c>
      <c r="CV258">
        <v>0</v>
      </c>
      <c r="CW258">
        <v>1669842429.2</v>
      </c>
      <c r="CX258">
        <v>0</v>
      </c>
      <c r="CY258">
        <v>1669837671.5999999</v>
      </c>
      <c r="CZ258" t="s">
        <v>356</v>
      </c>
      <c r="DA258">
        <v>1669837671.5999999</v>
      </c>
      <c r="DB258">
        <v>1669837668.5999999</v>
      </c>
      <c r="DC258">
        <v>3</v>
      </c>
      <c r="DD258">
        <v>-1.2E-2</v>
      </c>
      <c r="DE258">
        <v>-1E-3</v>
      </c>
      <c r="DF258">
        <v>-3.61</v>
      </c>
      <c r="DG258">
        <v>0.13400000000000001</v>
      </c>
      <c r="DH258">
        <v>415</v>
      </c>
      <c r="DI258">
        <v>36</v>
      </c>
      <c r="DJ258">
        <v>0.51</v>
      </c>
      <c r="DK258">
        <v>0.24</v>
      </c>
      <c r="DL258">
        <v>-20.019192682926828</v>
      </c>
      <c r="DM258">
        <v>-0.34835749128917193</v>
      </c>
      <c r="DN258">
        <v>9.4530166536851368E-2</v>
      </c>
      <c r="DO258">
        <v>0</v>
      </c>
      <c r="DP258">
        <v>0.28243665853658528</v>
      </c>
      <c r="DQ258">
        <v>-0.5362656376306616</v>
      </c>
      <c r="DR258">
        <v>7.4650637299359182E-2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3.2957999999999998</v>
      </c>
      <c r="EB258">
        <v>2.6253899999999999</v>
      </c>
      <c r="EC258">
        <v>0.24696199999999999</v>
      </c>
      <c r="ED258">
        <v>0.246783</v>
      </c>
      <c r="EE258">
        <v>0.142624</v>
      </c>
      <c r="EF258">
        <v>0.14030699999999999</v>
      </c>
      <c r="EG258">
        <v>22765.7</v>
      </c>
      <c r="EH258">
        <v>23172.6</v>
      </c>
      <c r="EI258">
        <v>28144</v>
      </c>
      <c r="EJ258">
        <v>29631.200000000001</v>
      </c>
      <c r="EK258">
        <v>33205.699999999997</v>
      </c>
      <c r="EL258">
        <v>35365.4</v>
      </c>
      <c r="EM258">
        <v>39719.199999999997</v>
      </c>
      <c r="EN258">
        <v>42344.5</v>
      </c>
      <c r="EO258">
        <v>2.1966199999999998</v>
      </c>
      <c r="EP258">
        <v>2.1625000000000001</v>
      </c>
      <c r="EQ258">
        <v>0.15503500000000001</v>
      </c>
      <c r="ER258">
        <v>0</v>
      </c>
      <c r="ES258">
        <v>31.3932</v>
      </c>
      <c r="ET258">
        <v>999.9</v>
      </c>
      <c r="EU258">
        <v>68.8</v>
      </c>
      <c r="EV258">
        <v>36.5</v>
      </c>
      <c r="EW258">
        <v>41.9557</v>
      </c>
      <c r="EX258">
        <v>57.176299999999998</v>
      </c>
      <c r="EY258">
        <v>-3.1089699999999998</v>
      </c>
      <c r="EZ258">
        <v>2</v>
      </c>
      <c r="FA258">
        <v>0.53636899999999998</v>
      </c>
      <c r="FB258">
        <v>0.44792500000000002</v>
      </c>
      <c r="FC258">
        <v>20.2729</v>
      </c>
      <c r="FD258">
        <v>5.2178899999999997</v>
      </c>
      <c r="FE258">
        <v>12.007099999999999</v>
      </c>
      <c r="FF258">
        <v>4.9862500000000001</v>
      </c>
      <c r="FG258">
        <v>3.2844799999999998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1.86219</v>
      </c>
      <c r="FN258">
        <v>1.8642700000000001</v>
      </c>
      <c r="FO258">
        <v>1.8603499999999999</v>
      </c>
      <c r="FP258">
        <v>1.8610500000000001</v>
      </c>
      <c r="FQ258">
        <v>1.86016</v>
      </c>
      <c r="FR258">
        <v>1.86188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-4.99</v>
      </c>
      <c r="GH258">
        <v>0.13439999999999999</v>
      </c>
      <c r="GI258">
        <v>-2.8021434710705861</v>
      </c>
      <c r="GJ258">
        <v>-2.3075681364705448E-3</v>
      </c>
      <c r="GK258">
        <v>1.0095546511955911E-6</v>
      </c>
      <c r="GL258">
        <v>-2.6335145029951209E-10</v>
      </c>
      <c r="GM258">
        <v>0.1343800000000073</v>
      </c>
      <c r="GN258">
        <v>0</v>
      </c>
      <c r="GO258">
        <v>0</v>
      </c>
      <c r="GP258">
        <v>0</v>
      </c>
      <c r="GQ258">
        <v>4</v>
      </c>
      <c r="GR258">
        <v>2088</v>
      </c>
      <c r="GS258">
        <v>5</v>
      </c>
      <c r="GT258">
        <v>35</v>
      </c>
      <c r="GU258">
        <v>79.099999999999994</v>
      </c>
      <c r="GV258">
        <v>79.2</v>
      </c>
      <c r="GW258">
        <v>4.0808099999999996</v>
      </c>
      <c r="GX258">
        <v>2.5293000000000001</v>
      </c>
      <c r="GY258">
        <v>2.04834</v>
      </c>
      <c r="GZ258">
        <v>2.6159699999999999</v>
      </c>
      <c r="HA258">
        <v>2.1972700000000001</v>
      </c>
      <c r="HB258">
        <v>2.32666</v>
      </c>
      <c r="HC258">
        <v>41.118699999999997</v>
      </c>
      <c r="HD258">
        <v>13.7906</v>
      </c>
      <c r="HE258">
        <v>18</v>
      </c>
      <c r="HF258">
        <v>693.10199999999998</v>
      </c>
      <c r="HG258">
        <v>739.50900000000001</v>
      </c>
      <c r="HH258">
        <v>30.999400000000001</v>
      </c>
      <c r="HI258">
        <v>34.1158</v>
      </c>
      <c r="HJ258">
        <v>29.999400000000001</v>
      </c>
      <c r="HK258">
        <v>34.1205</v>
      </c>
      <c r="HL258">
        <v>34.132899999999999</v>
      </c>
      <c r="HM258">
        <v>81.6023</v>
      </c>
      <c r="HN258">
        <v>20.678000000000001</v>
      </c>
      <c r="HO258">
        <v>100</v>
      </c>
      <c r="HP258">
        <v>31</v>
      </c>
      <c r="HQ258">
        <v>1621.81</v>
      </c>
      <c r="HR258">
        <v>35.206200000000003</v>
      </c>
      <c r="HS258">
        <v>99.161100000000005</v>
      </c>
      <c r="HT258">
        <v>98.201599999999999</v>
      </c>
    </row>
    <row r="259" spans="1:228" x14ac:dyDescent="0.2">
      <c r="A259">
        <v>244</v>
      </c>
      <c r="B259">
        <v>1669842423.5</v>
      </c>
      <c r="C259">
        <v>970.5</v>
      </c>
      <c r="D259" t="s">
        <v>847</v>
      </c>
      <c r="E259" t="s">
        <v>848</v>
      </c>
      <c r="F259">
        <v>4</v>
      </c>
      <c r="G259">
        <v>1669842421.1875</v>
      </c>
      <c r="H259">
        <f t="shared" si="102"/>
        <v>6.7436158861087733E-4</v>
      </c>
      <c r="I259">
        <f t="shared" si="103"/>
        <v>0.67436158861087736</v>
      </c>
      <c r="J259">
        <f t="shared" si="104"/>
        <v>23.720775395621324</v>
      </c>
      <c r="K259">
        <f t="shared" si="105"/>
        <v>1594.2874999999999</v>
      </c>
      <c r="L259">
        <f t="shared" si="106"/>
        <v>550.76405824988069</v>
      </c>
      <c r="M259">
        <f t="shared" si="107"/>
        <v>55.464104204674804</v>
      </c>
      <c r="N259">
        <f t="shared" si="108"/>
        <v>160.55101400987186</v>
      </c>
      <c r="O259">
        <f t="shared" si="109"/>
        <v>3.7662076010619293E-2</v>
      </c>
      <c r="P259">
        <f t="shared" si="110"/>
        <v>3.6712115604542412</v>
      </c>
      <c r="Q259">
        <f t="shared" si="111"/>
        <v>3.7448740870247445E-2</v>
      </c>
      <c r="R259">
        <f t="shared" si="112"/>
        <v>2.3424529441200118E-2</v>
      </c>
      <c r="S259">
        <f t="shared" si="113"/>
        <v>226.12063978414571</v>
      </c>
      <c r="T259">
        <f t="shared" si="114"/>
        <v>34.081996472767109</v>
      </c>
      <c r="U259">
        <f t="shared" si="115"/>
        <v>33.898924999999998</v>
      </c>
      <c r="V259">
        <f t="shared" si="116"/>
        <v>5.3129600055314707</v>
      </c>
      <c r="W259">
        <f t="shared" si="117"/>
        <v>70.26650000260129</v>
      </c>
      <c r="X259">
        <f t="shared" si="118"/>
        <v>3.5795916223960247</v>
      </c>
      <c r="Y259">
        <f t="shared" si="119"/>
        <v>5.0943075608768149</v>
      </c>
      <c r="Z259">
        <f t="shared" si="120"/>
        <v>1.7333683831354461</v>
      </c>
      <c r="AA259">
        <f t="shared" si="121"/>
        <v>-29.739346057739692</v>
      </c>
      <c r="AB259">
        <f t="shared" si="122"/>
        <v>-148.60010612152422</v>
      </c>
      <c r="AC259">
        <f t="shared" si="123"/>
        <v>-9.3177917600595901</v>
      </c>
      <c r="AD259">
        <f t="shared" si="124"/>
        <v>38.46339584482223</v>
      </c>
      <c r="AE259">
        <f t="shared" si="125"/>
        <v>47.432964362506119</v>
      </c>
      <c r="AF259">
        <f t="shared" si="126"/>
        <v>0.66074299908939316</v>
      </c>
      <c r="AG259">
        <f t="shared" si="127"/>
        <v>23.720775395621324</v>
      </c>
      <c r="AH259">
        <v>1673.343373105246</v>
      </c>
      <c r="AI259">
        <v>1656.218242424243</v>
      </c>
      <c r="AJ259">
        <v>1.7494684190743131</v>
      </c>
      <c r="AK259">
        <v>65.005134469624949</v>
      </c>
      <c r="AL259">
        <f t="shared" si="128"/>
        <v>0.67436158861087736</v>
      </c>
      <c r="AM259">
        <v>35.280969861678393</v>
      </c>
      <c r="AN259">
        <v>35.54520794117645</v>
      </c>
      <c r="AO259">
        <v>1.1010502878218279E-3</v>
      </c>
      <c r="AP259">
        <v>88.433336690688336</v>
      </c>
      <c r="AQ259">
        <v>1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47145.708632999573</v>
      </c>
      <c r="AV259">
        <f t="shared" si="132"/>
        <v>1200.02</v>
      </c>
      <c r="AW259">
        <f t="shared" si="133"/>
        <v>1025.9429387482621</v>
      </c>
      <c r="AX259">
        <f t="shared" si="134"/>
        <v>0.85493819998688525</v>
      </c>
      <c r="AY259">
        <f t="shared" si="135"/>
        <v>0.18843072597468852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1669842421.1875</v>
      </c>
      <c r="BF259">
        <v>1594.2874999999999</v>
      </c>
      <c r="BG259">
        <v>1614.4275</v>
      </c>
      <c r="BH259">
        <v>35.545699999999997</v>
      </c>
      <c r="BI259">
        <v>35.280999999999999</v>
      </c>
      <c r="BJ259">
        <v>1599.2762499999999</v>
      </c>
      <c r="BK259">
        <v>35.411337500000002</v>
      </c>
      <c r="BL259">
        <v>650.01600000000008</v>
      </c>
      <c r="BM259">
        <v>100.604</v>
      </c>
      <c r="BN259">
        <v>9.9928249999999996E-2</v>
      </c>
      <c r="BO259">
        <v>33.148125</v>
      </c>
      <c r="BP259">
        <v>33.898924999999998</v>
      </c>
      <c r="BQ259">
        <v>999.9</v>
      </c>
      <c r="BR259">
        <v>0</v>
      </c>
      <c r="BS259">
        <v>0</v>
      </c>
      <c r="BT259">
        <v>9017.7325000000001</v>
      </c>
      <c r="BU259">
        <v>0</v>
      </c>
      <c r="BV259">
        <v>169.95862500000001</v>
      </c>
      <c r="BW259">
        <v>-20.138837500000001</v>
      </c>
      <c r="BX259">
        <v>1653.0474999999999</v>
      </c>
      <c r="BY259">
        <v>1673.46875</v>
      </c>
      <c r="BZ259">
        <v>0.26470525</v>
      </c>
      <c r="CA259">
        <v>1614.4275</v>
      </c>
      <c r="CB259">
        <v>35.280999999999999</v>
      </c>
      <c r="CC259">
        <v>3.5760375</v>
      </c>
      <c r="CD259">
        <v>3.54940875</v>
      </c>
      <c r="CE259">
        <v>26.985150000000001</v>
      </c>
      <c r="CF259">
        <v>26.857949999999999</v>
      </c>
      <c r="CG259">
        <v>1200.02</v>
      </c>
      <c r="CH259">
        <v>0.49997675000000003</v>
      </c>
      <c r="CI259">
        <v>0.50002324999999992</v>
      </c>
      <c r="CJ259">
        <v>0</v>
      </c>
      <c r="CK259">
        <v>980.00012500000003</v>
      </c>
      <c r="CL259">
        <v>4.9990899999999998</v>
      </c>
      <c r="CM259">
        <v>10090.0875</v>
      </c>
      <c r="CN259">
        <v>9557.9387499999993</v>
      </c>
      <c r="CO259">
        <v>43.061999999999998</v>
      </c>
      <c r="CP259">
        <v>44.78875</v>
      </c>
      <c r="CQ259">
        <v>43.875</v>
      </c>
      <c r="CR259">
        <v>43.875</v>
      </c>
      <c r="CS259">
        <v>44.436999999999998</v>
      </c>
      <c r="CT259">
        <v>597.4837500000001</v>
      </c>
      <c r="CU259">
        <v>597.53874999999994</v>
      </c>
      <c r="CV259">
        <v>0</v>
      </c>
      <c r="CW259">
        <v>1669842432.8</v>
      </c>
      <c r="CX259">
        <v>0</v>
      </c>
      <c r="CY259">
        <v>1669837671.5999999</v>
      </c>
      <c r="CZ259" t="s">
        <v>356</v>
      </c>
      <c r="DA259">
        <v>1669837671.5999999</v>
      </c>
      <c r="DB259">
        <v>1669837668.5999999</v>
      </c>
      <c r="DC259">
        <v>3</v>
      </c>
      <c r="DD259">
        <v>-1.2E-2</v>
      </c>
      <c r="DE259">
        <v>-1E-3</v>
      </c>
      <c r="DF259">
        <v>-3.61</v>
      </c>
      <c r="DG259">
        <v>0.13400000000000001</v>
      </c>
      <c r="DH259">
        <v>415</v>
      </c>
      <c r="DI259">
        <v>36</v>
      </c>
      <c r="DJ259">
        <v>0.51</v>
      </c>
      <c r="DK259">
        <v>0.24</v>
      </c>
      <c r="DL259">
        <v>-20.033656097560971</v>
      </c>
      <c r="DM259">
        <v>-0.90161393728219708</v>
      </c>
      <c r="DN259">
        <v>0.1052476105951605</v>
      </c>
      <c r="DO259">
        <v>0</v>
      </c>
      <c r="DP259">
        <v>0.25542939024390238</v>
      </c>
      <c r="DQ259">
        <v>-8.5406069686410388E-2</v>
      </c>
      <c r="DR259">
        <v>4.5030381213553509E-2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3.2957900000000002</v>
      </c>
      <c r="EB259">
        <v>2.6252200000000001</v>
      </c>
      <c r="EC259">
        <v>0.24757199999999999</v>
      </c>
      <c r="ED259">
        <v>0.24739</v>
      </c>
      <c r="EE259">
        <v>0.142621</v>
      </c>
      <c r="EF259">
        <v>0.14030799999999999</v>
      </c>
      <c r="EG259">
        <v>22747.1</v>
      </c>
      <c r="EH259">
        <v>23153.9</v>
      </c>
      <c r="EI259">
        <v>28144</v>
      </c>
      <c r="EJ259">
        <v>29631.3</v>
      </c>
      <c r="EK259">
        <v>33205.800000000003</v>
      </c>
      <c r="EL259">
        <v>35365.599999999999</v>
      </c>
      <c r="EM259">
        <v>39719.1</v>
      </c>
      <c r="EN259">
        <v>42344.7</v>
      </c>
      <c r="EO259">
        <v>2.1966800000000002</v>
      </c>
      <c r="EP259">
        <v>2.1628500000000002</v>
      </c>
      <c r="EQ259">
        <v>0.154171</v>
      </c>
      <c r="ER259">
        <v>0</v>
      </c>
      <c r="ES259">
        <v>31.393999999999998</v>
      </c>
      <c r="ET259">
        <v>999.9</v>
      </c>
      <c r="EU259">
        <v>68.8</v>
      </c>
      <c r="EV259">
        <v>36.5</v>
      </c>
      <c r="EW259">
        <v>41.9572</v>
      </c>
      <c r="EX259">
        <v>57.086300000000001</v>
      </c>
      <c r="EY259">
        <v>-3.0969500000000001</v>
      </c>
      <c r="EZ259">
        <v>2</v>
      </c>
      <c r="FA259">
        <v>0.53583800000000004</v>
      </c>
      <c r="FB259">
        <v>0.44706200000000001</v>
      </c>
      <c r="FC259">
        <v>20.2728</v>
      </c>
      <c r="FD259">
        <v>5.2165400000000002</v>
      </c>
      <c r="FE259">
        <v>12.007</v>
      </c>
      <c r="FF259">
        <v>4.9863499999999998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1.86219</v>
      </c>
      <c r="FN259">
        <v>1.8643099999999999</v>
      </c>
      <c r="FO259">
        <v>1.8603499999999999</v>
      </c>
      <c r="FP259">
        <v>1.8611</v>
      </c>
      <c r="FQ259">
        <v>1.86019</v>
      </c>
      <c r="FR259">
        <v>1.86188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-4.99</v>
      </c>
      <c r="GH259">
        <v>0.13439999999999999</v>
      </c>
      <c r="GI259">
        <v>-2.8021434710705861</v>
      </c>
      <c r="GJ259">
        <v>-2.3075681364705448E-3</v>
      </c>
      <c r="GK259">
        <v>1.0095546511955911E-6</v>
      </c>
      <c r="GL259">
        <v>-2.6335145029951209E-10</v>
      </c>
      <c r="GM259">
        <v>0.1343800000000073</v>
      </c>
      <c r="GN259">
        <v>0</v>
      </c>
      <c r="GO259">
        <v>0</v>
      </c>
      <c r="GP259">
        <v>0</v>
      </c>
      <c r="GQ259">
        <v>4</v>
      </c>
      <c r="GR259">
        <v>2088</v>
      </c>
      <c r="GS259">
        <v>5</v>
      </c>
      <c r="GT259">
        <v>35</v>
      </c>
      <c r="GU259">
        <v>79.2</v>
      </c>
      <c r="GV259">
        <v>79.2</v>
      </c>
      <c r="GW259">
        <v>4.0942400000000001</v>
      </c>
      <c r="GX259">
        <v>2.5293000000000001</v>
      </c>
      <c r="GY259">
        <v>2.04834</v>
      </c>
      <c r="GZ259">
        <v>2.6171899999999999</v>
      </c>
      <c r="HA259">
        <v>2.1972700000000001</v>
      </c>
      <c r="HB259">
        <v>2.3156699999999999</v>
      </c>
      <c r="HC259">
        <v>41.118699999999997</v>
      </c>
      <c r="HD259">
        <v>13.799300000000001</v>
      </c>
      <c r="HE259">
        <v>18</v>
      </c>
      <c r="HF259">
        <v>693.09299999999996</v>
      </c>
      <c r="HG259">
        <v>739.77</v>
      </c>
      <c r="HH259">
        <v>30.999600000000001</v>
      </c>
      <c r="HI259">
        <v>34.110500000000002</v>
      </c>
      <c r="HJ259">
        <v>29.999500000000001</v>
      </c>
      <c r="HK259">
        <v>34.115900000000003</v>
      </c>
      <c r="HL259">
        <v>34.1267</v>
      </c>
      <c r="HM259">
        <v>81.868899999999996</v>
      </c>
      <c r="HN259">
        <v>20.678000000000001</v>
      </c>
      <c r="HO259">
        <v>100</v>
      </c>
      <c r="HP259">
        <v>31</v>
      </c>
      <c r="HQ259">
        <v>1628.67</v>
      </c>
      <c r="HR259">
        <v>35.206000000000003</v>
      </c>
      <c r="HS259">
        <v>99.160799999999995</v>
      </c>
      <c r="HT259">
        <v>98.202100000000002</v>
      </c>
    </row>
    <row r="260" spans="1:228" x14ac:dyDescent="0.2">
      <c r="A260">
        <v>245</v>
      </c>
      <c r="B260">
        <v>1669842427.5</v>
      </c>
      <c r="C260">
        <v>974.5</v>
      </c>
      <c r="D260" t="s">
        <v>849</v>
      </c>
      <c r="E260" t="s">
        <v>850</v>
      </c>
      <c r="F260">
        <v>4</v>
      </c>
      <c r="G260">
        <v>1669842425.5</v>
      </c>
      <c r="H260">
        <f t="shared" si="102"/>
        <v>6.5576134059752884E-4</v>
      </c>
      <c r="I260">
        <f t="shared" si="103"/>
        <v>0.65576134059752889</v>
      </c>
      <c r="J260">
        <f t="shared" si="104"/>
        <v>23.682224668329408</v>
      </c>
      <c r="K260">
        <f t="shared" si="105"/>
        <v>1601.6057142857151</v>
      </c>
      <c r="L260">
        <f t="shared" si="106"/>
        <v>533.1883747164369</v>
      </c>
      <c r="M260">
        <f t="shared" si="107"/>
        <v>53.693744429011112</v>
      </c>
      <c r="N260">
        <f t="shared" si="108"/>
        <v>161.28672712460383</v>
      </c>
      <c r="O260">
        <f t="shared" si="109"/>
        <v>3.6686987523210014E-2</v>
      </c>
      <c r="P260">
        <f t="shared" si="110"/>
        <v>3.6683694754204188</v>
      </c>
      <c r="Q260">
        <f t="shared" si="111"/>
        <v>3.6484368097890185E-2</v>
      </c>
      <c r="R260">
        <f t="shared" si="112"/>
        <v>2.2820841147159505E-2</v>
      </c>
      <c r="S260">
        <f t="shared" si="113"/>
        <v>226.1268352357597</v>
      </c>
      <c r="T260">
        <f t="shared" si="114"/>
        <v>34.078718307444902</v>
      </c>
      <c r="U260">
        <f t="shared" si="115"/>
        <v>33.887471428571423</v>
      </c>
      <c r="V260">
        <f t="shared" si="116"/>
        <v>5.3095640960179615</v>
      </c>
      <c r="W260">
        <f t="shared" si="117"/>
        <v>70.294558564208955</v>
      </c>
      <c r="X260">
        <f t="shared" si="118"/>
        <v>3.5794341869344577</v>
      </c>
      <c r="Y260">
        <f t="shared" si="119"/>
        <v>5.0920501672471641</v>
      </c>
      <c r="Z260">
        <f t="shared" si="120"/>
        <v>1.7301299090835038</v>
      </c>
      <c r="AA260">
        <f t="shared" si="121"/>
        <v>-28.919075120351021</v>
      </c>
      <c r="AB260">
        <f t="shared" si="122"/>
        <v>-147.78157361078141</v>
      </c>
      <c r="AC260">
        <f t="shared" si="123"/>
        <v>-9.2727676606632787</v>
      </c>
      <c r="AD260">
        <f t="shared" si="124"/>
        <v>40.153418843964005</v>
      </c>
      <c r="AE260">
        <f t="shared" si="125"/>
        <v>47.456124820489372</v>
      </c>
      <c r="AF260">
        <f t="shared" si="126"/>
        <v>0.65535105155416107</v>
      </c>
      <c r="AG260">
        <f t="shared" si="127"/>
        <v>23.682224668329408</v>
      </c>
      <c r="AH260">
        <v>1680.3936480176169</v>
      </c>
      <c r="AI260">
        <v>1663.2601212121201</v>
      </c>
      <c r="AJ260">
        <v>1.7559532320363791</v>
      </c>
      <c r="AK260">
        <v>65.005134469624949</v>
      </c>
      <c r="AL260">
        <f t="shared" si="128"/>
        <v>0.65576134059752889</v>
      </c>
      <c r="AM260">
        <v>35.280693918383498</v>
      </c>
      <c r="AN260">
        <v>35.543202352941179</v>
      </c>
      <c r="AO260">
        <v>3.4389076747891807E-5</v>
      </c>
      <c r="AP260">
        <v>88.433336690688336</v>
      </c>
      <c r="AQ260">
        <v>1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47096.223649378342</v>
      </c>
      <c r="AV260">
        <f t="shared" si="132"/>
        <v>1200.0542857142859</v>
      </c>
      <c r="AW260">
        <f t="shared" si="133"/>
        <v>1025.9721135936579</v>
      </c>
      <c r="AX260">
        <f t="shared" si="134"/>
        <v>0.85493808555751105</v>
      </c>
      <c r="AY260">
        <f t="shared" si="135"/>
        <v>0.18843050512599641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1669842425.5</v>
      </c>
      <c r="BF260">
        <v>1601.6057142857151</v>
      </c>
      <c r="BG260">
        <v>1621.752857142857</v>
      </c>
      <c r="BH260">
        <v>35.544414285714282</v>
      </c>
      <c r="BI260">
        <v>35.281885714285707</v>
      </c>
      <c r="BJ260">
        <v>1606.6</v>
      </c>
      <c r="BK260">
        <v>35.410057142857127</v>
      </c>
      <c r="BL260">
        <v>650.04500000000007</v>
      </c>
      <c r="BM260">
        <v>100.6032857142857</v>
      </c>
      <c r="BN260">
        <v>9.985594285714286E-2</v>
      </c>
      <c r="BO260">
        <v>33.140228571428572</v>
      </c>
      <c r="BP260">
        <v>33.887471428571423</v>
      </c>
      <c r="BQ260">
        <v>999.89999999999986</v>
      </c>
      <c r="BR260">
        <v>0</v>
      </c>
      <c r="BS260">
        <v>0</v>
      </c>
      <c r="BT260">
        <v>9007.9471428571433</v>
      </c>
      <c r="BU260">
        <v>0</v>
      </c>
      <c r="BV260">
        <v>165.3471428571429</v>
      </c>
      <c r="BW260">
        <v>-20.148628571428571</v>
      </c>
      <c r="BX260">
        <v>1660.6314285714291</v>
      </c>
      <c r="BY260">
        <v>1681.0614285714289</v>
      </c>
      <c r="BZ260">
        <v>0.26253614285714277</v>
      </c>
      <c r="CA260">
        <v>1621.752857142857</v>
      </c>
      <c r="CB260">
        <v>35.281885714285707</v>
      </c>
      <c r="CC260">
        <v>3.575882857142858</v>
      </c>
      <c r="CD260">
        <v>3.5494699999999999</v>
      </c>
      <c r="CE260">
        <v>26.984414285714291</v>
      </c>
      <c r="CF260">
        <v>26.858257142857141</v>
      </c>
      <c r="CG260">
        <v>1200.0542857142859</v>
      </c>
      <c r="CH260">
        <v>0.49998028571428582</v>
      </c>
      <c r="CI260">
        <v>0.50001971428571435</v>
      </c>
      <c r="CJ260">
        <v>0</v>
      </c>
      <c r="CK260">
        <v>980.27485714285717</v>
      </c>
      <c r="CL260">
        <v>4.9990899999999998</v>
      </c>
      <c r="CM260">
        <v>10091.72857142857</v>
      </c>
      <c r="CN260">
        <v>9558.2085714285731</v>
      </c>
      <c r="CO260">
        <v>43.061999999999998</v>
      </c>
      <c r="CP260">
        <v>44.803142857142859</v>
      </c>
      <c r="CQ260">
        <v>43.875</v>
      </c>
      <c r="CR260">
        <v>43.875</v>
      </c>
      <c r="CS260">
        <v>44.436999999999998</v>
      </c>
      <c r="CT260">
        <v>597.50428571428563</v>
      </c>
      <c r="CU260">
        <v>597.55000000000007</v>
      </c>
      <c r="CV260">
        <v>0</v>
      </c>
      <c r="CW260">
        <v>1669842437</v>
      </c>
      <c r="CX260">
        <v>0</v>
      </c>
      <c r="CY260">
        <v>1669837671.5999999</v>
      </c>
      <c r="CZ260" t="s">
        <v>356</v>
      </c>
      <c r="DA260">
        <v>1669837671.5999999</v>
      </c>
      <c r="DB260">
        <v>1669837668.5999999</v>
      </c>
      <c r="DC260">
        <v>3</v>
      </c>
      <c r="DD260">
        <v>-1.2E-2</v>
      </c>
      <c r="DE260">
        <v>-1E-3</v>
      </c>
      <c r="DF260">
        <v>-3.61</v>
      </c>
      <c r="DG260">
        <v>0.13400000000000001</v>
      </c>
      <c r="DH260">
        <v>415</v>
      </c>
      <c r="DI260">
        <v>36</v>
      </c>
      <c r="DJ260">
        <v>0.51</v>
      </c>
      <c r="DK260">
        <v>0.24</v>
      </c>
      <c r="DL260">
        <v>-20.0801625</v>
      </c>
      <c r="DM260">
        <v>-0.68473733583483254</v>
      </c>
      <c r="DN260">
        <v>8.4224695569351804E-2</v>
      </c>
      <c r="DO260">
        <v>0</v>
      </c>
      <c r="DP260">
        <v>0.24395230000000001</v>
      </c>
      <c r="DQ260">
        <v>0.23270908818011249</v>
      </c>
      <c r="DR260">
        <v>2.5117877604606639E-2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363</v>
      </c>
      <c r="EA260">
        <v>3.2957999999999998</v>
      </c>
      <c r="EB260">
        <v>2.6251099999999998</v>
      </c>
      <c r="EC260">
        <v>0.248196</v>
      </c>
      <c r="ED260">
        <v>0.248002</v>
      </c>
      <c r="EE260">
        <v>0.142623</v>
      </c>
      <c r="EF260">
        <v>0.14034199999999999</v>
      </c>
      <c r="EG260">
        <v>22728.7</v>
      </c>
      <c r="EH260">
        <v>23135.4</v>
      </c>
      <c r="EI260">
        <v>28144.6</v>
      </c>
      <c r="EJ260">
        <v>29631.8</v>
      </c>
      <c r="EK260">
        <v>33206.300000000003</v>
      </c>
      <c r="EL260">
        <v>35364.9</v>
      </c>
      <c r="EM260">
        <v>39719.699999999997</v>
      </c>
      <c r="EN260">
        <v>42345.5</v>
      </c>
      <c r="EO260">
        <v>2.1967699999999999</v>
      </c>
      <c r="EP260">
        <v>2.16283</v>
      </c>
      <c r="EQ260">
        <v>0.15360099999999999</v>
      </c>
      <c r="ER260">
        <v>0</v>
      </c>
      <c r="ES260">
        <v>31.392700000000001</v>
      </c>
      <c r="ET260">
        <v>999.9</v>
      </c>
      <c r="EU260">
        <v>68.8</v>
      </c>
      <c r="EV260">
        <v>36.5</v>
      </c>
      <c r="EW260">
        <v>41.954900000000002</v>
      </c>
      <c r="EX260">
        <v>56.636299999999999</v>
      </c>
      <c r="EY260">
        <v>-3.04487</v>
      </c>
      <c r="EZ260">
        <v>2</v>
      </c>
      <c r="FA260">
        <v>0.53524099999999997</v>
      </c>
      <c r="FB260">
        <v>0.44648100000000002</v>
      </c>
      <c r="FC260">
        <v>20.2729</v>
      </c>
      <c r="FD260">
        <v>5.2165400000000002</v>
      </c>
      <c r="FE260">
        <v>12.0083</v>
      </c>
      <c r="FF260">
        <v>4.9863999999999997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1.86219</v>
      </c>
      <c r="FN260">
        <v>1.86426</v>
      </c>
      <c r="FO260">
        <v>1.8603400000000001</v>
      </c>
      <c r="FP260">
        <v>1.8610500000000001</v>
      </c>
      <c r="FQ260">
        <v>1.86019</v>
      </c>
      <c r="FR260">
        <v>1.86188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</v>
      </c>
      <c r="GH260">
        <v>0.13439999999999999</v>
      </c>
      <c r="GI260">
        <v>-2.8021434710705861</v>
      </c>
      <c r="GJ260">
        <v>-2.3075681364705448E-3</v>
      </c>
      <c r="GK260">
        <v>1.0095546511955911E-6</v>
      </c>
      <c r="GL260">
        <v>-2.6335145029951209E-10</v>
      </c>
      <c r="GM260">
        <v>0.1343800000000073</v>
      </c>
      <c r="GN260">
        <v>0</v>
      </c>
      <c r="GO260">
        <v>0</v>
      </c>
      <c r="GP260">
        <v>0</v>
      </c>
      <c r="GQ260">
        <v>4</v>
      </c>
      <c r="GR260">
        <v>2088</v>
      </c>
      <c r="GS260">
        <v>5</v>
      </c>
      <c r="GT260">
        <v>35</v>
      </c>
      <c r="GU260">
        <v>79.3</v>
      </c>
      <c r="GV260">
        <v>79.3</v>
      </c>
      <c r="GW260">
        <v>4.1076699999999997</v>
      </c>
      <c r="GX260">
        <v>2.5268600000000001</v>
      </c>
      <c r="GY260">
        <v>2.04834</v>
      </c>
      <c r="GZ260">
        <v>2.6159699999999999</v>
      </c>
      <c r="HA260">
        <v>2.1972700000000001</v>
      </c>
      <c r="HB260">
        <v>2.34375</v>
      </c>
      <c r="HC260">
        <v>41.118699999999997</v>
      </c>
      <c r="HD260">
        <v>13.8081</v>
      </c>
      <c r="HE260">
        <v>18</v>
      </c>
      <c r="HF260">
        <v>693.10900000000004</v>
      </c>
      <c r="HG260">
        <v>739.67200000000003</v>
      </c>
      <c r="HH260">
        <v>30.999700000000001</v>
      </c>
      <c r="HI260">
        <v>34.104999999999997</v>
      </c>
      <c r="HJ260">
        <v>29.999400000000001</v>
      </c>
      <c r="HK260">
        <v>34.109699999999997</v>
      </c>
      <c r="HL260">
        <v>34.120600000000003</v>
      </c>
      <c r="HM260">
        <v>82.131600000000006</v>
      </c>
      <c r="HN260">
        <v>20.951499999999999</v>
      </c>
      <c r="HO260">
        <v>100</v>
      </c>
      <c r="HP260">
        <v>31</v>
      </c>
      <c r="HQ260">
        <v>1635.34</v>
      </c>
      <c r="HR260">
        <v>35.206000000000003</v>
      </c>
      <c r="HS260">
        <v>99.162599999999998</v>
      </c>
      <c r="HT260">
        <v>98.203800000000001</v>
      </c>
    </row>
    <row r="261" spans="1:228" x14ac:dyDescent="0.2">
      <c r="A261">
        <v>246</v>
      </c>
      <c r="B261">
        <v>1669842431.5</v>
      </c>
      <c r="C261">
        <v>978.5</v>
      </c>
      <c r="D261" t="s">
        <v>851</v>
      </c>
      <c r="E261" t="s">
        <v>852</v>
      </c>
      <c r="F261">
        <v>4</v>
      </c>
      <c r="G261">
        <v>1669842429.1875</v>
      </c>
      <c r="H261">
        <f t="shared" si="102"/>
        <v>6.4631602223289117E-4</v>
      </c>
      <c r="I261">
        <f t="shared" si="103"/>
        <v>0.6463160222328912</v>
      </c>
      <c r="J261">
        <f t="shared" si="104"/>
        <v>24.456973943809381</v>
      </c>
      <c r="K261">
        <f t="shared" si="105"/>
        <v>1607.76875</v>
      </c>
      <c r="L261">
        <f t="shared" si="106"/>
        <v>492.54319027650149</v>
      </c>
      <c r="M261">
        <f t="shared" si="107"/>
        <v>49.601779637787658</v>
      </c>
      <c r="N261">
        <f t="shared" si="108"/>
        <v>161.91106246185774</v>
      </c>
      <c r="O261">
        <f t="shared" si="109"/>
        <v>3.6231218318029751E-2</v>
      </c>
      <c r="P261">
        <f t="shared" si="110"/>
        <v>3.6689517047113336</v>
      </c>
      <c r="Q261">
        <f t="shared" si="111"/>
        <v>3.6033618519724933E-2</v>
      </c>
      <c r="R261">
        <f t="shared" si="112"/>
        <v>2.253867511733253E-2</v>
      </c>
      <c r="S261">
        <f t="shared" si="113"/>
        <v>226.12829394805388</v>
      </c>
      <c r="T261">
        <f t="shared" si="114"/>
        <v>34.072055589465037</v>
      </c>
      <c r="U261">
        <f t="shared" si="115"/>
        <v>33.876087499999997</v>
      </c>
      <c r="V261">
        <f t="shared" si="116"/>
        <v>5.3061907057949984</v>
      </c>
      <c r="W261">
        <f t="shared" si="117"/>
        <v>70.331033620177948</v>
      </c>
      <c r="X261">
        <f t="shared" si="118"/>
        <v>3.5795799680519087</v>
      </c>
      <c r="Y261">
        <f t="shared" si="119"/>
        <v>5.0896166084852315</v>
      </c>
      <c r="Z261">
        <f t="shared" si="120"/>
        <v>1.7266107377430897</v>
      </c>
      <c r="AA261">
        <f t="shared" si="121"/>
        <v>-28.502536580470501</v>
      </c>
      <c r="AB261">
        <f t="shared" si="122"/>
        <v>-147.23776527908547</v>
      </c>
      <c r="AC261">
        <f t="shared" si="123"/>
        <v>-9.2362798923794216</v>
      </c>
      <c r="AD261">
        <f t="shared" si="124"/>
        <v>41.151712196118496</v>
      </c>
      <c r="AE261">
        <f t="shared" si="125"/>
        <v>47.434666037091766</v>
      </c>
      <c r="AF261">
        <f t="shared" si="126"/>
        <v>0.58336212435035151</v>
      </c>
      <c r="AG261">
        <f t="shared" si="127"/>
        <v>24.456973943809381</v>
      </c>
      <c r="AH261">
        <v>1687.3340593160431</v>
      </c>
      <c r="AI261">
        <v>1670.1012727272721</v>
      </c>
      <c r="AJ261">
        <v>1.696063838541034</v>
      </c>
      <c r="AK261">
        <v>65.005134469624949</v>
      </c>
      <c r="AL261">
        <f t="shared" si="128"/>
        <v>0.6463160222328912</v>
      </c>
      <c r="AM261">
        <v>35.288010637048536</v>
      </c>
      <c r="AN261">
        <v>35.548029705882328</v>
      </c>
      <c r="AO261">
        <v>-2.020593435592302E-4</v>
      </c>
      <c r="AP261">
        <v>88.433336690688336</v>
      </c>
      <c r="AQ261">
        <v>1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47107.935120643335</v>
      </c>
      <c r="AV261">
        <f t="shared" si="132"/>
        <v>1200.07</v>
      </c>
      <c r="AW261">
        <f t="shared" si="133"/>
        <v>1025.9847699212714</v>
      </c>
      <c r="AX261">
        <f t="shared" si="134"/>
        <v>0.85493743691723934</v>
      </c>
      <c r="AY261">
        <f t="shared" si="135"/>
        <v>0.18842925325027199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1669842429.1875</v>
      </c>
      <c r="BF261">
        <v>1607.76875</v>
      </c>
      <c r="BG261">
        <v>1627.8625</v>
      </c>
      <c r="BH261">
        <v>35.545050000000003</v>
      </c>
      <c r="BI261">
        <v>35.311337500000008</v>
      </c>
      <c r="BJ261">
        <v>1612.7725</v>
      </c>
      <c r="BK261">
        <v>35.410674999999998</v>
      </c>
      <c r="BL261">
        <v>649.98299999999995</v>
      </c>
      <c r="BM261">
        <v>100.60550000000001</v>
      </c>
      <c r="BN261">
        <v>9.9941912500000007E-2</v>
      </c>
      <c r="BO261">
        <v>33.131712499999999</v>
      </c>
      <c r="BP261">
        <v>33.876087499999997</v>
      </c>
      <c r="BQ261">
        <v>999.9</v>
      </c>
      <c r="BR261">
        <v>0</v>
      </c>
      <c r="BS261">
        <v>0</v>
      </c>
      <c r="BT261">
        <v>9009.7662500000006</v>
      </c>
      <c r="BU261">
        <v>0</v>
      </c>
      <c r="BV261">
        <v>165.084125</v>
      </c>
      <c r="BW261">
        <v>-20.095199999999998</v>
      </c>
      <c r="BX261">
        <v>1667.0237500000001</v>
      </c>
      <c r="BY261">
        <v>1687.45</v>
      </c>
      <c r="BZ261">
        <v>0.233730875</v>
      </c>
      <c r="CA261">
        <v>1627.8625</v>
      </c>
      <c r="CB261">
        <v>35.311337500000008</v>
      </c>
      <c r="CC261">
        <v>3.5760325000000002</v>
      </c>
      <c r="CD261">
        <v>3.55251625</v>
      </c>
      <c r="CE261">
        <v>26.9851125</v>
      </c>
      <c r="CF261">
        <v>26.87285</v>
      </c>
      <c r="CG261">
        <v>1200.07</v>
      </c>
      <c r="CH261">
        <v>0.50000262500000003</v>
      </c>
      <c r="CI261">
        <v>0.49999737500000002</v>
      </c>
      <c r="CJ261">
        <v>0</v>
      </c>
      <c r="CK261">
        <v>980.54512499999998</v>
      </c>
      <c r="CL261">
        <v>4.9990899999999998</v>
      </c>
      <c r="CM261">
        <v>10093.3125</v>
      </c>
      <c r="CN261">
        <v>9558.4200000000019</v>
      </c>
      <c r="CO261">
        <v>43.061999999999998</v>
      </c>
      <c r="CP261">
        <v>44.75</v>
      </c>
      <c r="CQ261">
        <v>43.875</v>
      </c>
      <c r="CR261">
        <v>43.875</v>
      </c>
      <c r="CS261">
        <v>44.436999999999998</v>
      </c>
      <c r="CT261">
        <v>597.53874999999994</v>
      </c>
      <c r="CU261">
        <v>597.53250000000003</v>
      </c>
      <c r="CV261">
        <v>0</v>
      </c>
      <c r="CW261">
        <v>1669842441.2</v>
      </c>
      <c r="CX261">
        <v>0</v>
      </c>
      <c r="CY261">
        <v>1669837671.5999999</v>
      </c>
      <c r="CZ261" t="s">
        <v>356</v>
      </c>
      <c r="DA261">
        <v>1669837671.5999999</v>
      </c>
      <c r="DB261">
        <v>1669837668.5999999</v>
      </c>
      <c r="DC261">
        <v>3</v>
      </c>
      <c r="DD261">
        <v>-1.2E-2</v>
      </c>
      <c r="DE261">
        <v>-1E-3</v>
      </c>
      <c r="DF261">
        <v>-3.61</v>
      </c>
      <c r="DG261">
        <v>0.13400000000000001</v>
      </c>
      <c r="DH261">
        <v>415</v>
      </c>
      <c r="DI261">
        <v>36</v>
      </c>
      <c r="DJ261">
        <v>0.51</v>
      </c>
      <c r="DK261">
        <v>0.24</v>
      </c>
      <c r="DL261">
        <v>-20.112924390243901</v>
      </c>
      <c r="DM261">
        <v>-0.1041721254355721</v>
      </c>
      <c r="DN261">
        <v>4.1068145512644282E-2</v>
      </c>
      <c r="DO261">
        <v>0</v>
      </c>
      <c r="DP261">
        <v>0.25144041463414629</v>
      </c>
      <c r="DQ261">
        <v>2.2668898954704191E-2</v>
      </c>
      <c r="DR261">
        <v>1.506084658323324E-2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3.2957200000000002</v>
      </c>
      <c r="EB261">
        <v>2.6254</v>
      </c>
      <c r="EC261">
        <v>0.248805</v>
      </c>
      <c r="ED261">
        <v>0.248611</v>
      </c>
      <c r="EE261">
        <v>0.14264299999999999</v>
      </c>
      <c r="EF261">
        <v>0.14044300000000001</v>
      </c>
      <c r="EG261">
        <v>22710.3</v>
      </c>
      <c r="EH261">
        <v>23116.5</v>
      </c>
      <c r="EI261">
        <v>28144.7</v>
      </c>
      <c r="EJ261">
        <v>29631.599999999999</v>
      </c>
      <c r="EK261">
        <v>33205.5</v>
      </c>
      <c r="EL261">
        <v>35360.699999999997</v>
      </c>
      <c r="EM261">
        <v>39719.599999999999</v>
      </c>
      <c r="EN261">
        <v>42345.3</v>
      </c>
      <c r="EO261">
        <v>2.1966700000000001</v>
      </c>
      <c r="EP261">
        <v>2.1629499999999999</v>
      </c>
      <c r="EQ261">
        <v>0.15304599999999999</v>
      </c>
      <c r="ER261">
        <v>0</v>
      </c>
      <c r="ES261">
        <v>31.389900000000001</v>
      </c>
      <c r="ET261">
        <v>999.9</v>
      </c>
      <c r="EU261">
        <v>68.8</v>
      </c>
      <c r="EV261">
        <v>36.5</v>
      </c>
      <c r="EW261">
        <v>41.960599999999999</v>
      </c>
      <c r="EX261">
        <v>57.0563</v>
      </c>
      <c r="EY261">
        <v>-2.93269</v>
      </c>
      <c r="EZ261">
        <v>2</v>
      </c>
      <c r="FA261">
        <v>0.53489600000000004</v>
      </c>
      <c r="FB261">
        <v>0.44455099999999997</v>
      </c>
      <c r="FC261">
        <v>20.2729</v>
      </c>
      <c r="FD261">
        <v>5.2174399999999999</v>
      </c>
      <c r="FE261">
        <v>12.0077</v>
      </c>
      <c r="FF261">
        <v>4.9865500000000003</v>
      </c>
      <c r="FG261">
        <v>3.2845800000000001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1.86219</v>
      </c>
      <c r="FN261">
        <v>1.86425</v>
      </c>
      <c r="FO261">
        <v>1.8603499999999999</v>
      </c>
      <c r="FP261">
        <v>1.8610199999999999</v>
      </c>
      <c r="FQ261">
        <v>1.86016</v>
      </c>
      <c r="FR261">
        <v>1.86188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-5.01</v>
      </c>
      <c r="GH261">
        <v>0.13439999999999999</v>
      </c>
      <c r="GI261">
        <v>-2.8021434710705861</v>
      </c>
      <c r="GJ261">
        <v>-2.3075681364705448E-3</v>
      </c>
      <c r="GK261">
        <v>1.0095546511955911E-6</v>
      </c>
      <c r="GL261">
        <v>-2.6335145029951209E-10</v>
      </c>
      <c r="GM261">
        <v>0.1343800000000073</v>
      </c>
      <c r="GN261">
        <v>0</v>
      </c>
      <c r="GO261">
        <v>0</v>
      </c>
      <c r="GP261">
        <v>0</v>
      </c>
      <c r="GQ261">
        <v>4</v>
      </c>
      <c r="GR261">
        <v>2088</v>
      </c>
      <c r="GS261">
        <v>5</v>
      </c>
      <c r="GT261">
        <v>35</v>
      </c>
      <c r="GU261">
        <v>79.3</v>
      </c>
      <c r="GV261">
        <v>79.400000000000006</v>
      </c>
      <c r="GW261">
        <v>4.1198699999999997</v>
      </c>
      <c r="GX261">
        <v>2.51831</v>
      </c>
      <c r="GY261">
        <v>2.04834</v>
      </c>
      <c r="GZ261">
        <v>2.6171899999999999</v>
      </c>
      <c r="HA261">
        <v>2.1972700000000001</v>
      </c>
      <c r="HB261">
        <v>2.3645</v>
      </c>
      <c r="HC261">
        <v>41.118699999999997</v>
      </c>
      <c r="HD261">
        <v>13.8081</v>
      </c>
      <c r="HE261">
        <v>18</v>
      </c>
      <c r="HF261">
        <v>692.96</v>
      </c>
      <c r="HG261">
        <v>739.73400000000004</v>
      </c>
      <c r="HH261">
        <v>30.999600000000001</v>
      </c>
      <c r="HI261">
        <v>34.099600000000002</v>
      </c>
      <c r="HJ261">
        <v>29.999500000000001</v>
      </c>
      <c r="HK261">
        <v>34.1036</v>
      </c>
      <c r="HL261">
        <v>34.115900000000003</v>
      </c>
      <c r="HM261">
        <v>82.381200000000007</v>
      </c>
      <c r="HN261">
        <v>20.951499999999999</v>
      </c>
      <c r="HO261">
        <v>100</v>
      </c>
      <c r="HP261">
        <v>31</v>
      </c>
      <c r="HQ261">
        <v>1642.03</v>
      </c>
      <c r="HR261">
        <v>35.1997</v>
      </c>
      <c r="HS261">
        <v>99.162700000000001</v>
      </c>
      <c r="HT261">
        <v>98.203299999999999</v>
      </c>
    </row>
    <row r="262" spans="1:228" x14ac:dyDescent="0.2">
      <c r="A262">
        <v>247</v>
      </c>
      <c r="B262">
        <v>1669842435.5</v>
      </c>
      <c r="C262">
        <v>982.5</v>
      </c>
      <c r="D262" t="s">
        <v>853</v>
      </c>
      <c r="E262" t="s">
        <v>854</v>
      </c>
      <c r="F262">
        <v>4</v>
      </c>
      <c r="G262">
        <v>1669842433.5</v>
      </c>
      <c r="H262">
        <f t="shared" si="102"/>
        <v>6.0342790425310536E-4</v>
      </c>
      <c r="I262">
        <f t="shared" si="103"/>
        <v>0.60342790425310533</v>
      </c>
      <c r="J262">
        <f t="shared" si="104"/>
        <v>23.852549136255547</v>
      </c>
      <c r="K262">
        <f t="shared" si="105"/>
        <v>1614.9385714285711</v>
      </c>
      <c r="L262">
        <f t="shared" si="106"/>
        <v>453.41198963213196</v>
      </c>
      <c r="M262">
        <f t="shared" si="107"/>
        <v>45.660789940718928</v>
      </c>
      <c r="N262">
        <f t="shared" si="108"/>
        <v>162.6321591914494</v>
      </c>
      <c r="O262">
        <f t="shared" si="109"/>
        <v>3.3864276186805646E-2</v>
      </c>
      <c r="P262">
        <f t="shared" si="110"/>
        <v>3.6730247478456732</v>
      </c>
      <c r="Q262">
        <f t="shared" si="111"/>
        <v>3.3691775010526302E-2</v>
      </c>
      <c r="R262">
        <f t="shared" si="112"/>
        <v>2.1072784507919197E-2</v>
      </c>
      <c r="S262">
        <f t="shared" si="113"/>
        <v>226.10926552121472</v>
      </c>
      <c r="T262">
        <f t="shared" si="114"/>
        <v>34.072108427082952</v>
      </c>
      <c r="U262">
        <f t="shared" si="115"/>
        <v>33.872871428571429</v>
      </c>
      <c r="V262">
        <f t="shared" si="116"/>
        <v>5.3052380277175279</v>
      </c>
      <c r="W262">
        <f t="shared" si="117"/>
        <v>70.393332103905465</v>
      </c>
      <c r="X262">
        <f t="shared" si="118"/>
        <v>3.5811683255074511</v>
      </c>
      <c r="Y262">
        <f t="shared" si="119"/>
        <v>5.08736867324507</v>
      </c>
      <c r="Z262">
        <f t="shared" si="120"/>
        <v>1.7240697022100768</v>
      </c>
      <c r="AA262">
        <f t="shared" si="121"/>
        <v>-26.611170577561946</v>
      </c>
      <c r="AB262">
        <f t="shared" si="122"/>
        <v>-148.32272026162261</v>
      </c>
      <c r="AC262">
        <f t="shared" si="123"/>
        <v>-9.293517833391185</v>
      </c>
      <c r="AD262">
        <f t="shared" si="124"/>
        <v>41.881856848638989</v>
      </c>
      <c r="AE262">
        <f t="shared" si="125"/>
        <v>47.643085444092847</v>
      </c>
      <c r="AF262">
        <f t="shared" si="126"/>
        <v>0.5953245262985194</v>
      </c>
      <c r="AG262">
        <f t="shared" si="127"/>
        <v>23.852549136255547</v>
      </c>
      <c r="AH262">
        <v>1694.3542945063209</v>
      </c>
      <c r="AI262">
        <v>1677.128363636363</v>
      </c>
      <c r="AJ262">
        <v>1.7601502239353091</v>
      </c>
      <c r="AK262">
        <v>65.005134469624949</v>
      </c>
      <c r="AL262">
        <f t="shared" si="128"/>
        <v>0.60342790425310533</v>
      </c>
      <c r="AM262">
        <v>35.327379548330477</v>
      </c>
      <c r="AN262">
        <v>35.567697352941167</v>
      </c>
      <c r="AO262">
        <v>2.6545201151043101E-4</v>
      </c>
      <c r="AP262">
        <v>88.433336690688336</v>
      </c>
      <c r="AQ262">
        <v>1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47181.803511075821</v>
      </c>
      <c r="AV262">
        <f t="shared" si="132"/>
        <v>1199.962857142857</v>
      </c>
      <c r="AW262">
        <f t="shared" si="133"/>
        <v>1025.8937707363805</v>
      </c>
      <c r="AX262">
        <f t="shared" si="134"/>
        <v>0.85493793797839746</v>
      </c>
      <c r="AY262">
        <f t="shared" si="135"/>
        <v>0.18843022029830722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1669842433.5</v>
      </c>
      <c r="BF262">
        <v>1614.9385714285711</v>
      </c>
      <c r="BG262">
        <v>1635.1285714285721</v>
      </c>
      <c r="BH262">
        <v>35.561028571428572</v>
      </c>
      <c r="BI262">
        <v>35.322528571428563</v>
      </c>
      <c r="BJ262">
        <v>1619.947142857143</v>
      </c>
      <c r="BK262">
        <v>35.426628571428573</v>
      </c>
      <c r="BL262">
        <v>649.98585714285707</v>
      </c>
      <c r="BM262">
        <v>100.605</v>
      </c>
      <c r="BN262">
        <v>9.9857799999999997E-2</v>
      </c>
      <c r="BO262">
        <v>33.123842857142847</v>
      </c>
      <c r="BP262">
        <v>33.872871428571429</v>
      </c>
      <c r="BQ262">
        <v>999.89999999999986</v>
      </c>
      <c r="BR262">
        <v>0</v>
      </c>
      <c r="BS262">
        <v>0</v>
      </c>
      <c r="BT262">
        <v>9023.9285714285706</v>
      </c>
      <c r="BU262">
        <v>0</v>
      </c>
      <c r="BV262">
        <v>164.38928571428571</v>
      </c>
      <c r="BW262">
        <v>-20.189157142857141</v>
      </c>
      <c r="BX262">
        <v>1674.485714285714</v>
      </c>
      <c r="BY262">
        <v>1695.001428571429</v>
      </c>
      <c r="BZ262">
        <v>0.23849485714285709</v>
      </c>
      <c r="CA262">
        <v>1635.1285714285721</v>
      </c>
      <c r="CB262">
        <v>35.322528571428563</v>
      </c>
      <c r="CC262">
        <v>3.5776214285714292</v>
      </c>
      <c r="CD262">
        <v>3.5536285714285709</v>
      </c>
      <c r="CE262">
        <v>26.99267142857143</v>
      </c>
      <c r="CF262">
        <v>26.878142857142851</v>
      </c>
      <c r="CG262">
        <v>1199.962857142857</v>
      </c>
      <c r="CH262">
        <v>0.49998428571428571</v>
      </c>
      <c r="CI262">
        <v>0.50001571428571434</v>
      </c>
      <c r="CJ262">
        <v>0</v>
      </c>
      <c r="CK262">
        <v>980.59428571428555</v>
      </c>
      <c r="CL262">
        <v>4.9990899999999998</v>
      </c>
      <c r="CM262">
        <v>10091.971428571431</v>
      </c>
      <c r="CN262">
        <v>9557.4728571428568</v>
      </c>
      <c r="CO262">
        <v>43.061999999999998</v>
      </c>
      <c r="CP262">
        <v>44.75</v>
      </c>
      <c r="CQ262">
        <v>43.875</v>
      </c>
      <c r="CR262">
        <v>43.875</v>
      </c>
      <c r="CS262">
        <v>44.436999999999998</v>
      </c>
      <c r="CT262">
        <v>597.46428571428567</v>
      </c>
      <c r="CU262">
        <v>597.49857142857149</v>
      </c>
      <c r="CV262">
        <v>0</v>
      </c>
      <c r="CW262">
        <v>1669842444.8</v>
      </c>
      <c r="CX262">
        <v>0</v>
      </c>
      <c r="CY262">
        <v>1669837671.5999999</v>
      </c>
      <c r="CZ262" t="s">
        <v>356</v>
      </c>
      <c r="DA262">
        <v>1669837671.5999999</v>
      </c>
      <c r="DB262">
        <v>1669837668.5999999</v>
      </c>
      <c r="DC262">
        <v>3</v>
      </c>
      <c r="DD262">
        <v>-1.2E-2</v>
      </c>
      <c r="DE262">
        <v>-1E-3</v>
      </c>
      <c r="DF262">
        <v>-3.61</v>
      </c>
      <c r="DG262">
        <v>0.13400000000000001</v>
      </c>
      <c r="DH262">
        <v>415</v>
      </c>
      <c r="DI262">
        <v>36</v>
      </c>
      <c r="DJ262">
        <v>0.51</v>
      </c>
      <c r="DK262">
        <v>0.24</v>
      </c>
      <c r="DL262">
        <v>-20.1282675</v>
      </c>
      <c r="DM262">
        <v>-0.16138649155718729</v>
      </c>
      <c r="DN262">
        <v>4.5659015470660397E-2</v>
      </c>
      <c r="DO262">
        <v>0</v>
      </c>
      <c r="DP262">
        <v>0.25120835000000002</v>
      </c>
      <c r="DQ262">
        <v>-0.112371557223265</v>
      </c>
      <c r="DR262">
        <v>1.539525023432552E-2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3.2957700000000001</v>
      </c>
      <c r="EB262">
        <v>2.6254400000000002</v>
      </c>
      <c r="EC262">
        <v>0.249416</v>
      </c>
      <c r="ED262">
        <v>0.24920999999999999</v>
      </c>
      <c r="EE262">
        <v>0.14268900000000001</v>
      </c>
      <c r="EF262">
        <v>0.140374</v>
      </c>
      <c r="EG262">
        <v>22692.1</v>
      </c>
      <c r="EH262">
        <v>23098.1</v>
      </c>
      <c r="EI262">
        <v>28145.1</v>
      </c>
      <c r="EJ262">
        <v>29631.8</v>
      </c>
      <c r="EK262">
        <v>33204.400000000001</v>
      </c>
      <c r="EL262">
        <v>35363.5</v>
      </c>
      <c r="EM262">
        <v>39720.400000000001</v>
      </c>
      <c r="EN262">
        <v>42345.2</v>
      </c>
      <c r="EO262">
        <v>2.1966199999999998</v>
      </c>
      <c r="EP262">
        <v>2.1631300000000002</v>
      </c>
      <c r="EQ262">
        <v>0.15373899999999999</v>
      </c>
      <c r="ER262">
        <v>0</v>
      </c>
      <c r="ES262">
        <v>31.386500000000002</v>
      </c>
      <c r="ET262">
        <v>999.9</v>
      </c>
      <c r="EU262">
        <v>68.8</v>
      </c>
      <c r="EV262">
        <v>36.5</v>
      </c>
      <c r="EW262">
        <v>41.953499999999998</v>
      </c>
      <c r="EX262">
        <v>57.386299999999999</v>
      </c>
      <c r="EY262">
        <v>-2.9447100000000002</v>
      </c>
      <c r="EZ262">
        <v>2</v>
      </c>
      <c r="FA262">
        <v>0.53437000000000001</v>
      </c>
      <c r="FB262">
        <v>0.442911</v>
      </c>
      <c r="FC262">
        <v>20.2729</v>
      </c>
      <c r="FD262">
        <v>5.2163899999999996</v>
      </c>
      <c r="FE262">
        <v>12.007300000000001</v>
      </c>
      <c r="FF262">
        <v>4.9867999999999997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1.8622000000000001</v>
      </c>
      <c r="FN262">
        <v>1.86425</v>
      </c>
      <c r="FO262">
        <v>1.8603499999999999</v>
      </c>
      <c r="FP262">
        <v>1.8610199999999999</v>
      </c>
      <c r="FQ262">
        <v>1.86019</v>
      </c>
      <c r="FR262">
        <v>1.86188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-5.01</v>
      </c>
      <c r="GH262">
        <v>0.1343</v>
      </c>
      <c r="GI262">
        <v>-2.8021434710705861</v>
      </c>
      <c r="GJ262">
        <v>-2.3075681364705448E-3</v>
      </c>
      <c r="GK262">
        <v>1.0095546511955911E-6</v>
      </c>
      <c r="GL262">
        <v>-2.6335145029951209E-10</v>
      </c>
      <c r="GM262">
        <v>0.1343800000000073</v>
      </c>
      <c r="GN262">
        <v>0</v>
      </c>
      <c r="GO262">
        <v>0</v>
      </c>
      <c r="GP262">
        <v>0</v>
      </c>
      <c r="GQ262">
        <v>4</v>
      </c>
      <c r="GR262">
        <v>2088</v>
      </c>
      <c r="GS262">
        <v>5</v>
      </c>
      <c r="GT262">
        <v>35</v>
      </c>
      <c r="GU262">
        <v>79.400000000000006</v>
      </c>
      <c r="GV262">
        <v>79.400000000000006</v>
      </c>
      <c r="GW262">
        <v>4.1333000000000002</v>
      </c>
      <c r="GX262">
        <v>2.52075</v>
      </c>
      <c r="GY262">
        <v>2.04834</v>
      </c>
      <c r="GZ262">
        <v>2.6171899999999999</v>
      </c>
      <c r="HA262">
        <v>2.1972700000000001</v>
      </c>
      <c r="HB262">
        <v>2.3938000000000001</v>
      </c>
      <c r="HC262">
        <v>41.118699999999997</v>
      </c>
      <c r="HD262">
        <v>13.8081</v>
      </c>
      <c r="HE262">
        <v>18</v>
      </c>
      <c r="HF262">
        <v>692.85199999999998</v>
      </c>
      <c r="HG262">
        <v>739.83</v>
      </c>
      <c r="HH262">
        <v>30.999600000000001</v>
      </c>
      <c r="HI262">
        <v>34.094200000000001</v>
      </c>
      <c r="HJ262">
        <v>29.999500000000001</v>
      </c>
      <c r="HK262">
        <v>34.097499999999997</v>
      </c>
      <c r="HL262">
        <v>34.109900000000003</v>
      </c>
      <c r="HM262">
        <v>82.648799999999994</v>
      </c>
      <c r="HN262">
        <v>21.227699999999999</v>
      </c>
      <c r="HO262">
        <v>100</v>
      </c>
      <c r="HP262">
        <v>31</v>
      </c>
      <c r="HQ262">
        <v>1648.72</v>
      </c>
      <c r="HR262">
        <v>35.192500000000003</v>
      </c>
      <c r="HS262">
        <v>99.164400000000001</v>
      </c>
      <c r="HT262">
        <v>98.203400000000002</v>
      </c>
    </row>
    <row r="263" spans="1:228" x14ac:dyDescent="0.2">
      <c r="A263">
        <v>248</v>
      </c>
      <c r="B263">
        <v>1669842439.5</v>
      </c>
      <c r="C263">
        <v>986.5</v>
      </c>
      <c r="D263" t="s">
        <v>855</v>
      </c>
      <c r="E263" t="s">
        <v>856</v>
      </c>
      <c r="F263">
        <v>4</v>
      </c>
      <c r="G263">
        <v>1669842437.1875</v>
      </c>
      <c r="H263">
        <f t="shared" si="102"/>
        <v>6.9174013040315153E-4</v>
      </c>
      <c r="I263">
        <f t="shared" si="103"/>
        <v>0.69174013040315152</v>
      </c>
      <c r="J263">
        <f t="shared" si="104"/>
        <v>24.335334329459172</v>
      </c>
      <c r="K263">
        <f t="shared" si="105"/>
        <v>1621.0287499999999</v>
      </c>
      <c r="L263">
        <f t="shared" si="106"/>
        <v>582.48954270237778</v>
      </c>
      <c r="M263">
        <f t="shared" si="107"/>
        <v>58.660305421878654</v>
      </c>
      <c r="N263">
        <f t="shared" si="108"/>
        <v>163.24763725626624</v>
      </c>
      <c r="O263">
        <f t="shared" si="109"/>
        <v>3.8860356980017545E-2</v>
      </c>
      <c r="P263">
        <f t="shared" si="110"/>
        <v>3.6722361675017097</v>
      </c>
      <c r="Q263">
        <f t="shared" si="111"/>
        <v>3.8633337795353058E-2</v>
      </c>
      <c r="R263">
        <f t="shared" si="112"/>
        <v>2.4166122153765381E-2</v>
      </c>
      <c r="S263">
        <f t="shared" si="113"/>
        <v>226.12441048596224</v>
      </c>
      <c r="T263">
        <f t="shared" si="114"/>
        <v>34.050615346371586</v>
      </c>
      <c r="U263">
        <f t="shared" si="115"/>
        <v>33.873737499999997</v>
      </c>
      <c r="V263">
        <f t="shared" si="116"/>
        <v>5.3054945643679154</v>
      </c>
      <c r="W263">
        <f t="shared" si="117"/>
        <v>70.420316503736828</v>
      </c>
      <c r="X263">
        <f t="shared" si="118"/>
        <v>3.5818889876167628</v>
      </c>
      <c r="Y263">
        <f t="shared" si="119"/>
        <v>5.0864426140809682</v>
      </c>
      <c r="Z263">
        <f t="shared" si="120"/>
        <v>1.7236055767511527</v>
      </c>
      <c r="AA263">
        <f t="shared" si="121"/>
        <v>-30.505739750778982</v>
      </c>
      <c r="AB263">
        <f t="shared" si="122"/>
        <v>-149.10435190503608</v>
      </c>
      <c r="AC263">
        <f t="shared" si="123"/>
        <v>-9.3443905266226182</v>
      </c>
      <c r="AD263">
        <f t="shared" si="124"/>
        <v>37.169928303524557</v>
      </c>
      <c r="AE263">
        <f t="shared" si="125"/>
        <v>47.345530450959963</v>
      </c>
      <c r="AF263">
        <f t="shared" si="126"/>
        <v>0.71188500693088008</v>
      </c>
      <c r="AG263">
        <f t="shared" si="127"/>
        <v>24.335334329459172</v>
      </c>
      <c r="AH263">
        <v>1701.0415578869679</v>
      </c>
      <c r="AI263">
        <v>1683.8778787878789</v>
      </c>
      <c r="AJ263">
        <v>1.692156279212808</v>
      </c>
      <c r="AK263">
        <v>65.005134469624949</v>
      </c>
      <c r="AL263">
        <f t="shared" si="128"/>
        <v>0.69174013040315152</v>
      </c>
      <c r="AM263">
        <v>35.308044625631972</v>
      </c>
      <c r="AN263">
        <v>35.567641176470623</v>
      </c>
      <c r="AO263">
        <v>3.2573195038559859E-3</v>
      </c>
      <c r="AP263">
        <v>88.433336690688336</v>
      </c>
      <c r="AQ263">
        <v>1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47168.242633862486</v>
      </c>
      <c r="AV263">
        <f t="shared" si="132"/>
        <v>1200.04</v>
      </c>
      <c r="AW263">
        <f t="shared" si="133"/>
        <v>1025.9600385937629</v>
      </c>
      <c r="AX263">
        <f t="shared" si="134"/>
        <v>0.85493820088810613</v>
      </c>
      <c r="AY263">
        <f t="shared" si="135"/>
        <v>0.18843072771404473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1669842437.1875</v>
      </c>
      <c r="BF263">
        <v>1621.0287499999999</v>
      </c>
      <c r="BG263">
        <v>1641.1737499999999</v>
      </c>
      <c r="BH263">
        <v>35.567712499999999</v>
      </c>
      <c r="BI263">
        <v>35.282537499999997</v>
      </c>
      <c r="BJ263">
        <v>1626.0462500000001</v>
      </c>
      <c r="BK263">
        <v>35.4333125</v>
      </c>
      <c r="BL263">
        <v>650.03075000000001</v>
      </c>
      <c r="BM263">
        <v>100.60612500000001</v>
      </c>
      <c r="BN263">
        <v>0.1000699125</v>
      </c>
      <c r="BO263">
        <v>33.120600000000003</v>
      </c>
      <c r="BP263">
        <v>33.873737499999997</v>
      </c>
      <c r="BQ263">
        <v>999.9</v>
      </c>
      <c r="BR263">
        <v>0</v>
      </c>
      <c r="BS263">
        <v>0</v>
      </c>
      <c r="BT263">
        <v>9021.09375</v>
      </c>
      <c r="BU263">
        <v>0</v>
      </c>
      <c r="BV263">
        <v>163.79974999999999</v>
      </c>
      <c r="BW263">
        <v>-20.145099999999999</v>
      </c>
      <c r="BX263">
        <v>1680.81125</v>
      </c>
      <c r="BY263">
        <v>1701.19625</v>
      </c>
      <c r="BZ263">
        <v>0.285165375</v>
      </c>
      <c r="CA263">
        <v>1641.1737499999999</v>
      </c>
      <c r="CB263">
        <v>35.282537499999997</v>
      </c>
      <c r="CC263">
        <v>3.5783299999999998</v>
      </c>
      <c r="CD263">
        <v>3.5496400000000001</v>
      </c>
      <c r="CE263">
        <v>26.9960375</v>
      </c>
      <c r="CF263">
        <v>26.859075000000001</v>
      </c>
      <c r="CG263">
        <v>1200.04</v>
      </c>
      <c r="CH263">
        <v>0.499975</v>
      </c>
      <c r="CI263">
        <v>0.50002499999999994</v>
      </c>
      <c r="CJ263">
        <v>0</v>
      </c>
      <c r="CK263">
        <v>980.55887499999994</v>
      </c>
      <c r="CL263">
        <v>4.9990899999999998</v>
      </c>
      <c r="CM263">
        <v>10092.125</v>
      </c>
      <c r="CN263">
        <v>9558.0862500000003</v>
      </c>
      <c r="CO263">
        <v>43.061999999999998</v>
      </c>
      <c r="CP263">
        <v>44.75</v>
      </c>
      <c r="CQ263">
        <v>43.859250000000003</v>
      </c>
      <c r="CR263">
        <v>43.875</v>
      </c>
      <c r="CS263">
        <v>44.436999999999998</v>
      </c>
      <c r="CT263">
        <v>597.49249999999995</v>
      </c>
      <c r="CU263">
        <v>597.54750000000001</v>
      </c>
      <c r="CV263">
        <v>0</v>
      </c>
      <c r="CW263">
        <v>1669842449</v>
      </c>
      <c r="CX263">
        <v>0</v>
      </c>
      <c r="CY263">
        <v>1669837671.5999999</v>
      </c>
      <c r="CZ263" t="s">
        <v>356</v>
      </c>
      <c r="DA263">
        <v>1669837671.5999999</v>
      </c>
      <c r="DB263">
        <v>1669837668.5999999</v>
      </c>
      <c r="DC263">
        <v>3</v>
      </c>
      <c r="DD263">
        <v>-1.2E-2</v>
      </c>
      <c r="DE263">
        <v>-1E-3</v>
      </c>
      <c r="DF263">
        <v>-3.61</v>
      </c>
      <c r="DG263">
        <v>0.13400000000000001</v>
      </c>
      <c r="DH263">
        <v>415</v>
      </c>
      <c r="DI263">
        <v>36</v>
      </c>
      <c r="DJ263">
        <v>0.51</v>
      </c>
      <c r="DK263">
        <v>0.24</v>
      </c>
      <c r="DL263">
        <v>-20.13988048780487</v>
      </c>
      <c r="DM263">
        <v>-2.9514982578403591E-2</v>
      </c>
      <c r="DN263">
        <v>4.3589734859573258E-2</v>
      </c>
      <c r="DO263">
        <v>1</v>
      </c>
      <c r="DP263">
        <v>0.25603751219512189</v>
      </c>
      <c r="DQ263">
        <v>1.9144599303136699E-3</v>
      </c>
      <c r="DR263">
        <v>2.0356938038384641E-2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556</v>
      </c>
      <c r="EA263">
        <v>3.29583</v>
      </c>
      <c r="EB263">
        <v>2.6255700000000002</v>
      </c>
      <c r="EC263">
        <v>0.25001800000000002</v>
      </c>
      <c r="ED263">
        <v>0.24981100000000001</v>
      </c>
      <c r="EE263">
        <v>0.14269599999999999</v>
      </c>
      <c r="EF263">
        <v>0.140294</v>
      </c>
      <c r="EG263">
        <v>22673.8</v>
      </c>
      <c r="EH263">
        <v>23079.9</v>
      </c>
      <c r="EI263">
        <v>28145.1</v>
      </c>
      <c r="EJ263">
        <v>29632.2</v>
      </c>
      <c r="EK263">
        <v>33204.199999999997</v>
      </c>
      <c r="EL263">
        <v>35367.599999999999</v>
      </c>
      <c r="EM263">
        <v>39720.5</v>
      </c>
      <c r="EN263">
        <v>42346.2</v>
      </c>
      <c r="EO263">
        <v>2.1969500000000002</v>
      </c>
      <c r="EP263">
        <v>2.1633300000000002</v>
      </c>
      <c r="EQ263">
        <v>0.15298600000000001</v>
      </c>
      <c r="ER263">
        <v>0</v>
      </c>
      <c r="ES263">
        <v>31.382400000000001</v>
      </c>
      <c r="ET263">
        <v>999.9</v>
      </c>
      <c r="EU263">
        <v>68.8</v>
      </c>
      <c r="EV263">
        <v>36.5</v>
      </c>
      <c r="EW263">
        <v>41.949800000000003</v>
      </c>
      <c r="EX263">
        <v>57.266300000000001</v>
      </c>
      <c r="EY263">
        <v>-3.0288499999999998</v>
      </c>
      <c r="EZ263">
        <v>2</v>
      </c>
      <c r="FA263">
        <v>0.533806</v>
      </c>
      <c r="FB263">
        <v>0.44205899999999998</v>
      </c>
      <c r="FC263">
        <v>20.2729</v>
      </c>
      <c r="FD263">
        <v>5.2172900000000002</v>
      </c>
      <c r="FE263">
        <v>12.0067</v>
      </c>
      <c r="FF263">
        <v>4.9866000000000001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1.86219</v>
      </c>
      <c r="FN263">
        <v>1.8642700000000001</v>
      </c>
      <c r="FO263">
        <v>1.8603499999999999</v>
      </c>
      <c r="FP263">
        <v>1.8610500000000001</v>
      </c>
      <c r="FQ263">
        <v>1.8601700000000001</v>
      </c>
      <c r="FR263">
        <v>1.86188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-5.0199999999999996</v>
      </c>
      <c r="GH263">
        <v>0.13439999999999999</v>
      </c>
      <c r="GI263">
        <v>-2.8021434710705861</v>
      </c>
      <c r="GJ263">
        <v>-2.3075681364705448E-3</v>
      </c>
      <c r="GK263">
        <v>1.0095546511955911E-6</v>
      </c>
      <c r="GL263">
        <v>-2.6335145029951209E-10</v>
      </c>
      <c r="GM263">
        <v>0.1343800000000073</v>
      </c>
      <c r="GN263">
        <v>0</v>
      </c>
      <c r="GO263">
        <v>0</v>
      </c>
      <c r="GP263">
        <v>0</v>
      </c>
      <c r="GQ263">
        <v>4</v>
      </c>
      <c r="GR263">
        <v>2088</v>
      </c>
      <c r="GS263">
        <v>5</v>
      </c>
      <c r="GT263">
        <v>35</v>
      </c>
      <c r="GU263">
        <v>79.5</v>
      </c>
      <c r="GV263">
        <v>79.5</v>
      </c>
      <c r="GW263">
        <v>4.1467299999999998</v>
      </c>
      <c r="GX263">
        <v>2.51953</v>
      </c>
      <c r="GY263">
        <v>2.04834</v>
      </c>
      <c r="GZ263">
        <v>2.6159699999999999</v>
      </c>
      <c r="HA263">
        <v>2.1972700000000001</v>
      </c>
      <c r="HB263">
        <v>2.35229</v>
      </c>
      <c r="HC263">
        <v>41.118699999999997</v>
      </c>
      <c r="HD263">
        <v>13.7906</v>
      </c>
      <c r="HE263">
        <v>18</v>
      </c>
      <c r="HF263">
        <v>693.072</v>
      </c>
      <c r="HG263">
        <v>739.947</v>
      </c>
      <c r="HH263">
        <v>30.999700000000001</v>
      </c>
      <c r="HI263">
        <v>34.088099999999997</v>
      </c>
      <c r="HJ263">
        <v>29.999500000000001</v>
      </c>
      <c r="HK263">
        <v>34.092799999999997</v>
      </c>
      <c r="HL263">
        <v>34.103700000000003</v>
      </c>
      <c r="HM263">
        <v>82.914900000000003</v>
      </c>
      <c r="HN263">
        <v>21.227699999999999</v>
      </c>
      <c r="HO263">
        <v>100</v>
      </c>
      <c r="HP263">
        <v>31</v>
      </c>
      <c r="HQ263">
        <v>1655.4</v>
      </c>
      <c r="HR263">
        <v>35.182400000000001</v>
      </c>
      <c r="HS263">
        <v>99.164400000000001</v>
      </c>
      <c r="HT263">
        <v>98.205299999999994</v>
      </c>
    </row>
    <row r="264" spans="1:228" x14ac:dyDescent="0.2">
      <c r="A264">
        <v>249</v>
      </c>
      <c r="B264">
        <v>1669842443.5</v>
      </c>
      <c r="C264">
        <v>990.5</v>
      </c>
      <c r="D264" t="s">
        <v>857</v>
      </c>
      <c r="E264" t="s">
        <v>858</v>
      </c>
      <c r="F264">
        <v>4</v>
      </c>
      <c r="G264">
        <v>1669842441.5</v>
      </c>
      <c r="H264">
        <f t="shared" si="102"/>
        <v>7.1120330547644708E-4</v>
      </c>
      <c r="I264">
        <f t="shared" si="103"/>
        <v>0.71120330547644706</v>
      </c>
      <c r="J264">
        <f t="shared" si="104"/>
        <v>23.446049889419495</v>
      </c>
      <c r="K264">
        <f t="shared" si="105"/>
        <v>1628.3228571428569</v>
      </c>
      <c r="L264">
        <f t="shared" si="106"/>
        <v>654.76708372199141</v>
      </c>
      <c r="M264">
        <f t="shared" si="107"/>
        <v>65.939437293264376</v>
      </c>
      <c r="N264">
        <f t="shared" si="108"/>
        <v>163.98303396899098</v>
      </c>
      <c r="O264">
        <f t="shared" si="109"/>
        <v>4.0074012570456681E-2</v>
      </c>
      <c r="P264">
        <f t="shared" si="110"/>
        <v>3.6682997657293175</v>
      </c>
      <c r="Q264">
        <f t="shared" si="111"/>
        <v>3.9832381993716255E-2</v>
      </c>
      <c r="R264">
        <f t="shared" si="112"/>
        <v>2.4916826655450808E-2</v>
      </c>
      <c r="S264">
        <f t="shared" si="113"/>
        <v>226.12700280649878</v>
      </c>
      <c r="T264">
        <f t="shared" si="114"/>
        <v>34.046925316989061</v>
      </c>
      <c r="U264">
        <f t="shared" si="115"/>
        <v>33.855371428571431</v>
      </c>
      <c r="V264">
        <f t="shared" si="116"/>
        <v>5.3000567112686108</v>
      </c>
      <c r="W264">
        <f t="shared" si="117"/>
        <v>70.409671994881222</v>
      </c>
      <c r="X264">
        <f t="shared" si="118"/>
        <v>3.5812355475054272</v>
      </c>
      <c r="Y264">
        <f t="shared" si="119"/>
        <v>5.086283526169221</v>
      </c>
      <c r="Z264">
        <f t="shared" si="120"/>
        <v>1.7188211637631836</v>
      </c>
      <c r="AA264">
        <f t="shared" si="121"/>
        <v>-31.364065771511317</v>
      </c>
      <c r="AB264">
        <f t="shared" si="122"/>
        <v>-145.42253212538148</v>
      </c>
      <c r="AC264">
        <f t="shared" si="123"/>
        <v>-9.1225845587840801</v>
      </c>
      <c r="AD264">
        <f t="shared" si="124"/>
        <v>40.21782035082191</v>
      </c>
      <c r="AE264">
        <f t="shared" si="125"/>
        <v>47.584483622470664</v>
      </c>
      <c r="AF264">
        <f t="shared" si="126"/>
        <v>0.72574593208854854</v>
      </c>
      <c r="AG264">
        <f t="shared" si="127"/>
        <v>23.446049889419495</v>
      </c>
      <c r="AH264">
        <v>1708.188160398317</v>
      </c>
      <c r="AI264">
        <v>1691.042181818181</v>
      </c>
      <c r="AJ264">
        <v>1.7846179663192421</v>
      </c>
      <c r="AK264">
        <v>65.005134469624949</v>
      </c>
      <c r="AL264">
        <f t="shared" si="128"/>
        <v>0.71120330547644706</v>
      </c>
      <c r="AM264">
        <v>35.271672535525312</v>
      </c>
      <c r="AN264">
        <v>35.554904705882329</v>
      </c>
      <c r="AO264">
        <v>3.1116085109367313E-4</v>
      </c>
      <c r="AP264">
        <v>88.433336690688336</v>
      </c>
      <c r="AQ264">
        <v>1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47098.109395055704</v>
      </c>
      <c r="AV264">
        <f t="shared" si="132"/>
        <v>1200.06</v>
      </c>
      <c r="AW264">
        <f t="shared" si="133"/>
        <v>1025.9765278790148</v>
      </c>
      <c r="AX264">
        <f t="shared" si="134"/>
        <v>0.85493769301452827</v>
      </c>
      <c r="AY264">
        <f t="shared" si="135"/>
        <v>0.18842974751803976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1669842441.5</v>
      </c>
      <c r="BF264">
        <v>1628.3228571428569</v>
      </c>
      <c r="BG264">
        <v>1648.578571428571</v>
      </c>
      <c r="BH264">
        <v>35.561042857142851</v>
      </c>
      <c r="BI264">
        <v>35.270314285714292</v>
      </c>
      <c r="BJ264">
        <v>1633.3485714285709</v>
      </c>
      <c r="BK264">
        <v>35.426671428571417</v>
      </c>
      <c r="BL264">
        <v>650.03300000000002</v>
      </c>
      <c r="BM264">
        <v>100.6065714285714</v>
      </c>
      <c r="BN264">
        <v>0.1001362428571429</v>
      </c>
      <c r="BO264">
        <v>33.120042857142863</v>
      </c>
      <c r="BP264">
        <v>33.855371428571431</v>
      </c>
      <c r="BQ264">
        <v>999.89999999999986</v>
      </c>
      <c r="BR264">
        <v>0</v>
      </c>
      <c r="BS264">
        <v>0</v>
      </c>
      <c r="BT264">
        <v>9007.4114285714277</v>
      </c>
      <c r="BU264">
        <v>0</v>
      </c>
      <c r="BV264">
        <v>164.11600000000001</v>
      </c>
      <c r="BW264">
        <v>-20.254257142857139</v>
      </c>
      <c r="BX264">
        <v>1688.3628571428569</v>
      </c>
      <c r="BY264">
        <v>1708.85</v>
      </c>
      <c r="BZ264">
        <v>0.29074528571428582</v>
      </c>
      <c r="CA264">
        <v>1648.578571428571</v>
      </c>
      <c r="CB264">
        <v>35.270314285714292</v>
      </c>
      <c r="CC264">
        <v>3.577674285714286</v>
      </c>
      <c r="CD264">
        <v>3.5484228571428571</v>
      </c>
      <c r="CE264">
        <v>26.992899999999999</v>
      </c>
      <c r="CF264">
        <v>26.85322857142857</v>
      </c>
      <c r="CG264">
        <v>1200.06</v>
      </c>
      <c r="CH264">
        <v>0.49999399999999999</v>
      </c>
      <c r="CI264">
        <v>0.50000600000000006</v>
      </c>
      <c r="CJ264">
        <v>0</v>
      </c>
      <c r="CK264">
        <v>980.83071428571418</v>
      </c>
      <c r="CL264">
        <v>4.9990899999999998</v>
      </c>
      <c r="CM264">
        <v>10100.5</v>
      </c>
      <c r="CN264">
        <v>9558.3285714285703</v>
      </c>
      <c r="CO264">
        <v>43.061999999999998</v>
      </c>
      <c r="CP264">
        <v>44.75</v>
      </c>
      <c r="CQ264">
        <v>43.875</v>
      </c>
      <c r="CR264">
        <v>43.811999999999998</v>
      </c>
      <c r="CS264">
        <v>44.428142857142859</v>
      </c>
      <c r="CT264">
        <v>597.52285714285711</v>
      </c>
      <c r="CU264">
        <v>597.53714285714284</v>
      </c>
      <c r="CV264">
        <v>0</v>
      </c>
      <c r="CW264">
        <v>1669842453.2</v>
      </c>
      <c r="CX264">
        <v>0</v>
      </c>
      <c r="CY264">
        <v>1669837671.5999999</v>
      </c>
      <c r="CZ264" t="s">
        <v>356</v>
      </c>
      <c r="DA264">
        <v>1669837671.5999999</v>
      </c>
      <c r="DB264">
        <v>1669837668.5999999</v>
      </c>
      <c r="DC264">
        <v>3</v>
      </c>
      <c r="DD264">
        <v>-1.2E-2</v>
      </c>
      <c r="DE264">
        <v>-1E-3</v>
      </c>
      <c r="DF264">
        <v>-3.61</v>
      </c>
      <c r="DG264">
        <v>0.13400000000000001</v>
      </c>
      <c r="DH264">
        <v>415</v>
      </c>
      <c r="DI264">
        <v>36</v>
      </c>
      <c r="DJ264">
        <v>0.51</v>
      </c>
      <c r="DK264">
        <v>0.24</v>
      </c>
      <c r="DL264">
        <v>-20.15717317073171</v>
      </c>
      <c r="DM264">
        <v>-0.33353937282235963</v>
      </c>
      <c r="DN264">
        <v>5.9552731396433148E-2</v>
      </c>
      <c r="DO264">
        <v>0</v>
      </c>
      <c r="DP264">
        <v>0.26153931707317069</v>
      </c>
      <c r="DQ264">
        <v>0.1367526271777007</v>
      </c>
      <c r="DR264">
        <v>2.5184170599841151E-2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3.29589</v>
      </c>
      <c r="EB264">
        <v>2.6254</v>
      </c>
      <c r="EC264">
        <v>0.250637</v>
      </c>
      <c r="ED264">
        <v>0.25042900000000001</v>
      </c>
      <c r="EE264">
        <v>0.14265600000000001</v>
      </c>
      <c r="EF264">
        <v>0.140289</v>
      </c>
      <c r="EG264">
        <v>22655.200000000001</v>
      </c>
      <c r="EH264">
        <v>23061.5</v>
      </c>
      <c r="EI264">
        <v>28145.200000000001</v>
      </c>
      <c r="EJ264">
        <v>29633.1</v>
      </c>
      <c r="EK264">
        <v>33205.599999999999</v>
      </c>
      <c r="EL264">
        <v>35368.6</v>
      </c>
      <c r="EM264">
        <v>39720.199999999997</v>
      </c>
      <c r="EN264">
        <v>42347</v>
      </c>
      <c r="EO264">
        <v>2.1972</v>
      </c>
      <c r="EP264">
        <v>2.1634000000000002</v>
      </c>
      <c r="EQ264">
        <v>0.1527</v>
      </c>
      <c r="ER264">
        <v>0</v>
      </c>
      <c r="ES264">
        <v>31.378299999999999</v>
      </c>
      <c r="ET264">
        <v>999.9</v>
      </c>
      <c r="EU264">
        <v>68.8</v>
      </c>
      <c r="EV264">
        <v>36.5</v>
      </c>
      <c r="EW264">
        <v>41.953899999999997</v>
      </c>
      <c r="EX264">
        <v>57.326300000000003</v>
      </c>
      <c r="EY264">
        <v>-3.16106</v>
      </c>
      <c r="EZ264">
        <v>2</v>
      </c>
      <c r="FA264">
        <v>0.53332299999999999</v>
      </c>
      <c r="FB264">
        <v>0.44065900000000002</v>
      </c>
      <c r="FC264">
        <v>20.273</v>
      </c>
      <c r="FD264">
        <v>5.21624</v>
      </c>
      <c r="FE264">
        <v>12.007300000000001</v>
      </c>
      <c r="FF264">
        <v>4.9866999999999999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1.86219</v>
      </c>
      <c r="FN264">
        <v>1.86429</v>
      </c>
      <c r="FO264">
        <v>1.8603499999999999</v>
      </c>
      <c r="FP264">
        <v>1.86104</v>
      </c>
      <c r="FQ264">
        <v>1.8601799999999999</v>
      </c>
      <c r="FR264">
        <v>1.86188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-5.03</v>
      </c>
      <c r="GH264">
        <v>0.13439999999999999</v>
      </c>
      <c r="GI264">
        <v>-2.8021434710705861</v>
      </c>
      <c r="GJ264">
        <v>-2.3075681364705448E-3</v>
      </c>
      <c r="GK264">
        <v>1.0095546511955911E-6</v>
      </c>
      <c r="GL264">
        <v>-2.6335145029951209E-10</v>
      </c>
      <c r="GM264">
        <v>0.1343800000000073</v>
      </c>
      <c r="GN264">
        <v>0</v>
      </c>
      <c r="GO264">
        <v>0</v>
      </c>
      <c r="GP264">
        <v>0</v>
      </c>
      <c r="GQ264">
        <v>4</v>
      </c>
      <c r="GR264">
        <v>2088</v>
      </c>
      <c r="GS264">
        <v>5</v>
      </c>
      <c r="GT264">
        <v>35</v>
      </c>
      <c r="GU264">
        <v>79.5</v>
      </c>
      <c r="GV264">
        <v>79.599999999999994</v>
      </c>
      <c r="GW264">
        <v>4.1577099999999998</v>
      </c>
      <c r="GX264">
        <v>2.52441</v>
      </c>
      <c r="GY264">
        <v>2.04834</v>
      </c>
      <c r="GZ264">
        <v>2.6171899999999999</v>
      </c>
      <c r="HA264">
        <v>2.1972700000000001</v>
      </c>
      <c r="HB264">
        <v>2.3046899999999999</v>
      </c>
      <c r="HC264">
        <v>41.118699999999997</v>
      </c>
      <c r="HD264">
        <v>13.7818</v>
      </c>
      <c r="HE264">
        <v>18</v>
      </c>
      <c r="HF264">
        <v>693.21400000000006</v>
      </c>
      <c r="HG264">
        <v>739.94500000000005</v>
      </c>
      <c r="HH264">
        <v>30.999600000000001</v>
      </c>
      <c r="HI264">
        <v>34.082700000000003</v>
      </c>
      <c r="HJ264">
        <v>29.999500000000001</v>
      </c>
      <c r="HK264">
        <v>34.0867</v>
      </c>
      <c r="HL264">
        <v>34.0976</v>
      </c>
      <c r="HM264">
        <v>83.147099999999995</v>
      </c>
      <c r="HN264">
        <v>21.227699999999999</v>
      </c>
      <c r="HO264">
        <v>100</v>
      </c>
      <c r="HP264">
        <v>31</v>
      </c>
      <c r="HQ264">
        <v>1662.1</v>
      </c>
      <c r="HR264">
        <v>35.1907</v>
      </c>
      <c r="HS264">
        <v>99.164199999999994</v>
      </c>
      <c r="HT264">
        <v>98.207599999999999</v>
      </c>
    </row>
    <row r="265" spans="1:228" x14ac:dyDescent="0.2">
      <c r="A265">
        <v>250</v>
      </c>
      <c r="B265">
        <v>1669842447.5</v>
      </c>
      <c r="C265">
        <v>994.5</v>
      </c>
      <c r="D265" t="s">
        <v>859</v>
      </c>
      <c r="E265" t="s">
        <v>860</v>
      </c>
      <c r="F265">
        <v>4</v>
      </c>
      <c r="G265">
        <v>1669842445.1875</v>
      </c>
      <c r="H265">
        <f t="shared" si="102"/>
        <v>6.9279335108730195E-4</v>
      </c>
      <c r="I265">
        <f t="shared" si="103"/>
        <v>0.692793351087302</v>
      </c>
      <c r="J265">
        <f t="shared" si="104"/>
        <v>24.688761751357106</v>
      </c>
      <c r="K265">
        <f t="shared" si="105"/>
        <v>1634.4725000000001</v>
      </c>
      <c r="L265">
        <f t="shared" si="106"/>
        <v>586.12878592357845</v>
      </c>
      <c r="M265">
        <f t="shared" si="107"/>
        <v>59.026380933396283</v>
      </c>
      <c r="N265">
        <f t="shared" si="108"/>
        <v>164.60033823136541</v>
      </c>
      <c r="O265">
        <f t="shared" si="109"/>
        <v>3.9050338816338896E-2</v>
      </c>
      <c r="P265">
        <f t="shared" si="110"/>
        <v>3.6818870404963278</v>
      </c>
      <c r="Q265">
        <f t="shared" si="111"/>
        <v>3.8821698627896882E-2</v>
      </c>
      <c r="R265">
        <f t="shared" si="112"/>
        <v>2.428399227531703E-2</v>
      </c>
      <c r="S265">
        <f t="shared" si="113"/>
        <v>226.10997973573589</v>
      </c>
      <c r="T265">
        <f t="shared" si="114"/>
        <v>34.048868865476422</v>
      </c>
      <c r="U265">
        <f t="shared" si="115"/>
        <v>33.849099999999993</v>
      </c>
      <c r="V265">
        <f t="shared" si="116"/>
        <v>5.2982009680801418</v>
      </c>
      <c r="W265">
        <f t="shared" si="117"/>
        <v>70.38537389796987</v>
      </c>
      <c r="X265">
        <f t="shared" si="118"/>
        <v>3.5802799785846959</v>
      </c>
      <c r="Y265">
        <f t="shared" si="119"/>
        <v>5.0866817639906889</v>
      </c>
      <c r="Z265">
        <f t="shared" si="120"/>
        <v>1.7179209894954459</v>
      </c>
      <c r="AA265">
        <f t="shared" si="121"/>
        <v>-30.552186782950017</v>
      </c>
      <c r="AB265">
        <f t="shared" si="122"/>
        <v>-144.43947388536012</v>
      </c>
      <c r="AC265">
        <f t="shared" si="123"/>
        <v>-9.0272625184852622</v>
      </c>
      <c r="AD265">
        <f t="shared" si="124"/>
        <v>42.091056548940486</v>
      </c>
      <c r="AE265">
        <f t="shared" si="125"/>
        <v>47.075971500344401</v>
      </c>
      <c r="AF265">
        <f t="shared" si="126"/>
        <v>0.70814140774009526</v>
      </c>
      <c r="AG265">
        <f t="shared" si="127"/>
        <v>24.688761751357106</v>
      </c>
      <c r="AH265">
        <v>1714.909356980362</v>
      </c>
      <c r="AI265">
        <v>1697.7336363636359</v>
      </c>
      <c r="AJ265">
        <v>1.6566259539808179</v>
      </c>
      <c r="AK265">
        <v>65.005134469624949</v>
      </c>
      <c r="AL265">
        <f t="shared" si="128"/>
        <v>0.692793351087302</v>
      </c>
      <c r="AM265">
        <v>35.269389367011968</v>
      </c>
      <c r="AN265">
        <v>35.552022352941172</v>
      </c>
      <c r="AO265">
        <v>-9.4768502378554643E-4</v>
      </c>
      <c r="AP265">
        <v>88.433336690688336</v>
      </c>
      <c r="AQ265">
        <v>1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47340.323782947344</v>
      </c>
      <c r="AV265">
        <f t="shared" si="132"/>
        <v>1199.9649999999999</v>
      </c>
      <c r="AW265">
        <f t="shared" si="133"/>
        <v>1025.8957635936456</v>
      </c>
      <c r="AX265">
        <f t="shared" si="134"/>
        <v>0.85493807202180538</v>
      </c>
      <c r="AY265">
        <f t="shared" si="135"/>
        <v>0.18843047900208415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1669842445.1875</v>
      </c>
      <c r="BF265">
        <v>1634.4725000000001</v>
      </c>
      <c r="BG265">
        <v>1654.5074999999999</v>
      </c>
      <c r="BH265">
        <v>35.551987500000003</v>
      </c>
      <c r="BI265">
        <v>35.268300000000004</v>
      </c>
      <c r="BJ265">
        <v>1639.5074999999999</v>
      </c>
      <c r="BK265">
        <v>35.417587500000003</v>
      </c>
      <c r="BL265">
        <v>650.01350000000002</v>
      </c>
      <c r="BM265">
        <v>100.60575</v>
      </c>
      <c r="BN265">
        <v>9.9730349999999995E-2</v>
      </c>
      <c r="BO265">
        <v>33.121437499999999</v>
      </c>
      <c r="BP265">
        <v>33.849099999999993</v>
      </c>
      <c r="BQ265">
        <v>999.9</v>
      </c>
      <c r="BR265">
        <v>0</v>
      </c>
      <c r="BS265">
        <v>0</v>
      </c>
      <c r="BT265">
        <v>9054.6075000000001</v>
      </c>
      <c r="BU265">
        <v>0</v>
      </c>
      <c r="BV265">
        <v>168.07525000000001</v>
      </c>
      <c r="BW265">
        <v>-20.0319</v>
      </c>
      <c r="BX265">
        <v>1694.7249999999999</v>
      </c>
      <c r="BY265">
        <v>1714.9925000000001</v>
      </c>
      <c r="BZ265">
        <v>0.28369575000000002</v>
      </c>
      <c r="CA265">
        <v>1654.5074999999999</v>
      </c>
      <c r="CB265">
        <v>35.268300000000004</v>
      </c>
      <c r="CC265">
        <v>3.5767375000000001</v>
      </c>
      <c r="CD265">
        <v>3.5481950000000002</v>
      </c>
      <c r="CE265">
        <v>26.988475000000001</v>
      </c>
      <c r="CF265">
        <v>26.852162499999999</v>
      </c>
      <c r="CG265">
        <v>1199.9649999999999</v>
      </c>
      <c r="CH265">
        <v>0.49997999999999998</v>
      </c>
      <c r="CI265">
        <v>0.50001999999999991</v>
      </c>
      <c r="CJ265">
        <v>0</v>
      </c>
      <c r="CK265">
        <v>980.96225000000004</v>
      </c>
      <c r="CL265">
        <v>4.9990899999999998</v>
      </c>
      <c r="CM265">
        <v>10103.487499999999</v>
      </c>
      <c r="CN265">
        <v>9557.5087500000009</v>
      </c>
      <c r="CO265">
        <v>43.023249999999997</v>
      </c>
      <c r="CP265">
        <v>44.75</v>
      </c>
      <c r="CQ265">
        <v>43.851374999999997</v>
      </c>
      <c r="CR265">
        <v>43.811999999999998</v>
      </c>
      <c r="CS265">
        <v>44.405999999999999</v>
      </c>
      <c r="CT265">
        <v>597.46</v>
      </c>
      <c r="CU265">
        <v>597.505</v>
      </c>
      <c r="CV265">
        <v>0</v>
      </c>
      <c r="CW265">
        <v>1669842456.8</v>
      </c>
      <c r="CX265">
        <v>0</v>
      </c>
      <c r="CY265">
        <v>1669837671.5999999</v>
      </c>
      <c r="CZ265" t="s">
        <v>356</v>
      </c>
      <c r="DA265">
        <v>1669837671.5999999</v>
      </c>
      <c r="DB265">
        <v>1669837668.5999999</v>
      </c>
      <c r="DC265">
        <v>3</v>
      </c>
      <c r="DD265">
        <v>-1.2E-2</v>
      </c>
      <c r="DE265">
        <v>-1E-3</v>
      </c>
      <c r="DF265">
        <v>-3.61</v>
      </c>
      <c r="DG265">
        <v>0.13400000000000001</v>
      </c>
      <c r="DH265">
        <v>415</v>
      </c>
      <c r="DI265">
        <v>36</v>
      </c>
      <c r="DJ265">
        <v>0.51</v>
      </c>
      <c r="DK265">
        <v>0.24</v>
      </c>
      <c r="DL265">
        <v>-20.151902499999998</v>
      </c>
      <c r="DM265">
        <v>-9.2313320825467907E-2</v>
      </c>
      <c r="DN265">
        <v>8.1440243392010947E-2</v>
      </c>
      <c r="DO265">
        <v>1</v>
      </c>
      <c r="DP265">
        <v>0.26481662500000003</v>
      </c>
      <c r="DQ265">
        <v>0.21680939212007461</v>
      </c>
      <c r="DR265">
        <v>2.6886376754489901E-2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3.29582</v>
      </c>
      <c r="EB265">
        <v>2.6255000000000002</v>
      </c>
      <c r="EC265">
        <v>0.25121599999999999</v>
      </c>
      <c r="ED265">
        <v>0.250969</v>
      </c>
      <c r="EE265">
        <v>0.142653</v>
      </c>
      <c r="EF265">
        <v>0.14028299999999999</v>
      </c>
      <c r="EG265">
        <v>22637.9</v>
      </c>
      <c r="EH265">
        <v>23044.5</v>
      </c>
      <c r="EI265">
        <v>28145.599999999999</v>
      </c>
      <c r="EJ265">
        <v>29632.6</v>
      </c>
      <c r="EK265">
        <v>33206.300000000003</v>
      </c>
      <c r="EL265">
        <v>35368.5</v>
      </c>
      <c r="EM265">
        <v>39720.800000000003</v>
      </c>
      <c r="EN265">
        <v>42346.5</v>
      </c>
      <c r="EO265">
        <v>2.1968999999999999</v>
      </c>
      <c r="EP265">
        <v>2.16357</v>
      </c>
      <c r="EQ265">
        <v>0.15273700000000001</v>
      </c>
      <c r="ER265">
        <v>0</v>
      </c>
      <c r="ES265">
        <v>31.374199999999998</v>
      </c>
      <c r="ET265">
        <v>999.9</v>
      </c>
      <c r="EU265">
        <v>68.8</v>
      </c>
      <c r="EV265">
        <v>36.5</v>
      </c>
      <c r="EW265">
        <v>41.951700000000002</v>
      </c>
      <c r="EX265">
        <v>56.846299999999999</v>
      </c>
      <c r="EY265">
        <v>-3.1370200000000001</v>
      </c>
      <c r="EZ265">
        <v>2</v>
      </c>
      <c r="FA265">
        <v>0.53295000000000003</v>
      </c>
      <c r="FB265">
        <v>0.43880400000000003</v>
      </c>
      <c r="FC265">
        <v>20.273099999999999</v>
      </c>
      <c r="FD265">
        <v>5.2168400000000004</v>
      </c>
      <c r="FE265">
        <v>12.007899999999999</v>
      </c>
      <c r="FF265">
        <v>4.9867499999999998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1.8622000000000001</v>
      </c>
      <c r="FN265">
        <v>1.86429</v>
      </c>
      <c r="FO265">
        <v>1.8603499999999999</v>
      </c>
      <c r="FP265">
        <v>1.86107</v>
      </c>
      <c r="FQ265">
        <v>1.86019</v>
      </c>
      <c r="FR265">
        <v>1.86188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-5.04</v>
      </c>
      <c r="GH265">
        <v>0.13439999999999999</v>
      </c>
      <c r="GI265">
        <v>-2.8021434710705861</v>
      </c>
      <c r="GJ265">
        <v>-2.3075681364705448E-3</v>
      </c>
      <c r="GK265">
        <v>1.0095546511955911E-6</v>
      </c>
      <c r="GL265">
        <v>-2.6335145029951209E-10</v>
      </c>
      <c r="GM265">
        <v>0.1343800000000073</v>
      </c>
      <c r="GN265">
        <v>0</v>
      </c>
      <c r="GO265">
        <v>0</v>
      </c>
      <c r="GP265">
        <v>0</v>
      </c>
      <c r="GQ265">
        <v>4</v>
      </c>
      <c r="GR265">
        <v>2088</v>
      </c>
      <c r="GS265">
        <v>5</v>
      </c>
      <c r="GT265">
        <v>35</v>
      </c>
      <c r="GU265">
        <v>79.599999999999994</v>
      </c>
      <c r="GV265">
        <v>79.599999999999994</v>
      </c>
      <c r="GW265">
        <v>4.1711400000000003</v>
      </c>
      <c r="GX265">
        <v>2.5280800000000001</v>
      </c>
      <c r="GY265">
        <v>2.04834</v>
      </c>
      <c r="GZ265">
        <v>2.6171899999999999</v>
      </c>
      <c r="HA265">
        <v>2.1972700000000001</v>
      </c>
      <c r="HB265">
        <v>2.3144499999999999</v>
      </c>
      <c r="HC265">
        <v>41.118699999999997</v>
      </c>
      <c r="HD265">
        <v>13.7906</v>
      </c>
      <c r="HE265">
        <v>18</v>
      </c>
      <c r="HF265">
        <v>692.89800000000002</v>
      </c>
      <c r="HG265">
        <v>740.03800000000001</v>
      </c>
      <c r="HH265">
        <v>30.999600000000001</v>
      </c>
      <c r="HI265">
        <v>34.077300000000001</v>
      </c>
      <c r="HJ265">
        <v>29.999500000000001</v>
      </c>
      <c r="HK265">
        <v>34.080500000000001</v>
      </c>
      <c r="HL265">
        <v>34.091500000000003</v>
      </c>
      <c r="HM265">
        <v>83.405000000000001</v>
      </c>
      <c r="HN265">
        <v>21.227699999999999</v>
      </c>
      <c r="HO265">
        <v>100</v>
      </c>
      <c r="HP265">
        <v>31</v>
      </c>
      <c r="HQ265">
        <v>1668.78</v>
      </c>
      <c r="HR265">
        <v>35.192500000000003</v>
      </c>
      <c r="HS265">
        <v>99.165700000000001</v>
      </c>
      <c r="HT265">
        <v>98.206299999999999</v>
      </c>
    </row>
    <row r="266" spans="1:228" x14ac:dyDescent="0.2">
      <c r="A266">
        <v>251</v>
      </c>
      <c r="B266">
        <v>1669842451.5</v>
      </c>
      <c r="C266">
        <v>998.5</v>
      </c>
      <c r="D266" t="s">
        <v>861</v>
      </c>
      <c r="E266" t="s">
        <v>862</v>
      </c>
      <c r="F266">
        <v>4</v>
      </c>
      <c r="G266">
        <v>1669842449.5</v>
      </c>
      <c r="H266">
        <f t="shared" si="102"/>
        <v>7.0416328759884258E-4</v>
      </c>
      <c r="I266">
        <f t="shared" si="103"/>
        <v>0.70416328759884261</v>
      </c>
      <c r="J266">
        <f t="shared" si="104"/>
        <v>23.227191866097094</v>
      </c>
      <c r="K266">
        <f t="shared" si="105"/>
        <v>1641.448571428572</v>
      </c>
      <c r="L266">
        <f t="shared" si="106"/>
        <v>667.2164179120058</v>
      </c>
      <c r="M266">
        <f t="shared" si="107"/>
        <v>67.191870854270988</v>
      </c>
      <c r="N266">
        <f t="shared" si="108"/>
        <v>165.30168842443237</v>
      </c>
      <c r="O266">
        <f t="shared" si="109"/>
        <v>3.9684866363255709E-2</v>
      </c>
      <c r="P266">
        <f t="shared" si="110"/>
        <v>3.6616181425038725</v>
      </c>
      <c r="Q266">
        <f t="shared" si="111"/>
        <v>3.9447461189010588E-2</v>
      </c>
      <c r="R266">
        <f t="shared" si="112"/>
        <v>2.4675874578509803E-2</v>
      </c>
      <c r="S266">
        <f t="shared" si="113"/>
        <v>226.10331737895035</v>
      </c>
      <c r="T266">
        <f t="shared" si="114"/>
        <v>34.053410807884894</v>
      </c>
      <c r="U266">
        <f t="shared" si="115"/>
        <v>33.850057142857153</v>
      </c>
      <c r="V266">
        <f t="shared" si="116"/>
        <v>5.2984841542991985</v>
      </c>
      <c r="W266">
        <f t="shared" si="117"/>
        <v>70.373043898236759</v>
      </c>
      <c r="X266">
        <f t="shared" si="118"/>
        <v>3.5800816384855172</v>
      </c>
      <c r="Y266">
        <f t="shared" si="119"/>
        <v>5.0872911560604228</v>
      </c>
      <c r="Z266">
        <f t="shared" si="120"/>
        <v>1.7184025158136813</v>
      </c>
      <c r="AA266">
        <f t="shared" si="121"/>
        <v>-31.053600983108957</v>
      </c>
      <c r="AB266">
        <f t="shared" si="122"/>
        <v>-143.41202670380878</v>
      </c>
      <c r="AC266">
        <f t="shared" si="123"/>
        <v>-9.0127998124515933</v>
      </c>
      <c r="AD266">
        <f t="shared" si="124"/>
        <v>42.624889879581019</v>
      </c>
      <c r="AE266">
        <f t="shared" si="125"/>
        <v>46.835550173606556</v>
      </c>
      <c r="AF266">
        <f t="shared" si="126"/>
        <v>0.7076043958654159</v>
      </c>
      <c r="AG266">
        <f t="shared" si="127"/>
        <v>23.227191866097094</v>
      </c>
      <c r="AH266">
        <v>1721.445324639139</v>
      </c>
      <c r="AI266">
        <v>1704.570242424242</v>
      </c>
      <c r="AJ266">
        <v>1.740080330115735</v>
      </c>
      <c r="AK266">
        <v>65.005134469624949</v>
      </c>
      <c r="AL266">
        <f t="shared" si="128"/>
        <v>0.70416328759884261</v>
      </c>
      <c r="AM266">
        <v>35.26695706187833</v>
      </c>
      <c r="AN266">
        <v>35.548595588235287</v>
      </c>
      <c r="AO266">
        <v>8.1982297626807858E-5</v>
      </c>
      <c r="AP266">
        <v>88.433336690688336</v>
      </c>
      <c r="AQ266">
        <v>1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46978.385006386539</v>
      </c>
      <c r="AV266">
        <f t="shared" si="132"/>
        <v>1199.9271428571431</v>
      </c>
      <c r="AW266">
        <f t="shared" si="133"/>
        <v>1025.8636421652593</v>
      </c>
      <c r="AX266">
        <f t="shared" si="134"/>
        <v>0.85493827543777234</v>
      </c>
      <c r="AY266">
        <f t="shared" si="135"/>
        <v>0.18843087159490066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1669842449.5</v>
      </c>
      <c r="BF266">
        <v>1641.448571428572</v>
      </c>
      <c r="BG266">
        <v>1661.3842857142861</v>
      </c>
      <c r="BH266">
        <v>35.550271428571428</v>
      </c>
      <c r="BI266">
        <v>35.266814285714283</v>
      </c>
      <c r="BJ266">
        <v>1646.487142857143</v>
      </c>
      <c r="BK266">
        <v>35.415900000000001</v>
      </c>
      <c r="BL266">
        <v>650.04957142857143</v>
      </c>
      <c r="BM266">
        <v>100.6044285714286</v>
      </c>
      <c r="BN266">
        <v>0.1003338571428571</v>
      </c>
      <c r="BO266">
        <v>33.123571428571431</v>
      </c>
      <c r="BP266">
        <v>33.850057142857153</v>
      </c>
      <c r="BQ266">
        <v>999.89999999999986</v>
      </c>
      <c r="BR266">
        <v>0</v>
      </c>
      <c r="BS266">
        <v>0</v>
      </c>
      <c r="BT266">
        <v>8984.4642857142862</v>
      </c>
      <c r="BU266">
        <v>0</v>
      </c>
      <c r="BV266">
        <v>169.36571428571429</v>
      </c>
      <c r="BW266">
        <v>-19.938957142857141</v>
      </c>
      <c r="BX266">
        <v>1701.9485714285711</v>
      </c>
      <c r="BY266">
        <v>1722.12</v>
      </c>
      <c r="BZ266">
        <v>0.2834692857142857</v>
      </c>
      <c r="CA266">
        <v>1661.3842857142861</v>
      </c>
      <c r="CB266">
        <v>35.266814285714283</v>
      </c>
      <c r="CC266">
        <v>3.5765099999999999</v>
      </c>
      <c r="CD266">
        <v>3.54799</v>
      </c>
      <c r="CE266">
        <v>26.987400000000001</v>
      </c>
      <c r="CF266">
        <v>26.85117142857143</v>
      </c>
      <c r="CG266">
        <v>1199.9271428571431</v>
      </c>
      <c r="CH266">
        <v>0.49997428571428559</v>
      </c>
      <c r="CI266">
        <v>0.5000257142857143</v>
      </c>
      <c r="CJ266">
        <v>0</v>
      </c>
      <c r="CK266">
        <v>980.96242857142863</v>
      </c>
      <c r="CL266">
        <v>4.9990899999999998</v>
      </c>
      <c r="CM266">
        <v>10104.042857142849</v>
      </c>
      <c r="CN266">
        <v>9557.1671428571426</v>
      </c>
      <c r="CO266">
        <v>43</v>
      </c>
      <c r="CP266">
        <v>44.75</v>
      </c>
      <c r="CQ266">
        <v>43.83</v>
      </c>
      <c r="CR266">
        <v>43.811999999999998</v>
      </c>
      <c r="CS266">
        <v>44.392714285714291</v>
      </c>
      <c r="CT266">
        <v>597.43285714285707</v>
      </c>
      <c r="CU266">
        <v>597.49428571428575</v>
      </c>
      <c r="CV266">
        <v>0</v>
      </c>
      <c r="CW266">
        <v>1669842461</v>
      </c>
      <c r="CX266">
        <v>0</v>
      </c>
      <c r="CY266">
        <v>1669837671.5999999</v>
      </c>
      <c r="CZ266" t="s">
        <v>356</v>
      </c>
      <c r="DA266">
        <v>1669837671.5999999</v>
      </c>
      <c r="DB266">
        <v>1669837668.5999999</v>
      </c>
      <c r="DC266">
        <v>3</v>
      </c>
      <c r="DD266">
        <v>-1.2E-2</v>
      </c>
      <c r="DE266">
        <v>-1E-3</v>
      </c>
      <c r="DF266">
        <v>-3.61</v>
      </c>
      <c r="DG266">
        <v>0.13400000000000001</v>
      </c>
      <c r="DH266">
        <v>415</v>
      </c>
      <c r="DI266">
        <v>36</v>
      </c>
      <c r="DJ266">
        <v>0.51</v>
      </c>
      <c r="DK266">
        <v>0.24</v>
      </c>
      <c r="DL266">
        <v>-20.107426829268292</v>
      </c>
      <c r="DM266">
        <v>0.76165714285714148</v>
      </c>
      <c r="DN266">
        <v>0.12832498573199669</v>
      </c>
      <c r="DO266">
        <v>0</v>
      </c>
      <c r="DP266">
        <v>0.27344965853658532</v>
      </c>
      <c r="DQ266">
        <v>0.1712172125435541</v>
      </c>
      <c r="DR266">
        <v>2.4146617089335989E-2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3.2958799999999999</v>
      </c>
      <c r="EB266">
        <v>2.6253299999999999</v>
      </c>
      <c r="EC266">
        <v>0.251805</v>
      </c>
      <c r="ED266">
        <v>0.25156299999999998</v>
      </c>
      <c r="EE266">
        <v>0.14264399999999999</v>
      </c>
      <c r="EF266">
        <v>0.14028499999999999</v>
      </c>
      <c r="EG266">
        <v>22620.400000000001</v>
      </c>
      <c r="EH266">
        <v>23026.5</v>
      </c>
      <c r="EI266">
        <v>28146</v>
      </c>
      <c r="EJ266">
        <v>29633</v>
      </c>
      <c r="EK266">
        <v>33206.9</v>
      </c>
      <c r="EL266">
        <v>35369.1</v>
      </c>
      <c r="EM266">
        <v>39721.1</v>
      </c>
      <c r="EN266">
        <v>42347.3</v>
      </c>
      <c r="EO266">
        <v>2.1971799999999999</v>
      </c>
      <c r="EP266">
        <v>2.1636299999999999</v>
      </c>
      <c r="EQ266">
        <v>0.15310599999999999</v>
      </c>
      <c r="ER266">
        <v>0</v>
      </c>
      <c r="ES266">
        <v>31.370699999999999</v>
      </c>
      <c r="ET266">
        <v>999.9</v>
      </c>
      <c r="EU266">
        <v>68.8</v>
      </c>
      <c r="EV266">
        <v>36.5</v>
      </c>
      <c r="EW266">
        <v>41.957599999999999</v>
      </c>
      <c r="EX266">
        <v>57.146299999999997</v>
      </c>
      <c r="EY266">
        <v>-3.0609000000000002</v>
      </c>
      <c r="EZ266">
        <v>2</v>
      </c>
      <c r="FA266">
        <v>0.53242100000000003</v>
      </c>
      <c r="FB266">
        <v>0.436724</v>
      </c>
      <c r="FC266">
        <v>20.2728</v>
      </c>
      <c r="FD266">
        <v>5.2165400000000002</v>
      </c>
      <c r="FE266">
        <v>12.007899999999999</v>
      </c>
      <c r="FF266">
        <v>4.9865500000000003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1.8642700000000001</v>
      </c>
      <c r="FO266">
        <v>1.8603499999999999</v>
      </c>
      <c r="FP266">
        <v>1.86104</v>
      </c>
      <c r="FQ266">
        <v>1.86019</v>
      </c>
      <c r="FR266">
        <v>1.86188</v>
      </c>
      <c r="FS266">
        <v>1.8583799999999999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-5.04</v>
      </c>
      <c r="GH266">
        <v>0.13439999999999999</v>
      </c>
      <c r="GI266">
        <v>-2.8021434710705861</v>
      </c>
      <c r="GJ266">
        <v>-2.3075681364705448E-3</v>
      </c>
      <c r="GK266">
        <v>1.0095546511955911E-6</v>
      </c>
      <c r="GL266">
        <v>-2.6335145029951209E-10</v>
      </c>
      <c r="GM266">
        <v>0.1343800000000073</v>
      </c>
      <c r="GN266">
        <v>0</v>
      </c>
      <c r="GO266">
        <v>0</v>
      </c>
      <c r="GP266">
        <v>0</v>
      </c>
      <c r="GQ266">
        <v>4</v>
      </c>
      <c r="GR266">
        <v>2088</v>
      </c>
      <c r="GS266">
        <v>5</v>
      </c>
      <c r="GT266">
        <v>35</v>
      </c>
      <c r="GU266">
        <v>79.7</v>
      </c>
      <c r="GV266">
        <v>79.7</v>
      </c>
      <c r="GW266">
        <v>4.1833499999999999</v>
      </c>
      <c r="GX266">
        <v>2.52197</v>
      </c>
      <c r="GY266">
        <v>2.04834</v>
      </c>
      <c r="GZ266">
        <v>2.6171899999999999</v>
      </c>
      <c r="HA266">
        <v>2.1972700000000001</v>
      </c>
      <c r="HB266">
        <v>2.3290999999999999</v>
      </c>
      <c r="HC266">
        <v>41.118699999999997</v>
      </c>
      <c r="HD266">
        <v>13.8081</v>
      </c>
      <c r="HE266">
        <v>18</v>
      </c>
      <c r="HF266">
        <v>693.06799999999998</v>
      </c>
      <c r="HG266">
        <v>740.03</v>
      </c>
      <c r="HH266">
        <v>30.999500000000001</v>
      </c>
      <c r="HI266">
        <v>34.071100000000001</v>
      </c>
      <c r="HJ266">
        <v>29.999500000000001</v>
      </c>
      <c r="HK266">
        <v>34.075200000000002</v>
      </c>
      <c r="HL266">
        <v>34.0869</v>
      </c>
      <c r="HM266">
        <v>83.655699999999996</v>
      </c>
      <c r="HN266">
        <v>21.227699999999999</v>
      </c>
      <c r="HO266">
        <v>100</v>
      </c>
      <c r="HP266">
        <v>31</v>
      </c>
      <c r="HQ266">
        <v>1675.46</v>
      </c>
      <c r="HR266">
        <v>35.192399999999999</v>
      </c>
      <c r="HS266">
        <v>99.166700000000006</v>
      </c>
      <c r="HT266">
        <v>98.207899999999995</v>
      </c>
    </row>
    <row r="267" spans="1:228" x14ac:dyDescent="0.2">
      <c r="A267">
        <v>252</v>
      </c>
      <c r="B267">
        <v>1669842455.5</v>
      </c>
      <c r="C267">
        <v>1002.5</v>
      </c>
      <c r="D267" t="s">
        <v>863</v>
      </c>
      <c r="E267" t="s">
        <v>864</v>
      </c>
      <c r="F267">
        <v>4</v>
      </c>
      <c r="G267">
        <v>1669842453.1875</v>
      </c>
      <c r="H267">
        <f t="shared" si="102"/>
        <v>6.9107156537179899E-4</v>
      </c>
      <c r="I267">
        <f t="shared" si="103"/>
        <v>0.69107156537179903</v>
      </c>
      <c r="J267">
        <f t="shared" si="104"/>
        <v>25.160392236691468</v>
      </c>
      <c r="K267">
        <f t="shared" si="105"/>
        <v>1647.4375</v>
      </c>
      <c r="L267">
        <f t="shared" si="106"/>
        <v>575.16811598940808</v>
      </c>
      <c r="M267">
        <f t="shared" si="107"/>
        <v>57.921537077159257</v>
      </c>
      <c r="N267">
        <f t="shared" si="108"/>
        <v>165.90299355242735</v>
      </c>
      <c r="O267">
        <f t="shared" si="109"/>
        <v>3.8884423776181315E-2</v>
      </c>
      <c r="P267">
        <f t="shared" si="110"/>
        <v>3.6671920194996614</v>
      </c>
      <c r="Q267">
        <f t="shared" si="111"/>
        <v>3.8656813528647131E-2</v>
      </c>
      <c r="R267">
        <f t="shared" si="112"/>
        <v>2.4180847084186004E-2</v>
      </c>
      <c r="S267">
        <f t="shared" si="113"/>
        <v>226.10484748630938</v>
      </c>
      <c r="T267">
        <f t="shared" si="114"/>
        <v>34.049130483479566</v>
      </c>
      <c r="U267">
        <f t="shared" si="115"/>
        <v>33.857437500000003</v>
      </c>
      <c r="V267">
        <f t="shared" si="116"/>
        <v>5.3006681946315322</v>
      </c>
      <c r="W267">
        <f t="shared" si="117"/>
        <v>70.389222508544336</v>
      </c>
      <c r="X267">
        <f t="shared" si="118"/>
        <v>3.5797572256111776</v>
      </c>
      <c r="Y267">
        <f t="shared" si="119"/>
        <v>5.0856609833652326</v>
      </c>
      <c r="Z267">
        <f t="shared" si="120"/>
        <v>1.7209109690203546</v>
      </c>
      <c r="AA267">
        <f t="shared" si="121"/>
        <v>-30.476256032896334</v>
      </c>
      <c r="AB267">
        <f t="shared" si="122"/>
        <v>-146.2181606510311</v>
      </c>
      <c r="AC267">
        <f t="shared" si="123"/>
        <v>-9.1752613402404908</v>
      </c>
      <c r="AD267">
        <f t="shared" si="124"/>
        <v>40.235169462141442</v>
      </c>
      <c r="AE267">
        <f t="shared" si="125"/>
        <v>47.107568563275223</v>
      </c>
      <c r="AF267">
        <f t="shared" si="126"/>
        <v>0.70763805062730489</v>
      </c>
      <c r="AG267">
        <f t="shared" si="127"/>
        <v>25.160392236691468</v>
      </c>
      <c r="AH267">
        <v>1728.327768571748</v>
      </c>
      <c r="AI267">
        <v>1711.0967272727271</v>
      </c>
      <c r="AJ267">
        <v>1.619062324721698</v>
      </c>
      <c r="AK267">
        <v>65.005134469624949</v>
      </c>
      <c r="AL267">
        <f t="shared" si="128"/>
        <v>0.69107156537179903</v>
      </c>
      <c r="AM267">
        <v>35.268657327350731</v>
      </c>
      <c r="AN267">
        <v>35.546078823529413</v>
      </c>
      <c r="AO267">
        <v>-1.0382600199819181E-4</v>
      </c>
      <c r="AP267">
        <v>88.433336690688336</v>
      </c>
      <c r="AQ267">
        <v>1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47078.665335301084</v>
      </c>
      <c r="AV267">
        <f t="shared" si="132"/>
        <v>1199.9337499999999</v>
      </c>
      <c r="AW267">
        <f t="shared" si="133"/>
        <v>1025.8694385939427</v>
      </c>
      <c r="AX267">
        <f t="shared" si="134"/>
        <v>0.85493839855237241</v>
      </c>
      <c r="AY267">
        <f t="shared" si="135"/>
        <v>0.18843110920607858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1669842453.1875</v>
      </c>
      <c r="BF267">
        <v>1647.4375</v>
      </c>
      <c r="BG267">
        <v>1667.49</v>
      </c>
      <c r="BH267">
        <v>35.547437500000001</v>
      </c>
      <c r="BI267">
        <v>35.263937499999997</v>
      </c>
      <c r="BJ267">
        <v>1652.4825000000001</v>
      </c>
      <c r="BK267">
        <v>35.413075000000013</v>
      </c>
      <c r="BL267">
        <v>649.98412500000006</v>
      </c>
      <c r="BM267">
        <v>100.60375000000001</v>
      </c>
      <c r="BN267">
        <v>9.9914662500000001E-2</v>
      </c>
      <c r="BO267">
        <v>33.117862500000001</v>
      </c>
      <c r="BP267">
        <v>33.857437500000003</v>
      </c>
      <c r="BQ267">
        <v>999.9</v>
      </c>
      <c r="BR267">
        <v>0</v>
      </c>
      <c r="BS267">
        <v>0</v>
      </c>
      <c r="BT267">
        <v>9003.8262500000019</v>
      </c>
      <c r="BU267">
        <v>0</v>
      </c>
      <c r="BV267">
        <v>169.608375</v>
      </c>
      <c r="BW267">
        <v>-20.0535</v>
      </c>
      <c r="BX267">
        <v>1708.1575</v>
      </c>
      <c r="BY267">
        <v>1728.4425000000001</v>
      </c>
      <c r="BZ267">
        <v>0.28350162499999998</v>
      </c>
      <c r="CA267">
        <v>1667.49</v>
      </c>
      <c r="CB267">
        <v>35.263937499999997</v>
      </c>
      <c r="CC267">
        <v>3.5762100000000001</v>
      </c>
      <c r="CD267">
        <v>3.5476887499999998</v>
      </c>
      <c r="CE267">
        <v>26.985949999999999</v>
      </c>
      <c r="CF267">
        <v>26.849712499999999</v>
      </c>
      <c r="CG267">
        <v>1199.9337499999999</v>
      </c>
      <c r="CH267">
        <v>0.49997187500000001</v>
      </c>
      <c r="CI267">
        <v>0.50002812500000005</v>
      </c>
      <c r="CJ267">
        <v>0</v>
      </c>
      <c r="CK267">
        <v>981.04937500000005</v>
      </c>
      <c r="CL267">
        <v>4.9990899999999998</v>
      </c>
      <c r="CM267">
        <v>10104.0875</v>
      </c>
      <c r="CN267">
        <v>9557.2325000000001</v>
      </c>
      <c r="CO267">
        <v>43</v>
      </c>
      <c r="CP267">
        <v>44.734250000000003</v>
      </c>
      <c r="CQ267">
        <v>43.811999999999998</v>
      </c>
      <c r="CR267">
        <v>43.811999999999998</v>
      </c>
      <c r="CS267">
        <v>44.375</v>
      </c>
      <c r="CT267">
        <v>597.43124999999998</v>
      </c>
      <c r="CU267">
        <v>597.50250000000005</v>
      </c>
      <c r="CV267">
        <v>0</v>
      </c>
      <c r="CW267">
        <v>1669842465.2</v>
      </c>
      <c r="CX267">
        <v>0</v>
      </c>
      <c r="CY267">
        <v>1669837671.5999999</v>
      </c>
      <c r="CZ267" t="s">
        <v>356</v>
      </c>
      <c r="DA267">
        <v>1669837671.5999999</v>
      </c>
      <c r="DB267">
        <v>1669837668.5999999</v>
      </c>
      <c r="DC267">
        <v>3</v>
      </c>
      <c r="DD267">
        <v>-1.2E-2</v>
      </c>
      <c r="DE267">
        <v>-1E-3</v>
      </c>
      <c r="DF267">
        <v>-3.61</v>
      </c>
      <c r="DG267">
        <v>0.13400000000000001</v>
      </c>
      <c r="DH267">
        <v>415</v>
      </c>
      <c r="DI267">
        <v>36</v>
      </c>
      <c r="DJ267">
        <v>0.51</v>
      </c>
      <c r="DK267">
        <v>0.24</v>
      </c>
      <c r="DL267">
        <v>-20.0824</v>
      </c>
      <c r="DM267">
        <v>0.7667289198605779</v>
      </c>
      <c r="DN267">
        <v>0.13044501878887221</v>
      </c>
      <c r="DO267">
        <v>0</v>
      </c>
      <c r="DP267">
        <v>0.283757243902439</v>
      </c>
      <c r="DQ267">
        <v>7.6997351916377986E-3</v>
      </c>
      <c r="DR267">
        <v>9.4565982508033504E-3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3.2956699999999999</v>
      </c>
      <c r="EB267">
        <v>2.6252900000000001</v>
      </c>
      <c r="EC267">
        <v>0.25238100000000002</v>
      </c>
      <c r="ED267">
        <v>0.25215100000000001</v>
      </c>
      <c r="EE267">
        <v>0.14263700000000001</v>
      </c>
      <c r="EF267">
        <v>0.14016400000000001</v>
      </c>
      <c r="EG267">
        <v>22603</v>
      </c>
      <c r="EH267">
        <v>23008.9</v>
      </c>
      <c r="EI267">
        <v>28146.2</v>
      </c>
      <c r="EJ267">
        <v>29633.7</v>
      </c>
      <c r="EK267">
        <v>33207.699999999997</v>
      </c>
      <c r="EL267">
        <v>35375</v>
      </c>
      <c r="EM267">
        <v>39721.599999999999</v>
      </c>
      <c r="EN267">
        <v>42348.3</v>
      </c>
      <c r="EO267">
        <v>2.1970800000000001</v>
      </c>
      <c r="EP267">
        <v>2.1636000000000002</v>
      </c>
      <c r="EQ267">
        <v>0.153638</v>
      </c>
      <c r="ER267">
        <v>0</v>
      </c>
      <c r="ES267">
        <v>31.366599999999998</v>
      </c>
      <c r="ET267">
        <v>999.9</v>
      </c>
      <c r="EU267">
        <v>68.8</v>
      </c>
      <c r="EV267">
        <v>36.5</v>
      </c>
      <c r="EW267">
        <v>41.956099999999999</v>
      </c>
      <c r="EX267">
        <v>57.176299999999998</v>
      </c>
      <c r="EY267">
        <v>-2.9807700000000001</v>
      </c>
      <c r="EZ267">
        <v>2</v>
      </c>
      <c r="FA267">
        <v>0.53195400000000004</v>
      </c>
      <c r="FB267">
        <v>0.43363600000000002</v>
      </c>
      <c r="FC267">
        <v>20.273099999999999</v>
      </c>
      <c r="FD267">
        <v>5.2165400000000002</v>
      </c>
      <c r="FE267">
        <v>12.0067</v>
      </c>
      <c r="FF267">
        <v>4.9867499999999998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1.8642300000000001</v>
      </c>
      <c r="FO267">
        <v>1.8603400000000001</v>
      </c>
      <c r="FP267">
        <v>1.8610599999999999</v>
      </c>
      <c r="FQ267">
        <v>1.8601700000000001</v>
      </c>
      <c r="FR267">
        <v>1.86188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-5.05</v>
      </c>
      <c r="GH267">
        <v>0.13439999999999999</v>
      </c>
      <c r="GI267">
        <v>-2.8021434710705861</v>
      </c>
      <c r="GJ267">
        <v>-2.3075681364705448E-3</v>
      </c>
      <c r="GK267">
        <v>1.0095546511955911E-6</v>
      </c>
      <c r="GL267">
        <v>-2.6335145029951209E-10</v>
      </c>
      <c r="GM267">
        <v>0.1343800000000073</v>
      </c>
      <c r="GN267">
        <v>0</v>
      </c>
      <c r="GO267">
        <v>0</v>
      </c>
      <c r="GP267">
        <v>0</v>
      </c>
      <c r="GQ267">
        <v>4</v>
      </c>
      <c r="GR267">
        <v>2088</v>
      </c>
      <c r="GS267">
        <v>5</v>
      </c>
      <c r="GT267">
        <v>35</v>
      </c>
      <c r="GU267">
        <v>79.7</v>
      </c>
      <c r="GV267">
        <v>79.8</v>
      </c>
      <c r="GW267">
        <v>4.1967800000000004</v>
      </c>
      <c r="GX267">
        <v>2.51831</v>
      </c>
      <c r="GY267">
        <v>2.04834</v>
      </c>
      <c r="GZ267">
        <v>2.6171899999999999</v>
      </c>
      <c r="HA267">
        <v>2.1972700000000001</v>
      </c>
      <c r="HB267">
        <v>2.3791500000000001</v>
      </c>
      <c r="HC267">
        <v>41.092799999999997</v>
      </c>
      <c r="HD267">
        <v>13.799300000000001</v>
      </c>
      <c r="HE267">
        <v>18</v>
      </c>
      <c r="HF267">
        <v>692.92700000000002</v>
      </c>
      <c r="HG267">
        <v>739.93200000000002</v>
      </c>
      <c r="HH267">
        <v>30.999300000000002</v>
      </c>
      <c r="HI267">
        <v>34.066499999999998</v>
      </c>
      <c r="HJ267">
        <v>29.999600000000001</v>
      </c>
      <c r="HK267">
        <v>34.069800000000001</v>
      </c>
      <c r="HL267">
        <v>34.080800000000004</v>
      </c>
      <c r="HM267">
        <v>83.911900000000003</v>
      </c>
      <c r="HN267">
        <v>21.500900000000001</v>
      </c>
      <c r="HO267">
        <v>100</v>
      </c>
      <c r="HP267">
        <v>31</v>
      </c>
      <c r="HQ267">
        <v>1682.14</v>
      </c>
      <c r="HR267">
        <v>35.192399999999999</v>
      </c>
      <c r="HS267">
        <v>99.167699999999996</v>
      </c>
      <c r="HT267">
        <v>98.210300000000004</v>
      </c>
    </row>
    <row r="268" spans="1:228" x14ac:dyDescent="0.2">
      <c r="A268">
        <v>253</v>
      </c>
      <c r="B268">
        <v>1669842459.5</v>
      </c>
      <c r="C268">
        <v>1006.5</v>
      </c>
      <c r="D268" t="s">
        <v>865</v>
      </c>
      <c r="E268" t="s">
        <v>866</v>
      </c>
      <c r="F268">
        <v>4</v>
      </c>
      <c r="G268">
        <v>1669842457.5</v>
      </c>
      <c r="H268">
        <f t="shared" si="102"/>
        <v>6.6783642684198016E-4</v>
      </c>
      <c r="I268">
        <f t="shared" si="103"/>
        <v>0.66783642684198019</v>
      </c>
      <c r="J268">
        <f t="shared" si="104"/>
        <v>24.032797753846292</v>
      </c>
      <c r="K268">
        <f t="shared" si="105"/>
        <v>1654.511428571429</v>
      </c>
      <c r="L268">
        <f t="shared" si="106"/>
        <v>594.6362271308135</v>
      </c>
      <c r="M268">
        <f t="shared" si="107"/>
        <v>59.881443280428172</v>
      </c>
      <c r="N268">
        <f t="shared" si="108"/>
        <v>166.61368370518889</v>
      </c>
      <c r="O268">
        <f t="shared" si="109"/>
        <v>3.7596467258110562E-2</v>
      </c>
      <c r="P268">
        <f t="shared" si="110"/>
        <v>3.6648455401575011</v>
      </c>
      <c r="Q268">
        <f t="shared" si="111"/>
        <v>3.7383505451726168E-2</v>
      </c>
      <c r="R268">
        <f t="shared" si="112"/>
        <v>2.3383723939451966E-2</v>
      </c>
      <c r="S268">
        <f t="shared" si="113"/>
        <v>226.11736637858098</v>
      </c>
      <c r="T268">
        <f t="shared" si="114"/>
        <v>34.050100552794476</v>
      </c>
      <c r="U268">
        <f t="shared" si="115"/>
        <v>33.846257142857141</v>
      </c>
      <c r="V268">
        <f t="shared" si="116"/>
        <v>5.2973599403492244</v>
      </c>
      <c r="W268">
        <f t="shared" si="117"/>
        <v>70.365386366004884</v>
      </c>
      <c r="X268">
        <f t="shared" si="118"/>
        <v>3.5776342398526184</v>
      </c>
      <c r="Y268">
        <f t="shared" si="119"/>
        <v>5.0843666532911334</v>
      </c>
      <c r="Z268">
        <f t="shared" si="120"/>
        <v>1.719725700496606</v>
      </c>
      <c r="AA268">
        <f t="shared" si="121"/>
        <v>-29.451586423731325</v>
      </c>
      <c r="AB268">
        <f t="shared" si="122"/>
        <v>-144.81140617716648</v>
      </c>
      <c r="AC268">
        <f t="shared" si="123"/>
        <v>-9.0921053736748956</v>
      </c>
      <c r="AD268">
        <f t="shared" si="124"/>
        <v>42.762268404008296</v>
      </c>
      <c r="AE268">
        <f t="shared" si="125"/>
        <v>47.256077136539147</v>
      </c>
      <c r="AF268">
        <f t="shared" si="126"/>
        <v>1.1067316414705359</v>
      </c>
      <c r="AG268">
        <f t="shared" si="127"/>
        <v>24.032797753846292</v>
      </c>
      <c r="AH268">
        <v>1735.163543967514</v>
      </c>
      <c r="AI268">
        <v>1718.030303030303</v>
      </c>
      <c r="AJ268">
        <v>1.717787869907097</v>
      </c>
      <c r="AK268">
        <v>65.005134469624949</v>
      </c>
      <c r="AL268">
        <f t="shared" si="128"/>
        <v>0.66783642684198019</v>
      </c>
      <c r="AM268">
        <v>35.239673275243483</v>
      </c>
      <c r="AN268">
        <v>35.505487647058807</v>
      </c>
      <c r="AO268">
        <v>3.2450075225750328E-4</v>
      </c>
      <c r="AP268">
        <v>88.433336690688336</v>
      </c>
      <c r="AQ268">
        <v>1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47037.501906922436</v>
      </c>
      <c r="AV268">
        <f t="shared" si="132"/>
        <v>1200.004285714286</v>
      </c>
      <c r="AW268">
        <f t="shared" si="133"/>
        <v>1025.929342165068</v>
      </c>
      <c r="AX268">
        <f t="shared" si="134"/>
        <v>0.85493806512065729</v>
      </c>
      <c r="AY268">
        <f t="shared" si="135"/>
        <v>0.18843046568286859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1669842457.5</v>
      </c>
      <c r="BF268">
        <v>1654.511428571429</v>
      </c>
      <c r="BG268">
        <v>1674.9014285714291</v>
      </c>
      <c r="BH268">
        <v>35.526714285714277</v>
      </c>
      <c r="BI268">
        <v>35.083328571428567</v>
      </c>
      <c r="BJ268">
        <v>1659.568571428571</v>
      </c>
      <c r="BK268">
        <v>35.392314285714278</v>
      </c>
      <c r="BL268">
        <v>650.00185714285715</v>
      </c>
      <c r="BM268">
        <v>100.60257142857139</v>
      </c>
      <c r="BN268">
        <v>0.1000776</v>
      </c>
      <c r="BO268">
        <v>33.113328571428568</v>
      </c>
      <c r="BP268">
        <v>33.846257142857141</v>
      </c>
      <c r="BQ268">
        <v>999.89999999999986</v>
      </c>
      <c r="BR268">
        <v>0</v>
      </c>
      <c r="BS268">
        <v>0</v>
      </c>
      <c r="BT268">
        <v>8995.8042857142846</v>
      </c>
      <c r="BU268">
        <v>0</v>
      </c>
      <c r="BV268">
        <v>169.82128571428569</v>
      </c>
      <c r="BW268">
        <v>-20.390742857142861</v>
      </c>
      <c r="BX268">
        <v>1715.457142857143</v>
      </c>
      <c r="BY268">
        <v>1735.8</v>
      </c>
      <c r="BZ268">
        <v>0.44335942857142863</v>
      </c>
      <c r="CA268">
        <v>1674.9014285714291</v>
      </c>
      <c r="CB268">
        <v>35.083328571428567</v>
      </c>
      <c r="CC268">
        <v>3.5740814285714282</v>
      </c>
      <c r="CD268">
        <v>3.5294785714285721</v>
      </c>
      <c r="CE268">
        <v>26.9758</v>
      </c>
      <c r="CF268">
        <v>26.7622</v>
      </c>
      <c r="CG268">
        <v>1200.004285714286</v>
      </c>
      <c r="CH268">
        <v>0.49998228571428571</v>
      </c>
      <c r="CI268">
        <v>0.50001771428571429</v>
      </c>
      <c r="CJ268">
        <v>0</v>
      </c>
      <c r="CK268">
        <v>981.1274285714286</v>
      </c>
      <c r="CL268">
        <v>4.9990899999999998</v>
      </c>
      <c r="CM268">
        <v>10106.27142857143</v>
      </c>
      <c r="CN268">
        <v>9557.8200000000015</v>
      </c>
      <c r="CO268">
        <v>43</v>
      </c>
      <c r="CP268">
        <v>44.714000000000013</v>
      </c>
      <c r="CQ268">
        <v>43.83</v>
      </c>
      <c r="CR268">
        <v>43.767714285714291</v>
      </c>
      <c r="CS268">
        <v>44.392714285714291</v>
      </c>
      <c r="CT268">
        <v>597.4799999999999</v>
      </c>
      <c r="CU268">
        <v>597.52428571428572</v>
      </c>
      <c r="CV268">
        <v>0</v>
      </c>
      <c r="CW268">
        <v>1669842468.8</v>
      </c>
      <c r="CX268">
        <v>0</v>
      </c>
      <c r="CY268">
        <v>1669837671.5999999</v>
      </c>
      <c r="CZ268" t="s">
        <v>356</v>
      </c>
      <c r="DA268">
        <v>1669837671.5999999</v>
      </c>
      <c r="DB268">
        <v>1669837668.5999999</v>
      </c>
      <c r="DC268">
        <v>3</v>
      </c>
      <c r="DD268">
        <v>-1.2E-2</v>
      </c>
      <c r="DE268">
        <v>-1E-3</v>
      </c>
      <c r="DF268">
        <v>-3.61</v>
      </c>
      <c r="DG268">
        <v>0.13400000000000001</v>
      </c>
      <c r="DH268">
        <v>415</v>
      </c>
      <c r="DI268">
        <v>36</v>
      </c>
      <c r="DJ268">
        <v>0.51</v>
      </c>
      <c r="DK268">
        <v>0.24</v>
      </c>
      <c r="DL268">
        <v>-20.111239999999999</v>
      </c>
      <c r="DM268">
        <v>-2.119699812388617E-2</v>
      </c>
      <c r="DN268">
        <v>0.16252932781501289</v>
      </c>
      <c r="DO268">
        <v>1</v>
      </c>
      <c r="DP268">
        <v>0.30360927500000001</v>
      </c>
      <c r="DQ268">
        <v>0.25429757223264471</v>
      </c>
      <c r="DR268">
        <v>4.6731362584450438E-2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3.2958400000000001</v>
      </c>
      <c r="EB268">
        <v>2.6251600000000002</v>
      </c>
      <c r="EC268">
        <v>0.25297799999999998</v>
      </c>
      <c r="ED268">
        <v>0.25276100000000001</v>
      </c>
      <c r="EE268">
        <v>0.142484</v>
      </c>
      <c r="EF268">
        <v>0.13952899999999999</v>
      </c>
      <c r="EG268">
        <v>22585.200000000001</v>
      </c>
      <c r="EH268">
        <v>22990.9</v>
      </c>
      <c r="EI268">
        <v>28146.6</v>
      </c>
      <c r="EJ268">
        <v>29634.799999999999</v>
      </c>
      <c r="EK268">
        <v>33214.199999999997</v>
      </c>
      <c r="EL268">
        <v>35402</v>
      </c>
      <c r="EM268">
        <v>39722.199999999997</v>
      </c>
      <c r="EN268">
        <v>42349.4</v>
      </c>
      <c r="EO268">
        <v>2.1973699999999998</v>
      </c>
      <c r="EP268">
        <v>2.1633800000000001</v>
      </c>
      <c r="EQ268">
        <v>0.15296799999999999</v>
      </c>
      <c r="ER268">
        <v>0</v>
      </c>
      <c r="ES268">
        <v>31.362400000000001</v>
      </c>
      <c r="ET268">
        <v>999.9</v>
      </c>
      <c r="EU268">
        <v>68.8</v>
      </c>
      <c r="EV268">
        <v>36.5</v>
      </c>
      <c r="EW268">
        <v>41.953400000000002</v>
      </c>
      <c r="EX268">
        <v>56.876300000000001</v>
      </c>
      <c r="EY268">
        <v>-3.08494</v>
      </c>
      <c r="EZ268">
        <v>2</v>
      </c>
      <c r="FA268">
        <v>0.53133399999999997</v>
      </c>
      <c r="FB268">
        <v>0.42843999999999999</v>
      </c>
      <c r="FC268">
        <v>20.273099999999999</v>
      </c>
      <c r="FD268">
        <v>5.21624</v>
      </c>
      <c r="FE268">
        <v>12.0068</v>
      </c>
      <c r="FF268">
        <v>4.9865500000000003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1.86425</v>
      </c>
      <c r="FO268">
        <v>1.8603400000000001</v>
      </c>
      <c r="FP268">
        <v>1.8610599999999999</v>
      </c>
      <c r="FQ268">
        <v>1.86016</v>
      </c>
      <c r="FR268">
        <v>1.86188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-5.0599999999999996</v>
      </c>
      <c r="GH268">
        <v>0.13439999999999999</v>
      </c>
      <c r="GI268">
        <v>-2.8021434710705861</v>
      </c>
      <c r="GJ268">
        <v>-2.3075681364705448E-3</v>
      </c>
      <c r="GK268">
        <v>1.0095546511955911E-6</v>
      </c>
      <c r="GL268">
        <v>-2.6335145029951209E-10</v>
      </c>
      <c r="GM268">
        <v>0.1343800000000073</v>
      </c>
      <c r="GN268">
        <v>0</v>
      </c>
      <c r="GO268">
        <v>0</v>
      </c>
      <c r="GP268">
        <v>0</v>
      </c>
      <c r="GQ268">
        <v>4</v>
      </c>
      <c r="GR268">
        <v>2088</v>
      </c>
      <c r="GS268">
        <v>5</v>
      </c>
      <c r="GT268">
        <v>35</v>
      </c>
      <c r="GU268">
        <v>79.8</v>
      </c>
      <c r="GV268">
        <v>79.8</v>
      </c>
      <c r="GW268">
        <v>4.2089800000000004</v>
      </c>
      <c r="GX268">
        <v>2.51709</v>
      </c>
      <c r="GY268">
        <v>2.04834</v>
      </c>
      <c r="GZ268">
        <v>2.6159699999999999</v>
      </c>
      <c r="HA268">
        <v>2.1972700000000001</v>
      </c>
      <c r="HB268">
        <v>2.323</v>
      </c>
      <c r="HC268">
        <v>41.092799999999997</v>
      </c>
      <c r="HD268">
        <v>13.7906</v>
      </c>
      <c r="HE268">
        <v>18</v>
      </c>
      <c r="HF268">
        <v>693.10900000000004</v>
      </c>
      <c r="HG268">
        <v>739.62400000000002</v>
      </c>
      <c r="HH268">
        <v>30.998899999999999</v>
      </c>
      <c r="HI268">
        <v>34.060400000000001</v>
      </c>
      <c r="HJ268">
        <v>29.999400000000001</v>
      </c>
      <c r="HK268">
        <v>34.063600000000001</v>
      </c>
      <c r="HL268">
        <v>34.073099999999997</v>
      </c>
      <c r="HM268">
        <v>84.157200000000003</v>
      </c>
      <c r="HN268">
        <v>21.218299999999999</v>
      </c>
      <c r="HO268">
        <v>100</v>
      </c>
      <c r="HP268">
        <v>31</v>
      </c>
      <c r="HQ268">
        <v>1688.83</v>
      </c>
      <c r="HR268">
        <v>35.223100000000002</v>
      </c>
      <c r="HS268">
        <v>99.169200000000004</v>
      </c>
      <c r="HT268">
        <v>98.213200000000001</v>
      </c>
    </row>
    <row r="269" spans="1:228" x14ac:dyDescent="0.2">
      <c r="A269">
        <v>254</v>
      </c>
      <c r="B269">
        <v>1669842463.5</v>
      </c>
      <c r="C269">
        <v>1010.5</v>
      </c>
      <c r="D269" t="s">
        <v>867</v>
      </c>
      <c r="E269" t="s">
        <v>868</v>
      </c>
      <c r="F269">
        <v>4</v>
      </c>
      <c r="G269">
        <v>1669842461.1875</v>
      </c>
      <c r="H269">
        <f t="shared" si="102"/>
        <v>8.068212159040043E-4</v>
      </c>
      <c r="I269">
        <f t="shared" si="103"/>
        <v>0.80682121590400435</v>
      </c>
      <c r="J269">
        <f t="shared" si="104"/>
        <v>24.455934601803353</v>
      </c>
      <c r="K269">
        <f t="shared" si="105"/>
        <v>1660.63375</v>
      </c>
      <c r="L269">
        <f t="shared" si="106"/>
        <v>757.26637596085811</v>
      </c>
      <c r="M269">
        <f t="shared" si="107"/>
        <v>76.257555301093475</v>
      </c>
      <c r="N269">
        <f t="shared" si="108"/>
        <v>167.22764148190947</v>
      </c>
      <c r="O269">
        <f t="shared" si="109"/>
        <v>4.5307342459545361E-2</v>
      </c>
      <c r="P269">
        <f t="shared" si="110"/>
        <v>3.6671764860516025</v>
      </c>
      <c r="Q269">
        <f t="shared" si="111"/>
        <v>4.4998649646171389E-2</v>
      </c>
      <c r="R269">
        <f t="shared" si="112"/>
        <v>2.8151715340211672E-2</v>
      </c>
      <c r="S269">
        <f t="shared" si="113"/>
        <v>226.13066548588296</v>
      </c>
      <c r="T269">
        <f t="shared" si="114"/>
        <v>34.016224390094557</v>
      </c>
      <c r="U269">
        <f t="shared" si="115"/>
        <v>33.841537499999987</v>
      </c>
      <c r="V269">
        <f t="shared" si="116"/>
        <v>5.295963942775451</v>
      </c>
      <c r="W269">
        <f t="shared" si="117"/>
        <v>70.22955296267061</v>
      </c>
      <c r="X269">
        <f t="shared" si="118"/>
        <v>3.5698853821149026</v>
      </c>
      <c r="Y269">
        <f t="shared" si="119"/>
        <v>5.0831668884642021</v>
      </c>
      <c r="Z269">
        <f t="shared" si="120"/>
        <v>1.7260785606605484</v>
      </c>
      <c r="AA269">
        <f t="shared" si="121"/>
        <v>-35.58081562136659</v>
      </c>
      <c r="AB269">
        <f t="shared" si="122"/>
        <v>-144.80148053784026</v>
      </c>
      <c r="AC269">
        <f t="shared" si="123"/>
        <v>-9.0853066086039238</v>
      </c>
      <c r="AD269">
        <f t="shared" si="124"/>
        <v>36.663062718072183</v>
      </c>
      <c r="AE269">
        <f t="shared" si="125"/>
        <v>47.112099396627187</v>
      </c>
      <c r="AF269">
        <f t="shared" si="126"/>
        <v>1.1212010085412714</v>
      </c>
      <c r="AG269">
        <f t="shared" si="127"/>
        <v>24.455934601803353</v>
      </c>
      <c r="AH269">
        <v>1741.823602928047</v>
      </c>
      <c r="AI269">
        <v>1724.696363636363</v>
      </c>
      <c r="AJ269">
        <v>1.669964505462735</v>
      </c>
      <c r="AK269">
        <v>65.005134469624949</v>
      </c>
      <c r="AL269">
        <f t="shared" si="128"/>
        <v>0.80682121590400435</v>
      </c>
      <c r="AM269">
        <v>35.003329926473583</v>
      </c>
      <c r="AN269">
        <v>35.406476764705857</v>
      </c>
      <c r="AO269">
        <v>-1.4851694590498749E-2</v>
      </c>
      <c r="AP269">
        <v>88.433336690688336</v>
      </c>
      <c r="AQ269">
        <v>1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47079.715083943891</v>
      </c>
      <c r="AV269">
        <f t="shared" si="132"/>
        <v>1200.07375</v>
      </c>
      <c r="AW269">
        <f t="shared" si="133"/>
        <v>1025.9888385937218</v>
      </c>
      <c r="AX269">
        <f t="shared" si="134"/>
        <v>0.85493815575394572</v>
      </c>
      <c r="AY269">
        <f t="shared" si="135"/>
        <v>0.18843064060511527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1669842461.1875</v>
      </c>
      <c r="BF269">
        <v>1660.63375</v>
      </c>
      <c r="BG269">
        <v>1680.97875</v>
      </c>
      <c r="BH269">
        <v>35.450312500000003</v>
      </c>
      <c r="BI269">
        <v>35.001050000000014</v>
      </c>
      <c r="BJ269">
        <v>1665.6975</v>
      </c>
      <c r="BK269">
        <v>35.315925</v>
      </c>
      <c r="BL269">
        <v>649.93762500000003</v>
      </c>
      <c r="BM269">
        <v>100.601375</v>
      </c>
      <c r="BN269">
        <v>9.972268749999999E-2</v>
      </c>
      <c r="BO269">
        <v>33.109124999999999</v>
      </c>
      <c r="BP269">
        <v>33.841537499999987</v>
      </c>
      <c r="BQ269">
        <v>999.9</v>
      </c>
      <c r="BR269">
        <v>0</v>
      </c>
      <c r="BS269">
        <v>0</v>
      </c>
      <c r="BT269">
        <v>9003.9850000000006</v>
      </c>
      <c r="BU269">
        <v>0</v>
      </c>
      <c r="BV269">
        <v>169.30262500000001</v>
      </c>
      <c r="BW269">
        <v>-20.343887500000001</v>
      </c>
      <c r="BX269">
        <v>1721.67</v>
      </c>
      <c r="BY269">
        <v>1741.95</v>
      </c>
      <c r="BZ269">
        <v>0.44923412499999998</v>
      </c>
      <c r="CA269">
        <v>1680.97875</v>
      </c>
      <c r="CB269">
        <v>35.001050000000014</v>
      </c>
      <c r="CC269">
        <v>3.56634875</v>
      </c>
      <c r="CD269">
        <v>3.5211549999999998</v>
      </c>
      <c r="CE269">
        <v>26.938962499999999</v>
      </c>
      <c r="CF269">
        <v>26.722087500000001</v>
      </c>
      <c r="CG269">
        <v>1200.07375</v>
      </c>
      <c r="CH269">
        <v>0.49997849999999999</v>
      </c>
      <c r="CI269">
        <v>0.50002162500000003</v>
      </c>
      <c r="CJ269">
        <v>0</v>
      </c>
      <c r="CK269">
        <v>981.26250000000005</v>
      </c>
      <c r="CL269">
        <v>4.9990899999999998</v>
      </c>
      <c r="CM269">
        <v>10107.775</v>
      </c>
      <c r="CN269">
        <v>9558.369999999999</v>
      </c>
      <c r="CO269">
        <v>43</v>
      </c>
      <c r="CP269">
        <v>44.742125000000001</v>
      </c>
      <c r="CQ269">
        <v>43.811999999999998</v>
      </c>
      <c r="CR269">
        <v>43.765500000000003</v>
      </c>
      <c r="CS269">
        <v>44.375</v>
      </c>
      <c r="CT269">
        <v>597.51125000000002</v>
      </c>
      <c r="CU269">
        <v>597.5625</v>
      </c>
      <c r="CV269">
        <v>0</v>
      </c>
      <c r="CW269">
        <v>1669842473</v>
      </c>
      <c r="CX269">
        <v>0</v>
      </c>
      <c r="CY269">
        <v>1669837671.5999999</v>
      </c>
      <c r="CZ269" t="s">
        <v>356</v>
      </c>
      <c r="DA269">
        <v>1669837671.5999999</v>
      </c>
      <c r="DB269">
        <v>1669837668.5999999</v>
      </c>
      <c r="DC269">
        <v>3</v>
      </c>
      <c r="DD269">
        <v>-1.2E-2</v>
      </c>
      <c r="DE269">
        <v>-1E-3</v>
      </c>
      <c r="DF269">
        <v>-3.61</v>
      </c>
      <c r="DG269">
        <v>0.13400000000000001</v>
      </c>
      <c r="DH269">
        <v>415</v>
      </c>
      <c r="DI269">
        <v>36</v>
      </c>
      <c r="DJ269">
        <v>0.51</v>
      </c>
      <c r="DK269">
        <v>0.24</v>
      </c>
      <c r="DL269">
        <v>-20.143832499999998</v>
      </c>
      <c r="DM269">
        <v>-1.361089305816126</v>
      </c>
      <c r="DN269">
        <v>0.19856390078196459</v>
      </c>
      <c r="DO269">
        <v>0</v>
      </c>
      <c r="DP269">
        <v>0.34012487499999999</v>
      </c>
      <c r="DQ269">
        <v>0.6992277185741087</v>
      </c>
      <c r="DR269">
        <v>8.3502478923139611E-2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363</v>
      </c>
      <c r="EA269">
        <v>3.2956599999999998</v>
      </c>
      <c r="EB269">
        <v>2.6252300000000002</v>
      </c>
      <c r="EC269">
        <v>0.25356200000000001</v>
      </c>
      <c r="ED269">
        <v>0.25332300000000002</v>
      </c>
      <c r="EE269">
        <v>0.14225699999999999</v>
      </c>
      <c r="EF269">
        <v>0.13967099999999999</v>
      </c>
      <c r="EG269">
        <v>22567.4</v>
      </c>
      <c r="EH269">
        <v>22973.5</v>
      </c>
      <c r="EI269">
        <v>28146.5</v>
      </c>
      <c r="EJ269">
        <v>29634.799999999999</v>
      </c>
      <c r="EK269">
        <v>33223.199999999997</v>
      </c>
      <c r="EL269">
        <v>35396.1</v>
      </c>
      <c r="EM269">
        <v>39722.400000000001</v>
      </c>
      <c r="EN269">
        <v>42349.2</v>
      </c>
      <c r="EO269">
        <v>2.1971500000000002</v>
      </c>
      <c r="EP269">
        <v>2.1638000000000002</v>
      </c>
      <c r="EQ269">
        <v>0.15338099999999999</v>
      </c>
      <c r="ER269">
        <v>0</v>
      </c>
      <c r="ES269">
        <v>31.357700000000001</v>
      </c>
      <c r="ET269">
        <v>999.9</v>
      </c>
      <c r="EU269">
        <v>68.8</v>
      </c>
      <c r="EV269">
        <v>36.5</v>
      </c>
      <c r="EW269">
        <v>41.954300000000003</v>
      </c>
      <c r="EX269">
        <v>57.206299999999999</v>
      </c>
      <c r="EY269">
        <v>-3.0328499999999998</v>
      </c>
      <c r="EZ269">
        <v>2</v>
      </c>
      <c r="FA269">
        <v>0.53087700000000004</v>
      </c>
      <c r="FB269">
        <v>0.42392400000000002</v>
      </c>
      <c r="FC269">
        <v>20.272400000000001</v>
      </c>
      <c r="FD269">
        <v>5.2140000000000004</v>
      </c>
      <c r="FE269">
        <v>12.007</v>
      </c>
      <c r="FF269">
        <v>4.9856999999999996</v>
      </c>
      <c r="FG269">
        <v>3.2838799999999999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1.86426</v>
      </c>
      <c r="FO269">
        <v>1.8603400000000001</v>
      </c>
      <c r="FP269">
        <v>1.8610500000000001</v>
      </c>
      <c r="FQ269">
        <v>1.8601799999999999</v>
      </c>
      <c r="FR269">
        <v>1.86189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-5.07</v>
      </c>
      <c r="GH269">
        <v>0.13439999999999999</v>
      </c>
      <c r="GI269">
        <v>-2.8021434710705861</v>
      </c>
      <c r="GJ269">
        <v>-2.3075681364705448E-3</v>
      </c>
      <c r="GK269">
        <v>1.0095546511955911E-6</v>
      </c>
      <c r="GL269">
        <v>-2.6335145029951209E-10</v>
      </c>
      <c r="GM269">
        <v>0.1343800000000073</v>
      </c>
      <c r="GN269">
        <v>0</v>
      </c>
      <c r="GO269">
        <v>0</v>
      </c>
      <c r="GP269">
        <v>0</v>
      </c>
      <c r="GQ269">
        <v>4</v>
      </c>
      <c r="GR269">
        <v>2088</v>
      </c>
      <c r="GS269">
        <v>5</v>
      </c>
      <c r="GT269">
        <v>35</v>
      </c>
      <c r="GU269">
        <v>79.900000000000006</v>
      </c>
      <c r="GV269">
        <v>79.900000000000006</v>
      </c>
      <c r="GW269">
        <v>4.22241</v>
      </c>
      <c r="GX269">
        <v>2.52197</v>
      </c>
      <c r="GY269">
        <v>2.04834</v>
      </c>
      <c r="GZ269">
        <v>2.6159699999999999</v>
      </c>
      <c r="HA269">
        <v>2.1972700000000001</v>
      </c>
      <c r="HB269">
        <v>2.3156699999999999</v>
      </c>
      <c r="HC269">
        <v>41.092799999999997</v>
      </c>
      <c r="HD269">
        <v>13.7906</v>
      </c>
      <c r="HE269">
        <v>18</v>
      </c>
      <c r="HF269">
        <v>692.85599999999999</v>
      </c>
      <c r="HG269">
        <v>739.96500000000003</v>
      </c>
      <c r="HH269">
        <v>30.998799999999999</v>
      </c>
      <c r="HI269">
        <v>34.055100000000003</v>
      </c>
      <c r="HJ269">
        <v>29.999500000000001</v>
      </c>
      <c r="HK269">
        <v>34.057499999999997</v>
      </c>
      <c r="HL269">
        <v>34.067700000000002</v>
      </c>
      <c r="HM269">
        <v>84.413799999999995</v>
      </c>
      <c r="HN269">
        <v>20.895700000000001</v>
      </c>
      <c r="HO269">
        <v>100</v>
      </c>
      <c r="HP269">
        <v>31</v>
      </c>
      <c r="HQ269">
        <v>1695.51</v>
      </c>
      <c r="HR269">
        <v>35.180999999999997</v>
      </c>
      <c r="HS269">
        <v>99.169300000000007</v>
      </c>
      <c r="HT269">
        <v>98.212900000000005</v>
      </c>
    </row>
    <row r="270" spans="1:228" x14ac:dyDescent="0.2">
      <c r="A270">
        <v>255</v>
      </c>
      <c r="B270">
        <v>1669842467.5</v>
      </c>
      <c r="C270">
        <v>1014.5</v>
      </c>
      <c r="D270" t="s">
        <v>869</v>
      </c>
      <c r="E270" t="s">
        <v>870</v>
      </c>
      <c r="F270">
        <v>4</v>
      </c>
      <c r="G270">
        <v>1669842465.5</v>
      </c>
      <c r="H270">
        <f t="shared" si="102"/>
        <v>5.5171211191756288E-4</v>
      </c>
      <c r="I270">
        <f t="shared" si="103"/>
        <v>0.55171211191756286</v>
      </c>
      <c r="J270">
        <f t="shared" si="104"/>
        <v>24.228276822944967</v>
      </c>
      <c r="K270">
        <f t="shared" si="105"/>
        <v>1667.767142857143</v>
      </c>
      <c r="L270">
        <f t="shared" si="106"/>
        <v>374.74875081050772</v>
      </c>
      <c r="M270">
        <f t="shared" si="107"/>
        <v>37.737966365493023</v>
      </c>
      <c r="N270">
        <f t="shared" si="108"/>
        <v>167.94756541948294</v>
      </c>
      <c r="O270">
        <f t="shared" si="109"/>
        <v>3.0799966584543363E-2</v>
      </c>
      <c r="P270">
        <f t="shared" si="110"/>
        <v>3.6730501413227432</v>
      </c>
      <c r="Q270">
        <f t="shared" si="111"/>
        <v>3.0657201466918006E-2</v>
      </c>
      <c r="R270">
        <f t="shared" si="112"/>
        <v>1.9173522475859017E-2</v>
      </c>
      <c r="S270">
        <f t="shared" si="113"/>
        <v>226.12397623563294</v>
      </c>
      <c r="T270">
        <f t="shared" si="114"/>
        <v>34.06653609217085</v>
      </c>
      <c r="U270">
        <f t="shared" si="115"/>
        <v>33.842728571428573</v>
      </c>
      <c r="V270">
        <f t="shared" si="116"/>
        <v>5.296316213149967</v>
      </c>
      <c r="W270">
        <f t="shared" si="117"/>
        <v>70.116585961523086</v>
      </c>
      <c r="X270">
        <f t="shared" si="118"/>
        <v>3.563789342453886</v>
      </c>
      <c r="Y270">
        <f t="shared" si="119"/>
        <v>5.0826623880540014</v>
      </c>
      <c r="Z270">
        <f t="shared" si="120"/>
        <v>1.732526870696081</v>
      </c>
      <c r="AA270">
        <f t="shared" si="121"/>
        <v>-24.330504135564524</v>
      </c>
      <c r="AB270">
        <f t="shared" si="122"/>
        <v>-145.61933806109693</v>
      </c>
      <c r="AC270">
        <f t="shared" si="123"/>
        <v>-9.1219853790027248</v>
      </c>
      <c r="AD270">
        <f t="shared" si="124"/>
        <v>47.052148659968765</v>
      </c>
      <c r="AE270">
        <f t="shared" si="125"/>
        <v>47.493136889147991</v>
      </c>
      <c r="AF270">
        <f t="shared" si="126"/>
        <v>0.78512023426516342</v>
      </c>
      <c r="AG270">
        <f t="shared" si="127"/>
        <v>24.228276822944967</v>
      </c>
      <c r="AH270">
        <v>1748.725310061652</v>
      </c>
      <c r="AI270">
        <v>1731.525393939392</v>
      </c>
      <c r="AJ270">
        <v>1.7137432924530329</v>
      </c>
      <c r="AK270">
        <v>65.005134469624949</v>
      </c>
      <c r="AL270">
        <f t="shared" si="128"/>
        <v>0.55171211191756286</v>
      </c>
      <c r="AM270">
        <v>35.027519533558433</v>
      </c>
      <c r="AN270">
        <v>35.38517529411763</v>
      </c>
      <c r="AO270">
        <v>-2.5416507793449269E-2</v>
      </c>
      <c r="AP270">
        <v>88.433336690688336</v>
      </c>
      <c r="AQ270">
        <v>1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47184.775329426368</v>
      </c>
      <c r="AV270">
        <f t="shared" si="132"/>
        <v>1200.04</v>
      </c>
      <c r="AW270">
        <f t="shared" si="133"/>
        <v>1025.9598135935921</v>
      </c>
      <c r="AX270">
        <f t="shared" si="134"/>
        <v>0.85493801339421371</v>
      </c>
      <c r="AY270">
        <f t="shared" si="135"/>
        <v>0.18843036585083242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1669842465.5</v>
      </c>
      <c r="BF270">
        <v>1667.767142857143</v>
      </c>
      <c r="BG270">
        <v>1688.037142857143</v>
      </c>
      <c r="BH270">
        <v>35.389442857142861</v>
      </c>
      <c r="BI270">
        <v>35.074885714285713</v>
      </c>
      <c r="BJ270">
        <v>1672.8371428571429</v>
      </c>
      <c r="BK270">
        <v>35.255057142857147</v>
      </c>
      <c r="BL270">
        <v>650.05842857142852</v>
      </c>
      <c r="BM270">
        <v>100.602</v>
      </c>
      <c r="BN270">
        <v>0.1000471285714286</v>
      </c>
      <c r="BO270">
        <v>33.107357142857147</v>
      </c>
      <c r="BP270">
        <v>33.842728571428573</v>
      </c>
      <c r="BQ270">
        <v>999.89999999999986</v>
      </c>
      <c r="BR270">
        <v>0</v>
      </c>
      <c r="BS270">
        <v>0</v>
      </c>
      <c r="BT270">
        <v>9024.2857142857138</v>
      </c>
      <c r="BU270">
        <v>0</v>
      </c>
      <c r="BV270">
        <v>167.19285714285709</v>
      </c>
      <c r="BW270">
        <v>-20.272400000000001</v>
      </c>
      <c r="BX270">
        <v>1728.9528571428571</v>
      </c>
      <c r="BY270">
        <v>1749.398571428572</v>
      </c>
      <c r="BZ270">
        <v>0.31456271428571431</v>
      </c>
      <c r="CA270">
        <v>1688.037142857143</v>
      </c>
      <c r="CB270">
        <v>35.074885714285713</v>
      </c>
      <c r="CC270">
        <v>3.560244285714286</v>
      </c>
      <c r="CD270">
        <v>3.5285985714285708</v>
      </c>
      <c r="CE270">
        <v>26.90981428571428</v>
      </c>
      <c r="CF270">
        <v>26.75798571428572</v>
      </c>
      <c r="CG270">
        <v>1200.04</v>
      </c>
      <c r="CH270">
        <v>0.49998471428571423</v>
      </c>
      <c r="CI270">
        <v>0.50001528571428566</v>
      </c>
      <c r="CJ270">
        <v>0</v>
      </c>
      <c r="CK270">
        <v>981.43985714285714</v>
      </c>
      <c r="CL270">
        <v>4.9990899999999998</v>
      </c>
      <c r="CM270">
        <v>10106.585714285709</v>
      </c>
      <c r="CN270">
        <v>9558.119999999999</v>
      </c>
      <c r="CO270">
        <v>43</v>
      </c>
      <c r="CP270">
        <v>44.732000000000014</v>
      </c>
      <c r="CQ270">
        <v>43.811999999999998</v>
      </c>
      <c r="CR270">
        <v>43.75</v>
      </c>
      <c r="CS270">
        <v>44.375</v>
      </c>
      <c r="CT270">
        <v>597.5</v>
      </c>
      <c r="CU270">
        <v>597.54</v>
      </c>
      <c r="CV270">
        <v>0</v>
      </c>
      <c r="CW270">
        <v>1669842477.2</v>
      </c>
      <c r="CX270">
        <v>0</v>
      </c>
      <c r="CY270">
        <v>1669837671.5999999</v>
      </c>
      <c r="CZ270" t="s">
        <v>356</v>
      </c>
      <c r="DA270">
        <v>1669837671.5999999</v>
      </c>
      <c r="DB270">
        <v>1669837668.5999999</v>
      </c>
      <c r="DC270">
        <v>3</v>
      </c>
      <c r="DD270">
        <v>-1.2E-2</v>
      </c>
      <c r="DE270">
        <v>-1E-3</v>
      </c>
      <c r="DF270">
        <v>-3.61</v>
      </c>
      <c r="DG270">
        <v>0.13400000000000001</v>
      </c>
      <c r="DH270">
        <v>415</v>
      </c>
      <c r="DI270">
        <v>36</v>
      </c>
      <c r="DJ270">
        <v>0.51</v>
      </c>
      <c r="DK270">
        <v>0.24</v>
      </c>
      <c r="DL270">
        <v>-20.174002439024392</v>
      </c>
      <c r="DM270">
        <v>-1.5543574912891791</v>
      </c>
      <c r="DN270">
        <v>0.19387521569902569</v>
      </c>
      <c r="DO270">
        <v>0</v>
      </c>
      <c r="DP270">
        <v>0.35108919512195119</v>
      </c>
      <c r="DQ270">
        <v>0.40281378397212642</v>
      </c>
      <c r="DR270">
        <v>7.9782578110830116E-2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3.2959499999999999</v>
      </c>
      <c r="EB270">
        <v>2.6253899999999999</v>
      </c>
      <c r="EC270">
        <v>0.25414999999999999</v>
      </c>
      <c r="ED270">
        <v>0.25391999999999998</v>
      </c>
      <c r="EE270">
        <v>0.142206</v>
      </c>
      <c r="EF270">
        <v>0.13981499999999999</v>
      </c>
      <c r="EG270">
        <v>22550.1</v>
      </c>
      <c r="EH270">
        <v>22955.5</v>
      </c>
      <c r="EI270">
        <v>28147.1</v>
      </c>
      <c r="EJ270">
        <v>29635.200000000001</v>
      </c>
      <c r="EK270">
        <v>33225.5</v>
      </c>
      <c r="EL270">
        <v>35390.800000000003</v>
      </c>
      <c r="EM270">
        <v>39722.800000000003</v>
      </c>
      <c r="EN270">
        <v>42349.9</v>
      </c>
      <c r="EO270">
        <v>2.1974</v>
      </c>
      <c r="EP270">
        <v>2.1636299999999999</v>
      </c>
      <c r="EQ270">
        <v>0.15346699999999999</v>
      </c>
      <c r="ER270">
        <v>0</v>
      </c>
      <c r="ES270">
        <v>31.3535</v>
      </c>
      <c r="ET270">
        <v>999.9</v>
      </c>
      <c r="EU270">
        <v>68.900000000000006</v>
      </c>
      <c r="EV270">
        <v>36.5</v>
      </c>
      <c r="EW270">
        <v>42.016500000000001</v>
      </c>
      <c r="EX270">
        <v>57.176299999999998</v>
      </c>
      <c r="EY270">
        <v>-3.0328499999999998</v>
      </c>
      <c r="EZ270">
        <v>2</v>
      </c>
      <c r="FA270">
        <v>0.53044500000000006</v>
      </c>
      <c r="FB270">
        <v>0.42029100000000003</v>
      </c>
      <c r="FC270">
        <v>20.273</v>
      </c>
      <c r="FD270">
        <v>5.2166899999999998</v>
      </c>
      <c r="FE270">
        <v>12.007300000000001</v>
      </c>
      <c r="FF270">
        <v>4.9867499999999998</v>
      </c>
      <c r="FG270">
        <v>3.2844799999999998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1.86426</v>
      </c>
      <c r="FO270">
        <v>1.8603499999999999</v>
      </c>
      <c r="FP270">
        <v>1.8610800000000001</v>
      </c>
      <c r="FQ270">
        <v>1.8601799999999999</v>
      </c>
      <c r="FR270">
        <v>1.86188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-5.08</v>
      </c>
      <c r="GH270">
        <v>0.1343</v>
      </c>
      <c r="GI270">
        <v>-2.8021434710705861</v>
      </c>
      <c r="GJ270">
        <v>-2.3075681364705448E-3</v>
      </c>
      <c r="GK270">
        <v>1.0095546511955911E-6</v>
      </c>
      <c r="GL270">
        <v>-2.6335145029951209E-10</v>
      </c>
      <c r="GM270">
        <v>0.1343800000000073</v>
      </c>
      <c r="GN270">
        <v>0</v>
      </c>
      <c r="GO270">
        <v>0</v>
      </c>
      <c r="GP270">
        <v>0</v>
      </c>
      <c r="GQ270">
        <v>4</v>
      </c>
      <c r="GR270">
        <v>2088</v>
      </c>
      <c r="GS270">
        <v>5</v>
      </c>
      <c r="GT270">
        <v>35</v>
      </c>
      <c r="GU270">
        <v>79.900000000000006</v>
      </c>
      <c r="GV270">
        <v>80</v>
      </c>
      <c r="GW270">
        <v>4.2346199999999996</v>
      </c>
      <c r="GX270">
        <v>2.51953</v>
      </c>
      <c r="GY270">
        <v>2.04834</v>
      </c>
      <c r="GZ270">
        <v>2.6159699999999999</v>
      </c>
      <c r="HA270">
        <v>2.1972700000000001</v>
      </c>
      <c r="HB270">
        <v>2.34985</v>
      </c>
      <c r="HC270">
        <v>41.092799999999997</v>
      </c>
      <c r="HD270">
        <v>13.799300000000001</v>
      </c>
      <c r="HE270">
        <v>18</v>
      </c>
      <c r="HF270">
        <v>692.99699999999996</v>
      </c>
      <c r="HG270">
        <v>739.74900000000002</v>
      </c>
      <c r="HH270">
        <v>30.998899999999999</v>
      </c>
      <c r="HI270">
        <v>34.049599999999998</v>
      </c>
      <c r="HJ270">
        <v>29.999500000000001</v>
      </c>
      <c r="HK270">
        <v>34.051499999999997</v>
      </c>
      <c r="HL270">
        <v>34.063800000000001</v>
      </c>
      <c r="HM270">
        <v>84.669700000000006</v>
      </c>
      <c r="HN270">
        <v>20.895700000000001</v>
      </c>
      <c r="HO270">
        <v>100</v>
      </c>
      <c r="HP270">
        <v>31</v>
      </c>
      <c r="HQ270">
        <v>1702.19</v>
      </c>
      <c r="HR270">
        <v>35.1663</v>
      </c>
      <c r="HS270">
        <v>99.1708</v>
      </c>
      <c r="HT270">
        <v>98.214500000000001</v>
      </c>
    </row>
    <row r="271" spans="1:228" x14ac:dyDescent="0.2">
      <c r="A271">
        <v>256</v>
      </c>
      <c r="B271">
        <v>1669842471.5</v>
      </c>
      <c r="C271">
        <v>1018.5</v>
      </c>
      <c r="D271" t="s">
        <v>871</v>
      </c>
      <c r="E271" t="s">
        <v>872</v>
      </c>
      <c r="F271">
        <v>4</v>
      </c>
      <c r="G271">
        <v>1669842469.1875</v>
      </c>
      <c r="H271">
        <f t="shared" si="102"/>
        <v>6.9873858886807167E-4</v>
      </c>
      <c r="I271">
        <f t="shared" si="103"/>
        <v>0.69873858886807172</v>
      </c>
      <c r="J271">
        <f t="shared" si="104"/>
        <v>23.995045117043883</v>
      </c>
      <c r="K271">
        <f t="shared" si="105"/>
        <v>1673.83</v>
      </c>
      <c r="L271">
        <f t="shared" si="106"/>
        <v>652.83221045706546</v>
      </c>
      <c r="M271">
        <f t="shared" si="107"/>
        <v>65.74163833869622</v>
      </c>
      <c r="N271">
        <f t="shared" si="108"/>
        <v>168.55835961803675</v>
      </c>
      <c r="O271">
        <f t="shared" si="109"/>
        <v>3.9073539539244147E-2</v>
      </c>
      <c r="P271">
        <f t="shared" si="110"/>
        <v>3.6627743389488536</v>
      </c>
      <c r="Q271">
        <f t="shared" si="111"/>
        <v>3.8843441560984127E-2</v>
      </c>
      <c r="R271">
        <f t="shared" si="112"/>
        <v>2.429771122521553E-2</v>
      </c>
      <c r="S271">
        <f t="shared" si="113"/>
        <v>226.11868348519161</v>
      </c>
      <c r="T271">
        <f t="shared" si="114"/>
        <v>34.041283525467264</v>
      </c>
      <c r="U271">
        <f t="shared" si="115"/>
        <v>33.840449999999997</v>
      </c>
      <c r="V271">
        <f t="shared" si="116"/>
        <v>5.2956423224036531</v>
      </c>
      <c r="W271">
        <f t="shared" si="117"/>
        <v>70.105151039994055</v>
      </c>
      <c r="X271">
        <f t="shared" si="118"/>
        <v>3.5638369309355635</v>
      </c>
      <c r="Y271">
        <f t="shared" si="119"/>
        <v>5.0835593077924361</v>
      </c>
      <c r="Z271">
        <f t="shared" si="120"/>
        <v>1.7318053914680895</v>
      </c>
      <c r="AA271">
        <f t="shared" si="121"/>
        <v>-30.814371769081962</v>
      </c>
      <c r="AB271">
        <f t="shared" si="122"/>
        <v>-144.14139444332073</v>
      </c>
      <c r="AC271">
        <f t="shared" si="123"/>
        <v>-9.0547728598300736</v>
      </c>
      <c r="AD271">
        <f t="shared" si="124"/>
        <v>42.108144412958836</v>
      </c>
      <c r="AE271">
        <f t="shared" si="125"/>
        <v>47.716383418695123</v>
      </c>
      <c r="AF271">
        <f t="shared" si="126"/>
        <v>0.74996697095024423</v>
      </c>
      <c r="AG271">
        <f t="shared" si="127"/>
        <v>23.995045117043883</v>
      </c>
      <c r="AH271">
        <v>1755.673456350587</v>
      </c>
      <c r="AI271">
        <v>1738.4130909090909</v>
      </c>
      <c r="AJ271">
        <v>1.754217348241101</v>
      </c>
      <c r="AK271">
        <v>65.005134469624949</v>
      </c>
      <c r="AL271">
        <f t="shared" si="128"/>
        <v>0.69873858886807172</v>
      </c>
      <c r="AM271">
        <v>35.089247520388298</v>
      </c>
      <c r="AN271">
        <v>35.396872941176447</v>
      </c>
      <c r="AO271">
        <v>-5.1469250592044791E-3</v>
      </c>
      <c r="AP271">
        <v>88.433336690688336</v>
      </c>
      <c r="AQ271">
        <v>1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47000.9941909669</v>
      </c>
      <c r="AV271">
        <f t="shared" si="132"/>
        <v>1200.0150000000001</v>
      </c>
      <c r="AW271">
        <f t="shared" si="133"/>
        <v>1025.9381385933634</v>
      </c>
      <c r="AX271">
        <f t="shared" si="134"/>
        <v>0.85493776210577654</v>
      </c>
      <c r="AY271">
        <f t="shared" si="135"/>
        <v>0.18842988086414886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1669842469.1875</v>
      </c>
      <c r="BF271">
        <v>1673.83</v>
      </c>
      <c r="BG271">
        <v>1694.1712500000001</v>
      </c>
      <c r="BH271">
        <v>35.389862500000007</v>
      </c>
      <c r="BI271">
        <v>35.089374999999997</v>
      </c>
      <c r="BJ271">
        <v>1678.90625</v>
      </c>
      <c r="BK271">
        <v>35.255462500000007</v>
      </c>
      <c r="BL271">
        <v>650.02687500000002</v>
      </c>
      <c r="BM271">
        <v>100.602125</v>
      </c>
      <c r="BN271">
        <v>0.100072725</v>
      </c>
      <c r="BO271">
        <v>33.110500000000002</v>
      </c>
      <c r="BP271">
        <v>33.840449999999997</v>
      </c>
      <c r="BQ271">
        <v>999.9</v>
      </c>
      <c r="BR271">
        <v>0</v>
      </c>
      <c r="BS271">
        <v>0</v>
      </c>
      <c r="BT271">
        <v>8988.6725000000006</v>
      </c>
      <c r="BU271">
        <v>0</v>
      </c>
      <c r="BV271">
        <v>163.95925</v>
      </c>
      <c r="BW271">
        <v>-20.340924999999999</v>
      </c>
      <c r="BX271">
        <v>1735.24125</v>
      </c>
      <c r="BY271">
        <v>1755.78</v>
      </c>
      <c r="BZ271">
        <v>0.30048662500000001</v>
      </c>
      <c r="CA271">
        <v>1694.1712500000001</v>
      </c>
      <c r="CB271">
        <v>35.089374999999997</v>
      </c>
      <c r="CC271">
        <v>3.5602925000000001</v>
      </c>
      <c r="CD271">
        <v>3.5300600000000002</v>
      </c>
      <c r="CE271">
        <v>26.910037500000001</v>
      </c>
      <c r="CF271">
        <v>26.765037499999998</v>
      </c>
      <c r="CG271">
        <v>1200.0150000000001</v>
      </c>
      <c r="CH271">
        <v>0.49999049999999989</v>
      </c>
      <c r="CI271">
        <v>0.5000095</v>
      </c>
      <c r="CJ271">
        <v>0</v>
      </c>
      <c r="CK271">
        <v>981.676875</v>
      </c>
      <c r="CL271">
        <v>4.9990899999999998</v>
      </c>
      <c r="CM271">
        <v>10100.4125</v>
      </c>
      <c r="CN271">
        <v>9557.9362499999988</v>
      </c>
      <c r="CO271">
        <v>43</v>
      </c>
      <c r="CP271">
        <v>44.710624999999993</v>
      </c>
      <c r="CQ271">
        <v>43.811999999999998</v>
      </c>
      <c r="CR271">
        <v>43.75</v>
      </c>
      <c r="CS271">
        <v>44.375</v>
      </c>
      <c r="CT271">
        <v>597.49749999999995</v>
      </c>
      <c r="CU271">
        <v>597.51750000000004</v>
      </c>
      <c r="CV271">
        <v>0</v>
      </c>
      <c r="CW271">
        <v>1669842480.8</v>
      </c>
      <c r="CX271">
        <v>0</v>
      </c>
      <c r="CY271">
        <v>1669837671.5999999</v>
      </c>
      <c r="CZ271" t="s">
        <v>356</v>
      </c>
      <c r="DA271">
        <v>1669837671.5999999</v>
      </c>
      <c r="DB271">
        <v>1669837668.5999999</v>
      </c>
      <c r="DC271">
        <v>3</v>
      </c>
      <c r="DD271">
        <v>-1.2E-2</v>
      </c>
      <c r="DE271">
        <v>-1E-3</v>
      </c>
      <c r="DF271">
        <v>-3.61</v>
      </c>
      <c r="DG271">
        <v>0.13400000000000001</v>
      </c>
      <c r="DH271">
        <v>415</v>
      </c>
      <c r="DI271">
        <v>36</v>
      </c>
      <c r="DJ271">
        <v>0.51</v>
      </c>
      <c r="DK271">
        <v>0.24</v>
      </c>
      <c r="DL271">
        <v>-20.259052499999999</v>
      </c>
      <c r="DM271">
        <v>-1.0220859287053921</v>
      </c>
      <c r="DN271">
        <v>0.15487438133451861</v>
      </c>
      <c r="DO271">
        <v>0</v>
      </c>
      <c r="DP271">
        <v>0.35519244999999999</v>
      </c>
      <c r="DQ271">
        <v>9.8589343339583677E-3</v>
      </c>
      <c r="DR271">
        <v>7.8146851975607445E-2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3.2958500000000002</v>
      </c>
      <c r="EB271">
        <v>2.62521</v>
      </c>
      <c r="EC271">
        <v>0.254743</v>
      </c>
      <c r="ED271">
        <v>0.25449899999999998</v>
      </c>
      <c r="EE271">
        <v>0.14222799999999999</v>
      </c>
      <c r="EF271">
        <v>0.13980899999999999</v>
      </c>
      <c r="EG271">
        <v>22532.6</v>
      </c>
      <c r="EH271">
        <v>22937.5</v>
      </c>
      <c r="EI271">
        <v>28147.8</v>
      </c>
      <c r="EJ271">
        <v>29635.1</v>
      </c>
      <c r="EK271">
        <v>33225.699999999997</v>
      </c>
      <c r="EL271">
        <v>35391</v>
      </c>
      <c r="EM271">
        <v>39723.9</v>
      </c>
      <c r="EN271">
        <v>42349.7</v>
      </c>
      <c r="EO271">
        <v>2.19747</v>
      </c>
      <c r="EP271">
        <v>2.1640000000000001</v>
      </c>
      <c r="EQ271">
        <v>0.15372</v>
      </c>
      <c r="ER271">
        <v>0</v>
      </c>
      <c r="ES271">
        <v>31.349499999999999</v>
      </c>
      <c r="ET271">
        <v>999.9</v>
      </c>
      <c r="EU271">
        <v>68.900000000000006</v>
      </c>
      <c r="EV271">
        <v>36.5</v>
      </c>
      <c r="EW271">
        <v>42.015999999999998</v>
      </c>
      <c r="EX271">
        <v>57.2363</v>
      </c>
      <c r="EY271">
        <v>-2.9967999999999999</v>
      </c>
      <c r="EZ271">
        <v>2</v>
      </c>
      <c r="FA271">
        <v>0.53015199999999996</v>
      </c>
      <c r="FB271">
        <v>0.41770200000000002</v>
      </c>
      <c r="FC271">
        <v>20.273</v>
      </c>
      <c r="FD271">
        <v>5.21699</v>
      </c>
      <c r="FE271">
        <v>12.008599999999999</v>
      </c>
      <c r="FF271">
        <v>4.9869000000000003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1.8643000000000001</v>
      </c>
      <c r="FO271">
        <v>1.86033</v>
      </c>
      <c r="FP271">
        <v>1.86107</v>
      </c>
      <c r="FQ271">
        <v>1.86019</v>
      </c>
      <c r="FR271">
        <v>1.86188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-5.08</v>
      </c>
      <c r="GH271">
        <v>0.13439999999999999</v>
      </c>
      <c r="GI271">
        <v>-2.8021434710705861</v>
      </c>
      <c r="GJ271">
        <v>-2.3075681364705448E-3</v>
      </c>
      <c r="GK271">
        <v>1.0095546511955911E-6</v>
      </c>
      <c r="GL271">
        <v>-2.6335145029951209E-10</v>
      </c>
      <c r="GM271">
        <v>0.1343800000000073</v>
      </c>
      <c r="GN271">
        <v>0</v>
      </c>
      <c r="GO271">
        <v>0</v>
      </c>
      <c r="GP271">
        <v>0</v>
      </c>
      <c r="GQ271">
        <v>4</v>
      </c>
      <c r="GR271">
        <v>2088</v>
      </c>
      <c r="GS271">
        <v>5</v>
      </c>
      <c r="GT271">
        <v>35</v>
      </c>
      <c r="GU271">
        <v>80</v>
      </c>
      <c r="GV271">
        <v>80</v>
      </c>
      <c r="GW271">
        <v>4.2480500000000001</v>
      </c>
      <c r="GX271">
        <v>2.5146500000000001</v>
      </c>
      <c r="GY271">
        <v>2.04834</v>
      </c>
      <c r="GZ271">
        <v>2.6159699999999999</v>
      </c>
      <c r="HA271">
        <v>2.1972700000000001</v>
      </c>
      <c r="HB271">
        <v>2.33521</v>
      </c>
      <c r="HC271">
        <v>41.092799999999997</v>
      </c>
      <c r="HD271">
        <v>13.8081</v>
      </c>
      <c r="HE271">
        <v>18</v>
      </c>
      <c r="HF271">
        <v>693.01</v>
      </c>
      <c r="HG271">
        <v>740.03700000000003</v>
      </c>
      <c r="HH271">
        <v>30.999099999999999</v>
      </c>
      <c r="HI271">
        <v>34.043500000000002</v>
      </c>
      <c r="HJ271">
        <v>29.999600000000001</v>
      </c>
      <c r="HK271">
        <v>34.046799999999998</v>
      </c>
      <c r="HL271">
        <v>34.0578</v>
      </c>
      <c r="HM271">
        <v>84.925700000000006</v>
      </c>
      <c r="HN271">
        <v>20.895700000000001</v>
      </c>
      <c r="HO271">
        <v>100</v>
      </c>
      <c r="HP271">
        <v>31</v>
      </c>
      <c r="HQ271">
        <v>1708.87</v>
      </c>
      <c r="HR271">
        <v>35.160299999999999</v>
      </c>
      <c r="HS271">
        <v>99.173400000000001</v>
      </c>
      <c r="HT271">
        <v>98.213999999999999</v>
      </c>
    </row>
    <row r="272" spans="1:228" x14ac:dyDescent="0.2">
      <c r="A272">
        <v>257</v>
      </c>
      <c r="B272">
        <v>1669842475.5</v>
      </c>
      <c r="C272">
        <v>1022.5</v>
      </c>
      <c r="D272" t="s">
        <v>873</v>
      </c>
      <c r="E272" t="s">
        <v>874</v>
      </c>
      <c r="F272">
        <v>4</v>
      </c>
      <c r="G272">
        <v>1669842473.5</v>
      </c>
      <c r="H272">
        <f t="shared" ref="H272:H335" si="136">(I272)/1000</f>
        <v>7.5914901523633181E-4</v>
      </c>
      <c r="I272">
        <f t="shared" ref="I272:I335" si="137">IF(BD272, AL272, AF272)</f>
        <v>0.75914901523633183</v>
      </c>
      <c r="J272">
        <f t="shared" ref="J272:J335" si="138">IF(BD272, AG272, AE272)</f>
        <v>25.000110005306279</v>
      </c>
      <c r="K272">
        <f t="shared" ref="K272:K335" si="139">BF272 - IF(AS272&gt;1, J272*AZ272*100/(AU272*BT272), 0)</f>
        <v>1681.027142857143</v>
      </c>
      <c r="L272">
        <f t="shared" ref="L272:L335" si="140">((R272-H272/2)*K272-J272)/(R272+H272/2)</f>
        <v>699.87299222113108</v>
      </c>
      <c r="M272">
        <f t="shared" ref="M272:M335" si="141">L272*(BM272+BN272)/1000</f>
        <v>70.478383023853667</v>
      </c>
      <c r="N272">
        <f t="shared" ref="N272:N335" si="142">(BF272 - IF(AS272&gt;1, J272*AZ272*100/(AU272*BT272), 0))*(BM272+BN272)/1000</f>
        <v>169.28225001479487</v>
      </c>
      <c r="O272">
        <f t="shared" ref="O272:O335" si="143">2/((1/Q272-1/P272)+SIGN(Q272)*SQRT((1/Q272-1/P272)*(1/Q272-1/P272) + 4*BA272/((BA272+1)*(BA272+1))*(2*1/Q272*1/P272-1/P272*1/P272)))</f>
        <v>4.2474964171820992E-2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3.6657514969232503</v>
      </c>
      <c r="Q272">
        <f t="shared" ref="Q272:Q335" si="145">H272*(1000-(1000*0.61365*EXP(17.502*U272/(240.97+U272))/(BM272+BN272)+BH272)/2)/(1000*0.61365*EXP(17.502*U272/(240.97+U272))/(BM272+BN272)-BH272)</f>
        <v>4.2203431124704066E-2</v>
      </c>
      <c r="R272">
        <f t="shared" ref="R272:R335" si="146">1/((BA272+1)/(O272/1.6)+1/(P272/1.37)) + BA272/((BA272+1)/(O272/1.6) + BA272/(P272/1.37))</f>
        <v>2.6401395728668165E-2</v>
      </c>
      <c r="S272">
        <f t="shared" ref="S272:S335" si="147">(AV272*AY272)</f>
        <v>226.10735666507395</v>
      </c>
      <c r="T272">
        <f t="shared" ref="T272:T335" si="148">(BO272+(S272+2*0.95*0.0000000567*(((BO272+$B$6)+273)^4-(BO272+273)^4)-44100*H272)/(1.84*29.3*P272+8*0.95*0.0000000567*(BO272+273)^3))</f>
        <v>34.03168635012365</v>
      </c>
      <c r="U272">
        <f t="shared" ref="U272:U335" si="149">($C$6*BP272+$D$6*BQ272+$E$6*T272)</f>
        <v>33.840400000000002</v>
      </c>
      <c r="V272">
        <f t="shared" ref="V272:V335" si="150">0.61365*EXP(17.502*U272/(240.97+U272))</f>
        <v>5.2956275356685811</v>
      </c>
      <c r="W272">
        <f t="shared" ref="W272:W335" si="151">(X272/Y272*100)</f>
        <v>70.091266822722659</v>
      </c>
      <c r="X272">
        <f t="shared" ref="X272:X335" si="152">BH272*(BM272+BN272)/1000</f>
        <v>3.5639027906569205</v>
      </c>
      <c r="Y272">
        <f t="shared" ref="Y272:Y335" si="153">0.61365*EXP(17.502*BO272/(240.97+BO272))</f>
        <v>5.0846602611290654</v>
      </c>
      <c r="Z272">
        <f t="shared" ref="Z272:Z335" si="154">(V272-BH272*(BM272+BN272)/1000)</f>
        <v>1.7317247450116606</v>
      </c>
      <c r="AA272">
        <f t="shared" ref="AA272:AA335" si="155">(-H272*44100)</f>
        <v>-33.478471571922235</v>
      </c>
      <c r="AB272">
        <f t="shared" ref="AB272:AB335" si="156">2*29.3*P272*0.92*(BO272-U272)</f>
        <v>-143.4863939249467</v>
      </c>
      <c r="AC272">
        <f t="shared" ref="AC272:AC335" si="157">2*0.95*0.0000000567*(((BO272+$B$6)+273)^4-(U272+273)^4)</f>
        <v>-9.0064738113453124</v>
      </c>
      <c r="AD272">
        <f t="shared" ref="AD272:AD335" si="158">S272+AC272+AA272+AB272</f>
        <v>40.136017356859725</v>
      </c>
      <c r="AE272">
        <f t="shared" ref="AE272:AE335" si="159">BL272*AS272*(BG272-BF272*(1000-AS272*BI272)/(1000-AS272*BH272))/(100*AZ272)</f>
        <v>47.7250268385664</v>
      </c>
      <c r="AF272">
        <f t="shared" ref="AF272:AF335" si="160">1000*BL272*AS272*(BH272-BI272)/(100*AZ272*(1000-AS272*BH272))</f>
        <v>0.75845465525699074</v>
      </c>
      <c r="AG272">
        <f t="shared" ref="AG272:AG335" si="161">(AH272 - AI272 - BM272*1000/(8.314*(BO272+273.15)) * AK272/BL272 * AJ272) * BL272/(100*AZ272) * (1000 - BI272)/1000</f>
        <v>25.000110005306279</v>
      </c>
      <c r="AH272">
        <v>1762.5604425826871</v>
      </c>
      <c r="AI272">
        <v>1745.199272727273</v>
      </c>
      <c r="AJ272">
        <v>1.6702971621058149</v>
      </c>
      <c r="AK272">
        <v>65.005134469624949</v>
      </c>
      <c r="AL272">
        <f t="shared" ref="AL272:AL335" si="162">(AN272 - AM272 + BM272*1000/(8.314*(BO272+273.15)) * AP272/BL272 * AO272) * BL272/(100*AZ272) * 1000/(1000 - AN272)</f>
        <v>0.75914901523633183</v>
      </c>
      <c r="AM272">
        <v>35.088687613766872</v>
      </c>
      <c r="AN272">
        <v>35.385739999999998</v>
      </c>
      <c r="AO272">
        <v>1.323361149129285E-3</v>
      </c>
      <c r="AP272">
        <v>88.433336690688336</v>
      </c>
      <c r="AQ272">
        <v>1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47053.496074484792</v>
      </c>
      <c r="AV272">
        <f t="shared" ref="AV272:AV335" si="166">$B$10*BU272+$C$10*BV272+$F$10*CG272*(1-CJ272)</f>
        <v>1199.9457142857141</v>
      </c>
      <c r="AW272">
        <f t="shared" ref="AW272:AW335" si="167">AV272*AX272</f>
        <v>1025.8797993083283</v>
      </c>
      <c r="AX272">
        <f t="shared" ref="AX272:AX335" si="168">($B$10*$D$8+$C$10*$D$8+$F$10*((CT272+CL272)/MAX(CT272+CL272+CU272, 0.1)*$I$8+CU272/MAX(CT272+CL272+CU272, 0.1)*$J$8))/($B$10+$C$10+$F$10)</f>
        <v>0.8549385085466128</v>
      </c>
      <c r="AY272">
        <f t="shared" ref="AY272:AY335" si="169">($B$10*$K$8+$C$10*$K$8+$F$10*((CT272+CL272)/MAX(CT272+CL272+CU272, 0.1)*$P$8+CU272/MAX(CT272+CL272+CU272, 0.1)*$Q$8))/($B$10+$C$10+$F$10)</f>
        <v>0.18843132149496261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1669842473.5</v>
      </c>
      <c r="BF272">
        <v>1681.027142857143</v>
      </c>
      <c r="BG272">
        <v>1701.38</v>
      </c>
      <c r="BH272">
        <v>35.390700000000002</v>
      </c>
      <c r="BI272">
        <v>35.08681428571429</v>
      </c>
      <c r="BJ272">
        <v>1686.1114285714291</v>
      </c>
      <c r="BK272">
        <v>35.256300000000003</v>
      </c>
      <c r="BL272">
        <v>650.03171428571443</v>
      </c>
      <c r="BM272">
        <v>100.60171428571429</v>
      </c>
      <c r="BN272">
        <v>9.9961314285714295E-2</v>
      </c>
      <c r="BO272">
        <v>33.114357142857138</v>
      </c>
      <c r="BP272">
        <v>33.840400000000002</v>
      </c>
      <c r="BQ272">
        <v>999.89999999999986</v>
      </c>
      <c r="BR272">
        <v>0</v>
      </c>
      <c r="BS272">
        <v>0</v>
      </c>
      <c r="BT272">
        <v>8999.0185714285708</v>
      </c>
      <c r="BU272">
        <v>0</v>
      </c>
      <c r="BV272">
        <v>156.4684285714286</v>
      </c>
      <c r="BW272">
        <v>-20.35277142857143</v>
      </c>
      <c r="BX272">
        <v>1742.704285714286</v>
      </c>
      <c r="BY272">
        <v>1763.245714285714</v>
      </c>
      <c r="BZ272">
        <v>0.30388971428571432</v>
      </c>
      <c r="CA272">
        <v>1701.38</v>
      </c>
      <c r="CB272">
        <v>35.08681428571429</v>
      </c>
      <c r="CC272">
        <v>3.5603642857142859</v>
      </c>
      <c r="CD272">
        <v>3.529791428571428</v>
      </c>
      <c r="CE272">
        <v>26.91037142857143</v>
      </c>
      <c r="CF272">
        <v>26.763728571428569</v>
      </c>
      <c r="CG272">
        <v>1199.9457142857141</v>
      </c>
      <c r="CH272">
        <v>0.49996671428571421</v>
      </c>
      <c r="CI272">
        <v>0.50003328571428562</v>
      </c>
      <c r="CJ272">
        <v>0</v>
      </c>
      <c r="CK272">
        <v>981.75114285714278</v>
      </c>
      <c r="CL272">
        <v>4.9990899999999998</v>
      </c>
      <c r="CM272">
        <v>10082.742857142861</v>
      </c>
      <c r="CN272">
        <v>9557.3171428571422</v>
      </c>
      <c r="CO272">
        <v>43</v>
      </c>
      <c r="CP272">
        <v>44.704999999999998</v>
      </c>
      <c r="CQ272">
        <v>43.811999999999998</v>
      </c>
      <c r="CR272">
        <v>43.75</v>
      </c>
      <c r="CS272">
        <v>44.375</v>
      </c>
      <c r="CT272">
        <v>597.43285714285707</v>
      </c>
      <c r="CU272">
        <v>597.51285714285711</v>
      </c>
      <c r="CV272">
        <v>0</v>
      </c>
      <c r="CW272">
        <v>1669842485</v>
      </c>
      <c r="CX272">
        <v>0</v>
      </c>
      <c r="CY272">
        <v>1669837671.5999999</v>
      </c>
      <c r="CZ272" t="s">
        <v>356</v>
      </c>
      <c r="DA272">
        <v>1669837671.5999999</v>
      </c>
      <c r="DB272">
        <v>1669837668.5999999</v>
      </c>
      <c r="DC272">
        <v>3</v>
      </c>
      <c r="DD272">
        <v>-1.2E-2</v>
      </c>
      <c r="DE272">
        <v>-1E-3</v>
      </c>
      <c r="DF272">
        <v>-3.61</v>
      </c>
      <c r="DG272">
        <v>0.13400000000000001</v>
      </c>
      <c r="DH272">
        <v>415</v>
      </c>
      <c r="DI272">
        <v>36</v>
      </c>
      <c r="DJ272">
        <v>0.51</v>
      </c>
      <c r="DK272">
        <v>0.24</v>
      </c>
      <c r="DL272">
        <v>-20.320614634146342</v>
      </c>
      <c r="DM272">
        <v>-3.2719860627210801E-2</v>
      </c>
      <c r="DN272">
        <v>8.5285470586488679E-2</v>
      </c>
      <c r="DO272">
        <v>1</v>
      </c>
      <c r="DP272">
        <v>0.35855500000000001</v>
      </c>
      <c r="DQ272">
        <v>-0.44646921951219543</v>
      </c>
      <c r="DR272">
        <v>7.3739386311588981E-2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3.2958099999999999</v>
      </c>
      <c r="EB272">
        <v>2.62527</v>
      </c>
      <c r="EC272">
        <v>0.255328</v>
      </c>
      <c r="ED272">
        <v>0.25510500000000003</v>
      </c>
      <c r="EE272">
        <v>0.14221</v>
      </c>
      <c r="EF272">
        <v>0.13980000000000001</v>
      </c>
      <c r="EG272">
        <v>22515.1</v>
      </c>
      <c r="EH272">
        <v>22919.1</v>
      </c>
      <c r="EI272">
        <v>28148.1</v>
      </c>
      <c r="EJ272">
        <v>29635.5</v>
      </c>
      <c r="EK272">
        <v>33226.699999999997</v>
      </c>
      <c r="EL272">
        <v>35391.9</v>
      </c>
      <c r="EM272">
        <v>39724.300000000003</v>
      </c>
      <c r="EN272">
        <v>42350.3</v>
      </c>
      <c r="EO272">
        <v>2.1976200000000001</v>
      </c>
      <c r="EP272">
        <v>2.1638500000000001</v>
      </c>
      <c r="EQ272">
        <v>0.15403</v>
      </c>
      <c r="ER272">
        <v>0</v>
      </c>
      <c r="ES272">
        <v>31.347200000000001</v>
      </c>
      <c r="ET272">
        <v>999.9</v>
      </c>
      <c r="EU272">
        <v>68.900000000000006</v>
      </c>
      <c r="EV272">
        <v>36.5</v>
      </c>
      <c r="EW272">
        <v>42.017600000000002</v>
      </c>
      <c r="EX272">
        <v>57.266300000000001</v>
      </c>
      <c r="EY272">
        <v>-2.92869</v>
      </c>
      <c r="EZ272">
        <v>2</v>
      </c>
      <c r="FA272">
        <v>0.52944400000000003</v>
      </c>
      <c r="FB272">
        <v>0.41590100000000002</v>
      </c>
      <c r="FC272">
        <v>20.273099999999999</v>
      </c>
      <c r="FD272">
        <v>5.2174399999999999</v>
      </c>
      <c r="FE272">
        <v>12.0076</v>
      </c>
      <c r="FF272">
        <v>4.9868499999999996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1.86219</v>
      </c>
      <c r="FN272">
        <v>1.8643000000000001</v>
      </c>
      <c r="FO272">
        <v>1.8603400000000001</v>
      </c>
      <c r="FP272">
        <v>1.8610800000000001</v>
      </c>
      <c r="FQ272">
        <v>1.8601700000000001</v>
      </c>
      <c r="FR272">
        <v>1.86188</v>
      </c>
      <c r="FS272">
        <v>1.8584099999999999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-5.09</v>
      </c>
      <c r="GH272">
        <v>0.13439999999999999</v>
      </c>
      <c r="GI272">
        <v>-2.8021434710705861</v>
      </c>
      <c r="GJ272">
        <v>-2.3075681364705448E-3</v>
      </c>
      <c r="GK272">
        <v>1.0095546511955911E-6</v>
      </c>
      <c r="GL272">
        <v>-2.6335145029951209E-10</v>
      </c>
      <c r="GM272">
        <v>0.1343800000000073</v>
      </c>
      <c r="GN272">
        <v>0</v>
      </c>
      <c r="GO272">
        <v>0</v>
      </c>
      <c r="GP272">
        <v>0</v>
      </c>
      <c r="GQ272">
        <v>4</v>
      </c>
      <c r="GR272">
        <v>2088</v>
      </c>
      <c r="GS272">
        <v>5</v>
      </c>
      <c r="GT272">
        <v>35</v>
      </c>
      <c r="GU272">
        <v>80.099999999999994</v>
      </c>
      <c r="GV272">
        <v>80.099999999999994</v>
      </c>
      <c r="GW272">
        <v>4.2602500000000001</v>
      </c>
      <c r="GX272">
        <v>2.5109900000000001</v>
      </c>
      <c r="GY272">
        <v>2.04834</v>
      </c>
      <c r="GZ272">
        <v>2.6159699999999999</v>
      </c>
      <c r="HA272">
        <v>2.1972700000000001</v>
      </c>
      <c r="HB272">
        <v>2.36938</v>
      </c>
      <c r="HC272">
        <v>41.092799999999997</v>
      </c>
      <c r="HD272">
        <v>13.799300000000001</v>
      </c>
      <c r="HE272">
        <v>18</v>
      </c>
      <c r="HF272">
        <v>693.06799999999998</v>
      </c>
      <c r="HG272">
        <v>739.81899999999996</v>
      </c>
      <c r="HH272">
        <v>30.999400000000001</v>
      </c>
      <c r="HI272">
        <v>34.038899999999998</v>
      </c>
      <c r="HJ272">
        <v>29.999400000000001</v>
      </c>
      <c r="HK272">
        <v>34.040700000000001</v>
      </c>
      <c r="HL272">
        <v>34.051699999999997</v>
      </c>
      <c r="HM272">
        <v>85.177700000000002</v>
      </c>
      <c r="HN272">
        <v>20.895700000000001</v>
      </c>
      <c r="HO272">
        <v>100</v>
      </c>
      <c r="HP272">
        <v>31</v>
      </c>
      <c r="HQ272">
        <v>1715.56</v>
      </c>
      <c r="HR272">
        <v>35.160499999999999</v>
      </c>
      <c r="HS272">
        <v>99.174400000000006</v>
      </c>
      <c r="HT272">
        <v>98.215500000000006</v>
      </c>
    </row>
    <row r="273" spans="1:228" x14ac:dyDescent="0.2">
      <c r="A273">
        <v>258</v>
      </c>
      <c r="B273">
        <v>1669842479.5</v>
      </c>
      <c r="C273">
        <v>1026.5</v>
      </c>
      <c r="D273" t="s">
        <v>875</v>
      </c>
      <c r="E273" t="s">
        <v>876</v>
      </c>
      <c r="F273">
        <v>4</v>
      </c>
      <c r="G273">
        <v>1669842477.1875</v>
      </c>
      <c r="H273">
        <f t="shared" si="136"/>
        <v>7.4374989447697527E-4</v>
      </c>
      <c r="I273">
        <f t="shared" si="137"/>
        <v>0.74374989447697526</v>
      </c>
      <c r="J273">
        <f t="shared" si="138"/>
        <v>24.464063746716199</v>
      </c>
      <c r="K273">
        <f t="shared" si="139"/>
        <v>1687.085</v>
      </c>
      <c r="L273">
        <f t="shared" si="140"/>
        <v>705.58845656732569</v>
      </c>
      <c r="M273">
        <f t="shared" si="141"/>
        <v>71.054271980834017</v>
      </c>
      <c r="N273">
        <f t="shared" si="142"/>
        <v>169.89308049053551</v>
      </c>
      <c r="O273">
        <f t="shared" si="143"/>
        <v>4.1553852602489408E-2</v>
      </c>
      <c r="P273">
        <f t="shared" si="144"/>
        <v>3.6629328408952526</v>
      </c>
      <c r="Q273">
        <f t="shared" si="145"/>
        <v>4.1293731231314169E-2</v>
      </c>
      <c r="R273">
        <f t="shared" si="146"/>
        <v>2.5831816965410682E-2</v>
      </c>
      <c r="S273">
        <f t="shared" si="147"/>
        <v>226.10593498641961</v>
      </c>
      <c r="T273">
        <f t="shared" si="148"/>
        <v>34.037247184729218</v>
      </c>
      <c r="U273">
        <f t="shared" si="149"/>
        <v>33.846362499999998</v>
      </c>
      <c r="V273">
        <f t="shared" si="150"/>
        <v>5.2973911070186768</v>
      </c>
      <c r="W273">
        <f t="shared" si="151"/>
        <v>70.0752291211504</v>
      </c>
      <c r="X273">
        <f t="shared" si="152"/>
        <v>3.5634209734352247</v>
      </c>
      <c r="Y273">
        <f t="shared" si="153"/>
        <v>5.08513638574704</v>
      </c>
      <c r="Z273">
        <f t="shared" si="154"/>
        <v>1.7339701335834521</v>
      </c>
      <c r="AA273">
        <f t="shared" si="155"/>
        <v>-32.799370346434607</v>
      </c>
      <c r="AB273">
        <f t="shared" si="156"/>
        <v>-144.2241539443126</v>
      </c>
      <c r="AC273">
        <f t="shared" si="157"/>
        <v>-9.0600868315527769</v>
      </c>
      <c r="AD273">
        <f t="shared" si="158"/>
        <v>40.022323864119613</v>
      </c>
      <c r="AE273">
        <f t="shared" si="159"/>
        <v>48.083178030604351</v>
      </c>
      <c r="AF273">
        <f t="shared" si="160"/>
        <v>0.75774223876208047</v>
      </c>
      <c r="AG273">
        <f t="shared" si="161"/>
        <v>24.464063746716199</v>
      </c>
      <c r="AH273">
        <v>1769.5826057368679</v>
      </c>
      <c r="AI273">
        <v>1752.1426060606061</v>
      </c>
      <c r="AJ273">
        <v>1.748511482708438</v>
      </c>
      <c r="AK273">
        <v>65.005134469624949</v>
      </c>
      <c r="AL273">
        <f t="shared" si="162"/>
        <v>0.74374989447697526</v>
      </c>
      <c r="AM273">
        <v>35.084989477019633</v>
      </c>
      <c r="AN273">
        <v>35.386671176470593</v>
      </c>
      <c r="AO273">
        <v>-6.8387024730639427E-4</v>
      </c>
      <c r="AP273">
        <v>88.433336690688336</v>
      </c>
      <c r="AQ273">
        <v>1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47002.972550011371</v>
      </c>
      <c r="AV273">
        <f t="shared" si="166"/>
        <v>1199.93875</v>
      </c>
      <c r="AW273">
        <f t="shared" si="167"/>
        <v>1025.873788594</v>
      </c>
      <c r="AX273">
        <f t="shared" si="168"/>
        <v>0.85493846131229612</v>
      </c>
      <c r="AY273">
        <f t="shared" si="169"/>
        <v>0.18843123033273124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1669842477.1875</v>
      </c>
      <c r="BF273">
        <v>1687.085</v>
      </c>
      <c r="BG273">
        <v>1707.5887499999999</v>
      </c>
      <c r="BH273">
        <v>35.385750000000002</v>
      </c>
      <c r="BI273">
        <v>35.082137500000002</v>
      </c>
      <c r="BJ273">
        <v>1692.17875</v>
      </c>
      <c r="BK273">
        <v>35.251375000000003</v>
      </c>
      <c r="BL273">
        <v>650.00887499999999</v>
      </c>
      <c r="BM273">
        <v>100.602125</v>
      </c>
      <c r="BN273">
        <v>0.10002129999999999</v>
      </c>
      <c r="BO273">
        <v>33.116024999999993</v>
      </c>
      <c r="BP273">
        <v>33.846362499999998</v>
      </c>
      <c r="BQ273">
        <v>999.9</v>
      </c>
      <c r="BR273">
        <v>0</v>
      </c>
      <c r="BS273">
        <v>0</v>
      </c>
      <c r="BT273">
        <v>8989.2212499999987</v>
      </c>
      <c r="BU273">
        <v>0</v>
      </c>
      <c r="BV273">
        <v>146.92925</v>
      </c>
      <c r="BW273">
        <v>-20.503012500000001</v>
      </c>
      <c r="BX273">
        <v>1748.9749999999999</v>
      </c>
      <c r="BY273">
        <v>1769.6724999999999</v>
      </c>
      <c r="BZ273">
        <v>0.30362600000000001</v>
      </c>
      <c r="CA273">
        <v>1707.5887499999999</v>
      </c>
      <c r="CB273">
        <v>35.082137500000002</v>
      </c>
      <c r="CC273">
        <v>3.55988375</v>
      </c>
      <c r="CD273">
        <v>3.5293350000000001</v>
      </c>
      <c r="CE273">
        <v>26.908075</v>
      </c>
      <c r="CF273">
        <v>26.761537499999999</v>
      </c>
      <c r="CG273">
        <v>1199.93875</v>
      </c>
      <c r="CH273">
        <v>0.49996649999999998</v>
      </c>
      <c r="CI273">
        <v>0.50003349999999991</v>
      </c>
      <c r="CJ273">
        <v>0</v>
      </c>
      <c r="CK273">
        <v>981.857125</v>
      </c>
      <c r="CL273">
        <v>4.9990899999999998</v>
      </c>
      <c r="CM273">
        <v>10074.25</v>
      </c>
      <c r="CN273">
        <v>9557.2524999999987</v>
      </c>
      <c r="CO273">
        <v>43</v>
      </c>
      <c r="CP273">
        <v>44.686999999999998</v>
      </c>
      <c r="CQ273">
        <v>43.811999999999998</v>
      </c>
      <c r="CR273">
        <v>43.75</v>
      </c>
      <c r="CS273">
        <v>44.359250000000003</v>
      </c>
      <c r="CT273">
        <v>597.43124999999998</v>
      </c>
      <c r="CU273">
        <v>597.50750000000005</v>
      </c>
      <c r="CV273">
        <v>0</v>
      </c>
      <c r="CW273">
        <v>1669842489.2</v>
      </c>
      <c r="CX273">
        <v>0</v>
      </c>
      <c r="CY273">
        <v>1669837671.5999999</v>
      </c>
      <c r="CZ273" t="s">
        <v>356</v>
      </c>
      <c r="DA273">
        <v>1669837671.5999999</v>
      </c>
      <c r="DB273">
        <v>1669837668.5999999</v>
      </c>
      <c r="DC273">
        <v>3</v>
      </c>
      <c r="DD273">
        <v>-1.2E-2</v>
      </c>
      <c r="DE273">
        <v>-1E-3</v>
      </c>
      <c r="DF273">
        <v>-3.61</v>
      </c>
      <c r="DG273">
        <v>0.13400000000000001</v>
      </c>
      <c r="DH273">
        <v>415</v>
      </c>
      <c r="DI273">
        <v>36</v>
      </c>
      <c r="DJ273">
        <v>0.51</v>
      </c>
      <c r="DK273">
        <v>0.24</v>
      </c>
      <c r="DL273">
        <v>-20.36640487804878</v>
      </c>
      <c r="DM273">
        <v>-0.41764181184667221</v>
      </c>
      <c r="DN273">
        <v>0.10679694878079431</v>
      </c>
      <c r="DO273">
        <v>0</v>
      </c>
      <c r="DP273">
        <v>0.34463421951219508</v>
      </c>
      <c r="DQ273">
        <v>-0.55882091289198643</v>
      </c>
      <c r="DR273">
        <v>7.0064712363716669E-2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3.2959200000000002</v>
      </c>
      <c r="EB273">
        <v>2.6251099999999998</v>
      </c>
      <c r="EC273">
        <v>0.25591799999999998</v>
      </c>
      <c r="ED273">
        <v>0.25567299999999998</v>
      </c>
      <c r="EE273">
        <v>0.142211</v>
      </c>
      <c r="EF273">
        <v>0.139791</v>
      </c>
      <c r="EG273">
        <v>22497.1</v>
      </c>
      <c r="EH273">
        <v>22901.1</v>
      </c>
      <c r="EI273">
        <v>28148</v>
      </c>
      <c r="EJ273">
        <v>29634.9</v>
      </c>
      <c r="EK273">
        <v>33226.6</v>
      </c>
      <c r="EL273">
        <v>35391.599999999999</v>
      </c>
      <c r="EM273">
        <v>39724.1</v>
      </c>
      <c r="EN273">
        <v>42349.5</v>
      </c>
      <c r="EO273">
        <v>2.1978200000000001</v>
      </c>
      <c r="EP273">
        <v>2.1640299999999999</v>
      </c>
      <c r="EQ273">
        <v>0.15429799999999999</v>
      </c>
      <c r="ER273">
        <v>0</v>
      </c>
      <c r="ES273">
        <v>31.347200000000001</v>
      </c>
      <c r="ET273">
        <v>999.9</v>
      </c>
      <c r="EU273">
        <v>68.8</v>
      </c>
      <c r="EV273">
        <v>36.5</v>
      </c>
      <c r="EW273">
        <v>41.952300000000001</v>
      </c>
      <c r="EX273">
        <v>57.356299999999997</v>
      </c>
      <c r="EY273">
        <v>-3.0007999999999999</v>
      </c>
      <c r="EZ273">
        <v>2</v>
      </c>
      <c r="FA273">
        <v>0.52892499999999998</v>
      </c>
      <c r="FB273">
        <v>0.41459400000000002</v>
      </c>
      <c r="FC273">
        <v>20.273099999999999</v>
      </c>
      <c r="FD273">
        <v>5.2175900000000004</v>
      </c>
      <c r="FE273">
        <v>12.0068</v>
      </c>
      <c r="FF273">
        <v>4.9864499999999996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1.8642799999999999</v>
      </c>
      <c r="FO273">
        <v>1.8603400000000001</v>
      </c>
      <c r="FP273">
        <v>1.8610500000000001</v>
      </c>
      <c r="FQ273">
        <v>1.8601399999999999</v>
      </c>
      <c r="FR273">
        <v>1.86188</v>
      </c>
      <c r="FS273">
        <v>1.85839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-5.0999999999999996</v>
      </c>
      <c r="GH273">
        <v>0.13439999999999999</v>
      </c>
      <c r="GI273">
        <v>-2.8021434710705861</v>
      </c>
      <c r="GJ273">
        <v>-2.3075681364705448E-3</v>
      </c>
      <c r="GK273">
        <v>1.0095546511955911E-6</v>
      </c>
      <c r="GL273">
        <v>-2.6335145029951209E-10</v>
      </c>
      <c r="GM273">
        <v>0.1343800000000073</v>
      </c>
      <c r="GN273">
        <v>0</v>
      </c>
      <c r="GO273">
        <v>0</v>
      </c>
      <c r="GP273">
        <v>0</v>
      </c>
      <c r="GQ273">
        <v>4</v>
      </c>
      <c r="GR273">
        <v>2088</v>
      </c>
      <c r="GS273">
        <v>5</v>
      </c>
      <c r="GT273">
        <v>35</v>
      </c>
      <c r="GU273">
        <v>80.099999999999994</v>
      </c>
      <c r="GV273">
        <v>80.2</v>
      </c>
      <c r="GW273">
        <v>4.2736799999999997</v>
      </c>
      <c r="GX273">
        <v>2.5134300000000001</v>
      </c>
      <c r="GY273">
        <v>2.04834</v>
      </c>
      <c r="GZ273">
        <v>2.6159699999999999</v>
      </c>
      <c r="HA273">
        <v>2.1972700000000001</v>
      </c>
      <c r="HB273">
        <v>2.3168899999999999</v>
      </c>
      <c r="HC273">
        <v>41.092799999999997</v>
      </c>
      <c r="HD273">
        <v>13.7906</v>
      </c>
      <c r="HE273">
        <v>18</v>
      </c>
      <c r="HF273">
        <v>693.18399999999997</v>
      </c>
      <c r="HG273">
        <v>739.93100000000004</v>
      </c>
      <c r="HH273">
        <v>30.999500000000001</v>
      </c>
      <c r="HI273">
        <v>34.0336</v>
      </c>
      <c r="HJ273">
        <v>29.999500000000001</v>
      </c>
      <c r="HK273">
        <v>34.036099999999998</v>
      </c>
      <c r="HL273">
        <v>34.0471</v>
      </c>
      <c r="HM273">
        <v>85.435900000000004</v>
      </c>
      <c r="HN273">
        <v>20.895700000000001</v>
      </c>
      <c r="HO273">
        <v>100</v>
      </c>
      <c r="HP273">
        <v>31</v>
      </c>
      <c r="HQ273">
        <v>1722.24</v>
      </c>
      <c r="HR273">
        <v>35.152799999999999</v>
      </c>
      <c r="HS273">
        <v>99.174000000000007</v>
      </c>
      <c r="HT273">
        <v>98.213499999999996</v>
      </c>
    </row>
    <row r="274" spans="1:228" x14ac:dyDescent="0.2">
      <c r="A274">
        <v>259</v>
      </c>
      <c r="B274">
        <v>1669842483.5</v>
      </c>
      <c r="C274">
        <v>1030.5</v>
      </c>
      <c r="D274" t="s">
        <v>877</v>
      </c>
      <c r="E274" t="s">
        <v>878</v>
      </c>
      <c r="F274">
        <v>4</v>
      </c>
      <c r="G274">
        <v>1669842481.5</v>
      </c>
      <c r="H274">
        <f t="shared" si="136"/>
        <v>7.4992556448293861E-4</v>
      </c>
      <c r="I274">
        <f t="shared" si="137"/>
        <v>0.74992556448293857</v>
      </c>
      <c r="J274">
        <f t="shared" si="138"/>
        <v>24.895532050160931</v>
      </c>
      <c r="K274">
        <f t="shared" si="139"/>
        <v>1694.224285714286</v>
      </c>
      <c r="L274">
        <f t="shared" si="140"/>
        <v>704.59979816970929</v>
      </c>
      <c r="M274">
        <f t="shared" si="141"/>
        <v>70.954601698433834</v>
      </c>
      <c r="N274">
        <f t="shared" si="142"/>
        <v>170.61175676311552</v>
      </c>
      <c r="O274">
        <f t="shared" si="143"/>
        <v>4.1932025189113979E-2</v>
      </c>
      <c r="P274">
        <f t="shared" si="144"/>
        <v>3.6579949580068631</v>
      </c>
      <c r="Q274">
        <f t="shared" si="145"/>
        <v>4.1666808850282469E-2</v>
      </c>
      <c r="R274">
        <f t="shared" si="146"/>
        <v>2.6065444143125054E-2</v>
      </c>
      <c r="S274">
        <f t="shared" si="147"/>
        <v>226.11258052127903</v>
      </c>
      <c r="T274">
        <f t="shared" si="148"/>
        <v>34.041122431070193</v>
      </c>
      <c r="U274">
        <f t="shared" si="149"/>
        <v>33.841357142857142</v>
      </c>
      <c r="V274">
        <f t="shared" si="150"/>
        <v>5.2959106022612907</v>
      </c>
      <c r="W274">
        <f t="shared" si="151"/>
        <v>70.054944741712106</v>
      </c>
      <c r="X274">
        <f t="shared" si="152"/>
        <v>3.5631845407942162</v>
      </c>
      <c r="Y274">
        <f t="shared" si="153"/>
        <v>5.0862712888168549</v>
      </c>
      <c r="Z274">
        <f t="shared" si="154"/>
        <v>1.7327260614670745</v>
      </c>
      <c r="AA274">
        <f t="shared" si="155"/>
        <v>-33.07171739369759</v>
      </c>
      <c r="AB274">
        <f t="shared" si="156"/>
        <v>-142.25871531100674</v>
      </c>
      <c r="AC274">
        <f t="shared" si="157"/>
        <v>-8.948636988224413</v>
      </c>
      <c r="AD274">
        <f t="shared" si="158"/>
        <v>41.833510828350285</v>
      </c>
      <c r="AE274">
        <f t="shared" si="159"/>
        <v>48.009742372127519</v>
      </c>
      <c r="AF274">
        <f t="shared" si="160"/>
        <v>0.7638700649531639</v>
      </c>
      <c r="AG274">
        <f t="shared" si="161"/>
        <v>24.895532050160931</v>
      </c>
      <c r="AH274">
        <v>1776.348547549369</v>
      </c>
      <c r="AI274">
        <v>1758.9203030303031</v>
      </c>
      <c r="AJ274">
        <v>1.6985235932637761</v>
      </c>
      <c r="AK274">
        <v>65.005134469624949</v>
      </c>
      <c r="AL274">
        <f t="shared" si="162"/>
        <v>0.74992556448293857</v>
      </c>
      <c r="AM274">
        <v>35.080450342781113</v>
      </c>
      <c r="AN274">
        <v>35.380013529411762</v>
      </c>
      <c r="AO274">
        <v>1.7152165749918471E-4</v>
      </c>
      <c r="AP274">
        <v>88.433336690688336</v>
      </c>
      <c r="AQ274">
        <v>1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46914.310994881453</v>
      </c>
      <c r="AV274">
        <f t="shared" si="166"/>
        <v>1199.98</v>
      </c>
      <c r="AW274">
        <f t="shared" si="167"/>
        <v>1025.9084707364138</v>
      </c>
      <c r="AX274">
        <f t="shared" si="168"/>
        <v>0.85493797457992127</v>
      </c>
      <c r="AY274">
        <f t="shared" si="169"/>
        <v>0.18843029093924818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1669842481.5</v>
      </c>
      <c r="BF274">
        <v>1694.224285714286</v>
      </c>
      <c r="BG274">
        <v>1714.704285714286</v>
      </c>
      <c r="BH274">
        <v>35.383457142857146</v>
      </c>
      <c r="BI274">
        <v>35.077385714285711</v>
      </c>
      <c r="BJ274">
        <v>1699.3242857142859</v>
      </c>
      <c r="BK274">
        <v>35.249071428571433</v>
      </c>
      <c r="BL274">
        <v>650.00271428571432</v>
      </c>
      <c r="BM274">
        <v>100.602</v>
      </c>
      <c r="BN274">
        <v>9.9989814285714296E-2</v>
      </c>
      <c r="BO274">
        <v>33.119999999999997</v>
      </c>
      <c r="BP274">
        <v>33.841357142857142</v>
      </c>
      <c r="BQ274">
        <v>999.89999999999986</v>
      </c>
      <c r="BR274">
        <v>0</v>
      </c>
      <c r="BS274">
        <v>0</v>
      </c>
      <c r="BT274">
        <v>8972.1428571428569</v>
      </c>
      <c r="BU274">
        <v>0</v>
      </c>
      <c r="BV274">
        <v>142.24585714285709</v>
      </c>
      <c r="BW274">
        <v>-20.481000000000002</v>
      </c>
      <c r="BX274">
        <v>1756.37</v>
      </c>
      <c r="BY274">
        <v>1777.038571428571</v>
      </c>
      <c r="BZ274">
        <v>0.30607071428571431</v>
      </c>
      <c r="CA274">
        <v>1714.704285714286</v>
      </c>
      <c r="CB274">
        <v>35.077385714285711</v>
      </c>
      <c r="CC274">
        <v>3.55965</v>
      </c>
      <c r="CD274">
        <v>3.528859999999999</v>
      </c>
      <c r="CE274">
        <v>26.906971428571431</v>
      </c>
      <c r="CF274">
        <v>26.759242857142851</v>
      </c>
      <c r="CG274">
        <v>1199.98</v>
      </c>
      <c r="CH274">
        <v>0.49998442857142861</v>
      </c>
      <c r="CI274">
        <v>0.50001557142857145</v>
      </c>
      <c r="CJ274">
        <v>0</v>
      </c>
      <c r="CK274">
        <v>982.19628571428564</v>
      </c>
      <c r="CL274">
        <v>4.9990899999999998</v>
      </c>
      <c r="CM274">
        <v>10075.44285714286</v>
      </c>
      <c r="CN274">
        <v>9557.6528571428589</v>
      </c>
      <c r="CO274">
        <v>43</v>
      </c>
      <c r="CP274">
        <v>44.686999999999998</v>
      </c>
      <c r="CQ274">
        <v>43.811999999999998</v>
      </c>
      <c r="CR274">
        <v>43.75</v>
      </c>
      <c r="CS274">
        <v>44.375</v>
      </c>
      <c r="CT274">
        <v>597.47142857142865</v>
      </c>
      <c r="CU274">
        <v>597.50857142857137</v>
      </c>
      <c r="CV274">
        <v>0</v>
      </c>
      <c r="CW274">
        <v>1669842492.8</v>
      </c>
      <c r="CX274">
        <v>0</v>
      </c>
      <c r="CY274">
        <v>1669837671.5999999</v>
      </c>
      <c r="CZ274" t="s">
        <v>356</v>
      </c>
      <c r="DA274">
        <v>1669837671.5999999</v>
      </c>
      <c r="DB274">
        <v>1669837668.5999999</v>
      </c>
      <c r="DC274">
        <v>3</v>
      </c>
      <c r="DD274">
        <v>-1.2E-2</v>
      </c>
      <c r="DE274">
        <v>-1E-3</v>
      </c>
      <c r="DF274">
        <v>-3.61</v>
      </c>
      <c r="DG274">
        <v>0.13400000000000001</v>
      </c>
      <c r="DH274">
        <v>415</v>
      </c>
      <c r="DI274">
        <v>36</v>
      </c>
      <c r="DJ274">
        <v>0.51</v>
      </c>
      <c r="DK274">
        <v>0.24</v>
      </c>
      <c r="DL274">
        <v>-20.374160975609751</v>
      </c>
      <c r="DM274">
        <v>-0.80383484320557164</v>
      </c>
      <c r="DN274">
        <v>0.1096014128403881</v>
      </c>
      <c r="DO274">
        <v>0</v>
      </c>
      <c r="DP274">
        <v>0.31141499999999989</v>
      </c>
      <c r="DQ274">
        <v>-0.1145400209059237</v>
      </c>
      <c r="DR274">
        <v>2.3226348283476798E-2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3.29589</v>
      </c>
      <c r="EB274">
        <v>2.6250300000000002</v>
      </c>
      <c r="EC274">
        <v>0.25650499999999998</v>
      </c>
      <c r="ED274">
        <v>0.256274</v>
      </c>
      <c r="EE274">
        <v>0.14219300000000001</v>
      </c>
      <c r="EF274">
        <v>0.13977700000000001</v>
      </c>
      <c r="EG274">
        <v>22479.5</v>
      </c>
      <c r="EH274">
        <v>22883.4</v>
      </c>
      <c r="EI274">
        <v>28148.2</v>
      </c>
      <c r="EJ274">
        <v>29636</v>
      </c>
      <c r="EK274">
        <v>33227.599999999999</v>
      </c>
      <c r="EL274">
        <v>35393.1</v>
      </c>
      <c r="EM274">
        <v>39724.400000000001</v>
      </c>
      <c r="EN274">
        <v>42350.6</v>
      </c>
      <c r="EO274">
        <v>2.1976499999999999</v>
      </c>
      <c r="EP274">
        <v>2.1641499999999998</v>
      </c>
      <c r="EQ274">
        <v>0.15381</v>
      </c>
      <c r="ER274">
        <v>0</v>
      </c>
      <c r="ES274">
        <v>31.347200000000001</v>
      </c>
      <c r="ET274">
        <v>999.9</v>
      </c>
      <c r="EU274">
        <v>68.900000000000006</v>
      </c>
      <c r="EV274">
        <v>36.5</v>
      </c>
      <c r="EW274">
        <v>42.017200000000003</v>
      </c>
      <c r="EX274">
        <v>57.386299999999999</v>
      </c>
      <c r="EY274">
        <v>-3.1089699999999998</v>
      </c>
      <c r="EZ274">
        <v>2</v>
      </c>
      <c r="FA274">
        <v>0.52857699999999996</v>
      </c>
      <c r="FB274">
        <v>0.41468100000000002</v>
      </c>
      <c r="FC274">
        <v>20.2729</v>
      </c>
      <c r="FD274">
        <v>5.2171399999999997</v>
      </c>
      <c r="FE274">
        <v>12.0082</v>
      </c>
      <c r="FF274">
        <v>4.9863999999999997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1.86219</v>
      </c>
      <c r="FN274">
        <v>1.86429</v>
      </c>
      <c r="FO274">
        <v>1.8603400000000001</v>
      </c>
      <c r="FP274">
        <v>1.8610899999999999</v>
      </c>
      <c r="FQ274">
        <v>1.8601799999999999</v>
      </c>
      <c r="FR274">
        <v>1.86188</v>
      </c>
      <c r="FS274">
        <v>1.85839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-5.0999999999999996</v>
      </c>
      <c r="GH274">
        <v>0.13439999999999999</v>
      </c>
      <c r="GI274">
        <v>-2.8021434710705861</v>
      </c>
      <c r="GJ274">
        <v>-2.3075681364705448E-3</v>
      </c>
      <c r="GK274">
        <v>1.0095546511955911E-6</v>
      </c>
      <c r="GL274">
        <v>-2.6335145029951209E-10</v>
      </c>
      <c r="GM274">
        <v>0.1343800000000073</v>
      </c>
      <c r="GN274">
        <v>0</v>
      </c>
      <c r="GO274">
        <v>0</v>
      </c>
      <c r="GP274">
        <v>0</v>
      </c>
      <c r="GQ274">
        <v>4</v>
      </c>
      <c r="GR274">
        <v>2088</v>
      </c>
      <c r="GS274">
        <v>5</v>
      </c>
      <c r="GT274">
        <v>35</v>
      </c>
      <c r="GU274">
        <v>80.2</v>
      </c>
      <c r="GV274">
        <v>80.2</v>
      </c>
      <c r="GW274">
        <v>4.2858900000000002</v>
      </c>
      <c r="GX274">
        <v>2.51831</v>
      </c>
      <c r="GY274">
        <v>2.04834</v>
      </c>
      <c r="GZ274">
        <v>2.6159699999999999</v>
      </c>
      <c r="HA274">
        <v>2.1972700000000001</v>
      </c>
      <c r="HB274">
        <v>2.31934</v>
      </c>
      <c r="HC274">
        <v>41.092799999999997</v>
      </c>
      <c r="HD274">
        <v>13.7818</v>
      </c>
      <c r="HE274">
        <v>18</v>
      </c>
      <c r="HF274">
        <v>692.97299999999996</v>
      </c>
      <c r="HG274">
        <v>739.97699999999998</v>
      </c>
      <c r="HH274">
        <v>30.9998</v>
      </c>
      <c r="HI274">
        <v>34.028100000000002</v>
      </c>
      <c r="HJ274">
        <v>29.999500000000001</v>
      </c>
      <c r="HK274">
        <v>34.029899999999998</v>
      </c>
      <c r="HL274">
        <v>34.040999999999997</v>
      </c>
      <c r="HM274">
        <v>85.689499999999995</v>
      </c>
      <c r="HN274">
        <v>20.625499999999999</v>
      </c>
      <c r="HO274">
        <v>100</v>
      </c>
      <c r="HP274">
        <v>31</v>
      </c>
      <c r="HQ274">
        <v>1728.92</v>
      </c>
      <c r="HR274">
        <v>35.154499999999999</v>
      </c>
      <c r="HS274">
        <v>99.174800000000005</v>
      </c>
      <c r="HT274">
        <v>98.216399999999993</v>
      </c>
    </row>
    <row r="275" spans="1:228" x14ac:dyDescent="0.2">
      <c r="A275">
        <v>260</v>
      </c>
      <c r="B275">
        <v>1669842487</v>
      </c>
      <c r="C275">
        <v>1034</v>
      </c>
      <c r="D275" t="s">
        <v>879</v>
      </c>
      <c r="E275" t="s">
        <v>880</v>
      </c>
      <c r="F275">
        <v>4</v>
      </c>
      <c r="G275">
        <v>1669842484.928571</v>
      </c>
      <c r="H275">
        <f t="shared" si="136"/>
        <v>7.5397370930900499E-4</v>
      </c>
      <c r="I275">
        <f t="shared" si="137"/>
        <v>0.75397370930900498</v>
      </c>
      <c r="J275">
        <f t="shared" si="138"/>
        <v>24.73236156029164</v>
      </c>
      <c r="K275">
        <f t="shared" si="139"/>
        <v>1699.9042857142861</v>
      </c>
      <c r="L275">
        <f t="shared" si="140"/>
        <v>720.2020492218295</v>
      </c>
      <c r="M275">
        <f t="shared" si="141"/>
        <v>72.525469336827754</v>
      </c>
      <c r="N275">
        <f t="shared" si="142"/>
        <v>171.1830121593282</v>
      </c>
      <c r="O275">
        <f t="shared" si="143"/>
        <v>4.2110011824896855E-2</v>
      </c>
      <c r="P275">
        <f t="shared" si="144"/>
        <v>3.6720163180284611</v>
      </c>
      <c r="Q275">
        <f t="shared" si="145"/>
        <v>4.1843561281159521E-2</v>
      </c>
      <c r="R275">
        <f t="shared" si="146"/>
        <v>2.6176024592168112E-2</v>
      </c>
      <c r="S275">
        <f t="shared" si="147"/>
        <v>226.10395895066125</v>
      </c>
      <c r="T275">
        <f t="shared" si="148"/>
        <v>34.039092405100362</v>
      </c>
      <c r="U275">
        <f t="shared" si="149"/>
        <v>33.845814285714283</v>
      </c>
      <c r="V275">
        <f t="shared" si="150"/>
        <v>5.2972289364317371</v>
      </c>
      <c r="W275">
        <f t="shared" si="151"/>
        <v>70.033379840080769</v>
      </c>
      <c r="X275">
        <f t="shared" si="152"/>
        <v>3.5625219390273482</v>
      </c>
      <c r="Y275">
        <f t="shared" si="153"/>
        <v>5.0868913469009573</v>
      </c>
      <c r="Z275">
        <f t="shared" si="154"/>
        <v>1.7347069974043889</v>
      </c>
      <c r="AA275">
        <f t="shared" si="155"/>
        <v>-33.25024058052712</v>
      </c>
      <c r="AB275">
        <f t="shared" si="156"/>
        <v>-143.25649641465145</v>
      </c>
      <c r="AC275">
        <f t="shared" si="157"/>
        <v>-8.9772832265206262</v>
      </c>
      <c r="AD275">
        <f t="shared" si="158"/>
        <v>40.61993872896204</v>
      </c>
      <c r="AE275">
        <f t="shared" si="159"/>
        <v>48.345245798790295</v>
      </c>
      <c r="AF275">
        <f t="shared" si="160"/>
        <v>0.70617981314655065</v>
      </c>
      <c r="AG275">
        <f t="shared" si="161"/>
        <v>24.73236156029164</v>
      </c>
      <c r="AH275">
        <v>1782.5478180777991</v>
      </c>
      <c r="AI275">
        <v>1765</v>
      </c>
      <c r="AJ275">
        <v>1.7463166813195401</v>
      </c>
      <c r="AK275">
        <v>65.005134469624949</v>
      </c>
      <c r="AL275">
        <f t="shared" si="162"/>
        <v>0.75397370930900498</v>
      </c>
      <c r="AM275">
        <v>35.071839167380887</v>
      </c>
      <c r="AN275">
        <v>35.375449117647058</v>
      </c>
      <c r="AO275">
        <v>-2.7656803421778181E-4</v>
      </c>
      <c r="AP275">
        <v>88.433336690688336</v>
      </c>
      <c r="AQ275">
        <v>1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47164.046803751407</v>
      </c>
      <c r="AV275">
        <f t="shared" si="166"/>
        <v>1199.9285714285711</v>
      </c>
      <c r="AW275">
        <f t="shared" si="167"/>
        <v>1025.8650564511197</v>
      </c>
      <c r="AX275">
        <f t="shared" si="168"/>
        <v>0.85493843623523302</v>
      </c>
      <c r="AY275">
        <f t="shared" si="169"/>
        <v>0.18843118193399955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1669842484.928571</v>
      </c>
      <c r="BF275">
        <v>1699.9042857142861</v>
      </c>
      <c r="BG275">
        <v>1720.485714285714</v>
      </c>
      <c r="BH275">
        <v>35.377028571428568</v>
      </c>
      <c r="BI275">
        <v>35.094057142857153</v>
      </c>
      <c r="BJ275">
        <v>1705.011428571428</v>
      </c>
      <c r="BK275">
        <v>35.242657142857141</v>
      </c>
      <c r="BL275">
        <v>649.97114285714281</v>
      </c>
      <c r="BM275">
        <v>100.6018571428571</v>
      </c>
      <c r="BN275">
        <v>9.9702114285714294E-2</v>
      </c>
      <c r="BO275">
        <v>33.122171428571427</v>
      </c>
      <c r="BP275">
        <v>33.845814285714283</v>
      </c>
      <c r="BQ275">
        <v>999.89999999999986</v>
      </c>
      <c r="BR275">
        <v>0</v>
      </c>
      <c r="BS275">
        <v>0</v>
      </c>
      <c r="BT275">
        <v>9020.7142857142862</v>
      </c>
      <c r="BU275">
        <v>0</v>
      </c>
      <c r="BV275">
        <v>142.79785714285711</v>
      </c>
      <c r="BW275">
        <v>-20.581685714285719</v>
      </c>
      <c r="BX275">
        <v>1762.25</v>
      </c>
      <c r="BY275">
        <v>1783.06</v>
      </c>
      <c r="BZ275">
        <v>0.28297114285714292</v>
      </c>
      <c r="CA275">
        <v>1720.485714285714</v>
      </c>
      <c r="CB275">
        <v>35.094057142857153</v>
      </c>
      <c r="CC275">
        <v>3.5590000000000002</v>
      </c>
      <c r="CD275">
        <v>3.5305328571428571</v>
      </c>
      <c r="CE275">
        <v>26.903857142857142</v>
      </c>
      <c r="CF275">
        <v>26.767299999999999</v>
      </c>
      <c r="CG275">
        <v>1199.9285714285711</v>
      </c>
      <c r="CH275">
        <v>0.49996871428571421</v>
      </c>
      <c r="CI275">
        <v>0.50003128571428568</v>
      </c>
      <c r="CJ275">
        <v>0</v>
      </c>
      <c r="CK275">
        <v>982.40371428571439</v>
      </c>
      <c r="CL275">
        <v>4.9990899999999998</v>
      </c>
      <c r="CM275">
        <v>10080.914285714291</v>
      </c>
      <c r="CN275">
        <v>9557.1714285714279</v>
      </c>
      <c r="CO275">
        <v>43</v>
      </c>
      <c r="CP275">
        <v>44.686999999999998</v>
      </c>
      <c r="CQ275">
        <v>43.811999999999998</v>
      </c>
      <c r="CR275">
        <v>43.75</v>
      </c>
      <c r="CS275">
        <v>44.375</v>
      </c>
      <c r="CT275">
        <v>597.42714285714283</v>
      </c>
      <c r="CU275">
        <v>597.50142857142862</v>
      </c>
      <c r="CV275">
        <v>0</v>
      </c>
      <c r="CW275">
        <v>1669842496.4000001</v>
      </c>
      <c r="CX275">
        <v>0</v>
      </c>
      <c r="CY275">
        <v>1669837671.5999999</v>
      </c>
      <c r="CZ275" t="s">
        <v>356</v>
      </c>
      <c r="DA275">
        <v>1669837671.5999999</v>
      </c>
      <c r="DB275">
        <v>1669837668.5999999</v>
      </c>
      <c r="DC275">
        <v>3</v>
      </c>
      <c r="DD275">
        <v>-1.2E-2</v>
      </c>
      <c r="DE275">
        <v>-1E-3</v>
      </c>
      <c r="DF275">
        <v>-3.61</v>
      </c>
      <c r="DG275">
        <v>0.13400000000000001</v>
      </c>
      <c r="DH275">
        <v>415</v>
      </c>
      <c r="DI275">
        <v>36</v>
      </c>
      <c r="DJ275">
        <v>0.51</v>
      </c>
      <c r="DK275">
        <v>0.24</v>
      </c>
      <c r="DL275">
        <v>-20.44002195121951</v>
      </c>
      <c r="DM275">
        <v>-0.83874146341465328</v>
      </c>
      <c r="DN275">
        <v>0.11882359031650649</v>
      </c>
      <c r="DO275">
        <v>0</v>
      </c>
      <c r="DP275">
        <v>0.29968126829268288</v>
      </c>
      <c r="DQ275">
        <v>-3.9155163763066388E-2</v>
      </c>
      <c r="DR275">
        <v>1.279821274874602E-2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3.2957399999999999</v>
      </c>
      <c r="EB275">
        <v>2.62534</v>
      </c>
      <c r="EC275">
        <v>0.257017</v>
      </c>
      <c r="ED275">
        <v>0.25676700000000002</v>
      </c>
      <c r="EE275">
        <v>0.14219399999999999</v>
      </c>
      <c r="EF275">
        <v>0.14000299999999999</v>
      </c>
      <c r="EG275">
        <v>22463.9</v>
      </c>
      <c r="EH275">
        <v>22868.3</v>
      </c>
      <c r="EI275">
        <v>28148.1</v>
      </c>
      <c r="EJ275">
        <v>29636.2</v>
      </c>
      <c r="EK275">
        <v>33227.599999999999</v>
      </c>
      <c r="EL275">
        <v>35384</v>
      </c>
      <c r="EM275">
        <v>39724.400000000001</v>
      </c>
      <c r="EN275">
        <v>42350.8</v>
      </c>
      <c r="EO275">
        <v>2.1974</v>
      </c>
      <c r="EP275">
        <v>2.1647500000000002</v>
      </c>
      <c r="EQ275">
        <v>0.15467400000000001</v>
      </c>
      <c r="ER275">
        <v>0</v>
      </c>
      <c r="ES275">
        <v>31.347200000000001</v>
      </c>
      <c r="ET275">
        <v>999.9</v>
      </c>
      <c r="EU275">
        <v>68.900000000000006</v>
      </c>
      <c r="EV275">
        <v>36.5</v>
      </c>
      <c r="EW275">
        <v>42.013500000000001</v>
      </c>
      <c r="EX275">
        <v>56.936300000000003</v>
      </c>
      <c r="EY275">
        <v>-2.9527199999999998</v>
      </c>
      <c r="EZ275">
        <v>2</v>
      </c>
      <c r="FA275">
        <v>0.52801799999999999</v>
      </c>
      <c r="FB275">
        <v>0.41782399999999997</v>
      </c>
      <c r="FC275">
        <v>20.273</v>
      </c>
      <c r="FD275">
        <v>5.2174399999999999</v>
      </c>
      <c r="FE275">
        <v>12.0077</v>
      </c>
      <c r="FF275">
        <v>4.9859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1.86425</v>
      </c>
      <c r="FO275">
        <v>1.8603499999999999</v>
      </c>
      <c r="FP275">
        <v>1.8610599999999999</v>
      </c>
      <c r="FQ275">
        <v>1.86019</v>
      </c>
      <c r="FR275">
        <v>1.86188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-5.12</v>
      </c>
      <c r="GH275">
        <v>0.13439999999999999</v>
      </c>
      <c r="GI275">
        <v>-2.8021434710705861</v>
      </c>
      <c r="GJ275">
        <v>-2.3075681364705448E-3</v>
      </c>
      <c r="GK275">
        <v>1.0095546511955911E-6</v>
      </c>
      <c r="GL275">
        <v>-2.6335145029951209E-10</v>
      </c>
      <c r="GM275">
        <v>0.1343800000000073</v>
      </c>
      <c r="GN275">
        <v>0</v>
      </c>
      <c r="GO275">
        <v>0</v>
      </c>
      <c r="GP275">
        <v>0</v>
      </c>
      <c r="GQ275">
        <v>4</v>
      </c>
      <c r="GR275">
        <v>2088</v>
      </c>
      <c r="GS275">
        <v>5</v>
      </c>
      <c r="GT275">
        <v>35</v>
      </c>
      <c r="GU275">
        <v>80.3</v>
      </c>
      <c r="GV275">
        <v>80.3</v>
      </c>
      <c r="GW275">
        <v>4.2980999999999998</v>
      </c>
      <c r="GX275">
        <v>2.5109900000000001</v>
      </c>
      <c r="GY275">
        <v>2.04834</v>
      </c>
      <c r="GZ275">
        <v>2.6159699999999999</v>
      </c>
      <c r="HA275">
        <v>2.1972700000000001</v>
      </c>
      <c r="HB275">
        <v>2.3559600000000001</v>
      </c>
      <c r="HC275">
        <v>41.092799999999997</v>
      </c>
      <c r="HD275">
        <v>13.7818</v>
      </c>
      <c r="HE275">
        <v>18</v>
      </c>
      <c r="HF275">
        <v>692.71500000000003</v>
      </c>
      <c r="HG275">
        <v>740.49900000000002</v>
      </c>
      <c r="HH275">
        <v>31.000399999999999</v>
      </c>
      <c r="HI275">
        <v>34.024000000000001</v>
      </c>
      <c r="HJ275">
        <v>29.999500000000001</v>
      </c>
      <c r="HK275">
        <v>34.025300000000001</v>
      </c>
      <c r="HL275">
        <v>34.036700000000003</v>
      </c>
      <c r="HM275">
        <v>85.921000000000006</v>
      </c>
      <c r="HN275">
        <v>20.625499999999999</v>
      </c>
      <c r="HO275">
        <v>100</v>
      </c>
      <c r="HP275">
        <v>31</v>
      </c>
      <c r="HQ275">
        <v>1735.59</v>
      </c>
      <c r="HR275">
        <v>35.142699999999998</v>
      </c>
      <c r="HS275">
        <v>99.174599999999998</v>
      </c>
      <c r="HT275">
        <v>98.216999999999999</v>
      </c>
    </row>
    <row r="276" spans="1:228" x14ac:dyDescent="0.2">
      <c r="A276">
        <v>261</v>
      </c>
      <c r="B276">
        <v>1669842491</v>
      </c>
      <c r="C276">
        <v>1038</v>
      </c>
      <c r="D276" t="s">
        <v>881</v>
      </c>
      <c r="E276" t="s">
        <v>882</v>
      </c>
      <c r="F276">
        <v>4</v>
      </c>
      <c r="G276">
        <v>1669842489</v>
      </c>
      <c r="H276">
        <f t="shared" si="136"/>
        <v>6.9091137306263276E-4</v>
      </c>
      <c r="I276">
        <f t="shared" si="137"/>
        <v>0.69091137306263273</v>
      </c>
      <c r="J276">
        <f t="shared" si="138"/>
        <v>24.818651839708014</v>
      </c>
      <c r="K276">
        <f t="shared" si="139"/>
        <v>1706.751428571429</v>
      </c>
      <c r="L276">
        <f t="shared" si="140"/>
        <v>636.33397771338286</v>
      </c>
      <c r="M276">
        <f t="shared" si="141"/>
        <v>64.079891560877712</v>
      </c>
      <c r="N276">
        <f t="shared" si="142"/>
        <v>171.87271196367257</v>
      </c>
      <c r="O276">
        <f t="shared" si="143"/>
        <v>3.8498652067067589E-2</v>
      </c>
      <c r="P276">
        <f t="shared" si="144"/>
        <v>3.6671656845996505</v>
      </c>
      <c r="Q276">
        <f t="shared" si="145"/>
        <v>3.8275520073592667E-2</v>
      </c>
      <c r="R276">
        <f t="shared" si="146"/>
        <v>2.3942139580024769E-2</v>
      </c>
      <c r="S276">
        <f t="shared" si="147"/>
        <v>226.1259253779269</v>
      </c>
      <c r="T276">
        <f t="shared" si="148"/>
        <v>34.059288577501178</v>
      </c>
      <c r="U276">
        <f t="shared" si="149"/>
        <v>33.863185714285713</v>
      </c>
      <c r="V276">
        <f t="shared" si="150"/>
        <v>5.302369783610148</v>
      </c>
      <c r="W276">
        <f t="shared" si="151"/>
        <v>70.052409607329338</v>
      </c>
      <c r="X276">
        <f t="shared" si="152"/>
        <v>3.5646332502027214</v>
      </c>
      <c r="Y276">
        <f t="shared" si="153"/>
        <v>5.0885233929622977</v>
      </c>
      <c r="Z276">
        <f t="shared" si="154"/>
        <v>1.7377365334074266</v>
      </c>
      <c r="AA276">
        <f t="shared" si="155"/>
        <v>-30.469191552062103</v>
      </c>
      <c r="AB276">
        <f t="shared" si="156"/>
        <v>-145.37192501619711</v>
      </c>
      <c r="AC276">
        <f t="shared" si="157"/>
        <v>-9.1229291374209147</v>
      </c>
      <c r="AD276">
        <f t="shared" si="158"/>
        <v>41.161879672246755</v>
      </c>
      <c r="AE276">
        <f t="shared" si="159"/>
        <v>48.310103285448648</v>
      </c>
      <c r="AF276">
        <f t="shared" si="160"/>
        <v>0.44084803121977428</v>
      </c>
      <c r="AG276">
        <f t="shared" si="161"/>
        <v>24.818651839708014</v>
      </c>
      <c r="AH276">
        <v>1789.5231150066099</v>
      </c>
      <c r="AI276">
        <v>1771.98290909091</v>
      </c>
      <c r="AJ276">
        <v>1.735137436689457</v>
      </c>
      <c r="AK276">
        <v>65.005134469624949</v>
      </c>
      <c r="AL276">
        <f t="shared" si="162"/>
        <v>0.69091137306263273</v>
      </c>
      <c r="AM276">
        <v>35.139081911195383</v>
      </c>
      <c r="AN276">
        <v>35.417606764705852</v>
      </c>
      <c r="AO276">
        <v>-3.1861249745157453E-4</v>
      </c>
      <c r="AP276">
        <v>88.433336690688336</v>
      </c>
      <c r="AQ276">
        <v>1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47076.638602364415</v>
      </c>
      <c r="AV276">
        <f t="shared" si="166"/>
        <v>1200.0542857142859</v>
      </c>
      <c r="AW276">
        <f t="shared" si="167"/>
        <v>1025.9716421647292</v>
      </c>
      <c r="AX276">
        <f t="shared" si="168"/>
        <v>0.8549376927178417</v>
      </c>
      <c r="AY276">
        <f t="shared" si="169"/>
        <v>0.18842974694543438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1669842489</v>
      </c>
      <c r="BF276">
        <v>1706.751428571429</v>
      </c>
      <c r="BG276">
        <v>1727.13</v>
      </c>
      <c r="BH276">
        <v>35.397957142857138</v>
      </c>
      <c r="BI276">
        <v>35.221328571428572</v>
      </c>
      <c r="BJ276">
        <v>1711.8657142857139</v>
      </c>
      <c r="BK276">
        <v>35.263571428571431</v>
      </c>
      <c r="BL276">
        <v>650.03971428571435</v>
      </c>
      <c r="BM276">
        <v>100.6015714285714</v>
      </c>
      <c r="BN276">
        <v>0.1000943714285714</v>
      </c>
      <c r="BO276">
        <v>33.127885714285711</v>
      </c>
      <c r="BP276">
        <v>33.863185714285713</v>
      </c>
      <c r="BQ276">
        <v>999.89999999999986</v>
      </c>
      <c r="BR276">
        <v>0</v>
      </c>
      <c r="BS276">
        <v>0</v>
      </c>
      <c r="BT276">
        <v>9003.9299999999985</v>
      </c>
      <c r="BU276">
        <v>0</v>
      </c>
      <c r="BV276">
        <v>144.6192857142857</v>
      </c>
      <c r="BW276">
        <v>-20.37914285714286</v>
      </c>
      <c r="BX276">
        <v>1769.3828571428569</v>
      </c>
      <c r="BY276">
        <v>1790.184285714286</v>
      </c>
      <c r="BZ276">
        <v>0.17663899999999999</v>
      </c>
      <c r="CA276">
        <v>1727.13</v>
      </c>
      <c r="CB276">
        <v>35.221328571428572</v>
      </c>
      <c r="CC276">
        <v>3.5610885714285709</v>
      </c>
      <c r="CD276">
        <v>3.5433185714285709</v>
      </c>
      <c r="CE276">
        <v>26.913828571428571</v>
      </c>
      <c r="CF276">
        <v>26.82874285714286</v>
      </c>
      <c r="CG276">
        <v>1200.0542857142859</v>
      </c>
      <c r="CH276">
        <v>0.49999414285714278</v>
      </c>
      <c r="CI276">
        <v>0.50000585714285717</v>
      </c>
      <c r="CJ276">
        <v>0</v>
      </c>
      <c r="CK276">
        <v>982.40085714285726</v>
      </c>
      <c r="CL276">
        <v>4.9990899999999998</v>
      </c>
      <c r="CM276">
        <v>10083.22857142857</v>
      </c>
      <c r="CN276">
        <v>9558.2642857142837</v>
      </c>
      <c r="CO276">
        <v>43</v>
      </c>
      <c r="CP276">
        <v>44.704999999999998</v>
      </c>
      <c r="CQ276">
        <v>43.811999999999998</v>
      </c>
      <c r="CR276">
        <v>43.75</v>
      </c>
      <c r="CS276">
        <v>44.375</v>
      </c>
      <c r="CT276">
        <v>597.5200000000001</v>
      </c>
      <c r="CU276">
        <v>597.53428571428572</v>
      </c>
      <c r="CV276">
        <v>0</v>
      </c>
      <c r="CW276">
        <v>1669842500.5999999</v>
      </c>
      <c r="CX276">
        <v>0</v>
      </c>
      <c r="CY276">
        <v>1669837671.5999999</v>
      </c>
      <c r="CZ276" t="s">
        <v>356</v>
      </c>
      <c r="DA276">
        <v>1669837671.5999999</v>
      </c>
      <c r="DB276">
        <v>1669837668.5999999</v>
      </c>
      <c r="DC276">
        <v>3</v>
      </c>
      <c r="DD276">
        <v>-1.2E-2</v>
      </c>
      <c r="DE276">
        <v>-1E-3</v>
      </c>
      <c r="DF276">
        <v>-3.61</v>
      </c>
      <c r="DG276">
        <v>0.13400000000000001</v>
      </c>
      <c r="DH276">
        <v>415</v>
      </c>
      <c r="DI276">
        <v>36</v>
      </c>
      <c r="DJ276">
        <v>0.51</v>
      </c>
      <c r="DK276">
        <v>0.24</v>
      </c>
      <c r="DL276">
        <v>-20.444553658536591</v>
      </c>
      <c r="DM276">
        <v>-0.34900766550523971</v>
      </c>
      <c r="DN276">
        <v>0.11469502742439799</v>
      </c>
      <c r="DO276">
        <v>0</v>
      </c>
      <c r="DP276">
        <v>0.27708448780487799</v>
      </c>
      <c r="DQ276">
        <v>-0.37694590243902398</v>
      </c>
      <c r="DR276">
        <v>4.9119849299205723E-2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3.29596</v>
      </c>
      <c r="EB276">
        <v>2.6254200000000001</v>
      </c>
      <c r="EC276">
        <v>0.25760499999999997</v>
      </c>
      <c r="ED276">
        <v>0.257351</v>
      </c>
      <c r="EE276">
        <v>0.142317</v>
      </c>
      <c r="EF276">
        <v>0.14022599999999999</v>
      </c>
      <c r="EG276">
        <v>22446.799999999999</v>
      </c>
      <c r="EH276">
        <v>22850.2</v>
      </c>
      <c r="EI276">
        <v>28149.1</v>
      </c>
      <c r="EJ276">
        <v>29636.1</v>
      </c>
      <c r="EK276">
        <v>33223.699999999997</v>
      </c>
      <c r="EL276">
        <v>35375</v>
      </c>
      <c r="EM276">
        <v>39725.4</v>
      </c>
      <c r="EN276">
        <v>42350.9</v>
      </c>
      <c r="EO276">
        <v>2.1975500000000001</v>
      </c>
      <c r="EP276">
        <v>2.1646000000000001</v>
      </c>
      <c r="EQ276">
        <v>0.15536</v>
      </c>
      <c r="ER276">
        <v>0</v>
      </c>
      <c r="ES276">
        <v>31.3489</v>
      </c>
      <c r="ET276">
        <v>999.9</v>
      </c>
      <c r="EU276">
        <v>68.900000000000006</v>
      </c>
      <c r="EV276">
        <v>36.4</v>
      </c>
      <c r="EW276">
        <v>41.7864</v>
      </c>
      <c r="EX276">
        <v>56.846299999999999</v>
      </c>
      <c r="EY276">
        <v>-3.1009600000000002</v>
      </c>
      <c r="EZ276">
        <v>2</v>
      </c>
      <c r="FA276">
        <v>0.527698</v>
      </c>
      <c r="FB276">
        <v>0.42058000000000001</v>
      </c>
      <c r="FC276">
        <v>20.273099999999999</v>
      </c>
      <c r="FD276">
        <v>5.21774</v>
      </c>
      <c r="FE276">
        <v>12.007300000000001</v>
      </c>
      <c r="FF276">
        <v>4.9862000000000002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1.8642700000000001</v>
      </c>
      <c r="FO276">
        <v>1.8603499999999999</v>
      </c>
      <c r="FP276">
        <v>1.8610500000000001</v>
      </c>
      <c r="FQ276">
        <v>1.8601799999999999</v>
      </c>
      <c r="FR276">
        <v>1.86188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-5.12</v>
      </c>
      <c r="GH276">
        <v>0.13439999999999999</v>
      </c>
      <c r="GI276">
        <v>-2.8021434710705861</v>
      </c>
      <c r="GJ276">
        <v>-2.3075681364705448E-3</v>
      </c>
      <c r="GK276">
        <v>1.0095546511955911E-6</v>
      </c>
      <c r="GL276">
        <v>-2.6335145029951209E-10</v>
      </c>
      <c r="GM276">
        <v>0.1343800000000073</v>
      </c>
      <c r="GN276">
        <v>0</v>
      </c>
      <c r="GO276">
        <v>0</v>
      </c>
      <c r="GP276">
        <v>0</v>
      </c>
      <c r="GQ276">
        <v>4</v>
      </c>
      <c r="GR276">
        <v>2088</v>
      </c>
      <c r="GS276">
        <v>5</v>
      </c>
      <c r="GT276">
        <v>35</v>
      </c>
      <c r="GU276">
        <v>80.3</v>
      </c>
      <c r="GV276">
        <v>80.400000000000006</v>
      </c>
      <c r="GW276">
        <v>4.3102999999999998</v>
      </c>
      <c r="GX276">
        <v>2.51831</v>
      </c>
      <c r="GY276">
        <v>2.04834</v>
      </c>
      <c r="GZ276">
        <v>2.6171899999999999</v>
      </c>
      <c r="HA276">
        <v>2.1972700000000001</v>
      </c>
      <c r="HB276">
        <v>2.3156699999999999</v>
      </c>
      <c r="HC276">
        <v>41.092799999999997</v>
      </c>
      <c r="HD276">
        <v>13.773</v>
      </c>
      <c r="HE276">
        <v>18</v>
      </c>
      <c r="HF276">
        <v>692.78200000000004</v>
      </c>
      <c r="HG276">
        <v>740.30600000000004</v>
      </c>
      <c r="HH276">
        <v>31.000599999999999</v>
      </c>
      <c r="HI276">
        <v>34.018099999999997</v>
      </c>
      <c r="HJ276">
        <v>29.999600000000001</v>
      </c>
      <c r="HK276">
        <v>34.020000000000003</v>
      </c>
      <c r="HL276">
        <v>34.032600000000002</v>
      </c>
      <c r="HM276">
        <v>86.184200000000004</v>
      </c>
      <c r="HN276">
        <v>20.924700000000001</v>
      </c>
      <c r="HO276">
        <v>100</v>
      </c>
      <c r="HP276">
        <v>31</v>
      </c>
      <c r="HQ276">
        <v>1742.27</v>
      </c>
      <c r="HR276">
        <v>35.084600000000002</v>
      </c>
      <c r="HS276">
        <v>99.177499999999995</v>
      </c>
      <c r="HT276">
        <v>98.216999999999999</v>
      </c>
    </row>
    <row r="277" spans="1:228" x14ac:dyDescent="0.2">
      <c r="A277">
        <v>262</v>
      </c>
      <c r="B277">
        <v>1669842495</v>
      </c>
      <c r="C277">
        <v>1042</v>
      </c>
      <c r="D277" t="s">
        <v>883</v>
      </c>
      <c r="E277" t="s">
        <v>884</v>
      </c>
      <c r="F277">
        <v>4</v>
      </c>
      <c r="G277">
        <v>1669842492.6875</v>
      </c>
      <c r="H277">
        <f t="shared" si="136"/>
        <v>7.3143387295780313E-4</v>
      </c>
      <c r="I277">
        <f t="shared" si="137"/>
        <v>0.73143387295780316</v>
      </c>
      <c r="J277">
        <f t="shared" si="138"/>
        <v>24.290596060946417</v>
      </c>
      <c r="K277">
        <f t="shared" si="139"/>
        <v>1712.9275</v>
      </c>
      <c r="L277">
        <f t="shared" si="140"/>
        <v>722.45910084601348</v>
      </c>
      <c r="M277">
        <f t="shared" si="141"/>
        <v>72.752128597362329</v>
      </c>
      <c r="N277">
        <f t="shared" si="142"/>
        <v>172.49297795823594</v>
      </c>
      <c r="O277">
        <f t="shared" si="143"/>
        <v>4.0893778647912868E-2</v>
      </c>
      <c r="P277">
        <f t="shared" si="144"/>
        <v>3.6611782293727373</v>
      </c>
      <c r="Q277">
        <f t="shared" si="145"/>
        <v>4.0641708602025005E-2</v>
      </c>
      <c r="R277">
        <f t="shared" si="146"/>
        <v>2.5423585658319113E-2</v>
      </c>
      <c r="S277">
        <f t="shared" si="147"/>
        <v>226.11424161021688</v>
      </c>
      <c r="T277">
        <f t="shared" si="148"/>
        <v>34.051985557294373</v>
      </c>
      <c r="U277">
        <f t="shared" si="149"/>
        <v>33.860050000000001</v>
      </c>
      <c r="V277">
        <f t="shared" si="150"/>
        <v>5.3014414891779342</v>
      </c>
      <c r="W277">
        <f t="shared" si="151"/>
        <v>70.137666754782899</v>
      </c>
      <c r="X277">
        <f t="shared" si="152"/>
        <v>3.5689393816311332</v>
      </c>
      <c r="Y277">
        <f t="shared" si="153"/>
        <v>5.0884774854415245</v>
      </c>
      <c r="Z277">
        <f t="shared" si="154"/>
        <v>1.732502107546801</v>
      </c>
      <c r="AA277">
        <f t="shared" si="155"/>
        <v>-32.256233797439116</v>
      </c>
      <c r="AB277">
        <f t="shared" si="156"/>
        <v>-144.54736356205103</v>
      </c>
      <c r="AC277">
        <f t="shared" si="157"/>
        <v>-9.0858713735141663</v>
      </c>
      <c r="AD277">
        <f t="shared" si="158"/>
        <v>40.224772877212558</v>
      </c>
      <c r="AE277">
        <f t="shared" si="159"/>
        <v>48.456805764403349</v>
      </c>
      <c r="AF277">
        <f t="shared" si="160"/>
        <v>0.48544066247094514</v>
      </c>
      <c r="AG277">
        <f t="shared" si="161"/>
        <v>24.290596060946417</v>
      </c>
      <c r="AH277">
        <v>1796.5923815467049</v>
      </c>
      <c r="AI277">
        <v>1779.0937575757571</v>
      </c>
      <c r="AJ277">
        <v>1.782072084328433</v>
      </c>
      <c r="AK277">
        <v>65.005134469624949</v>
      </c>
      <c r="AL277">
        <f t="shared" si="162"/>
        <v>0.73143387295780316</v>
      </c>
      <c r="AM277">
        <v>35.238425378087769</v>
      </c>
      <c r="AN277">
        <v>35.458092352941179</v>
      </c>
      <c r="AO277">
        <v>1.3651058655167889E-2</v>
      </c>
      <c r="AP277">
        <v>88.433336690688336</v>
      </c>
      <c r="AQ277">
        <v>1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46969.876973614824</v>
      </c>
      <c r="AV277">
        <f t="shared" si="166"/>
        <v>1199.99125</v>
      </c>
      <c r="AW277">
        <f t="shared" si="167"/>
        <v>1025.9178510933766</v>
      </c>
      <c r="AX277">
        <f t="shared" si="168"/>
        <v>0.85493777649910085</v>
      </c>
      <c r="AY277">
        <f t="shared" si="169"/>
        <v>0.18842990864326459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1669842492.6875</v>
      </c>
      <c r="BF277">
        <v>1712.9275</v>
      </c>
      <c r="BG277">
        <v>1733.4</v>
      </c>
      <c r="BH277">
        <v>35.441062500000001</v>
      </c>
      <c r="BI277">
        <v>35.246575</v>
      </c>
      <c r="BJ277">
        <v>1718.0474999999999</v>
      </c>
      <c r="BK277">
        <v>35.306674999999998</v>
      </c>
      <c r="BL277">
        <v>650.03537499999993</v>
      </c>
      <c r="BM277">
        <v>100.60062499999999</v>
      </c>
      <c r="BN277">
        <v>0.100063125</v>
      </c>
      <c r="BO277">
        <v>33.127724999999998</v>
      </c>
      <c r="BP277">
        <v>33.860050000000001</v>
      </c>
      <c r="BQ277">
        <v>999.9</v>
      </c>
      <c r="BR277">
        <v>0</v>
      </c>
      <c r="BS277">
        <v>0</v>
      </c>
      <c r="BT277">
        <v>8983.28125</v>
      </c>
      <c r="BU277">
        <v>0</v>
      </c>
      <c r="BV277">
        <v>145.24600000000001</v>
      </c>
      <c r="BW277">
        <v>-20.471012500000001</v>
      </c>
      <c r="BX277">
        <v>1775.865</v>
      </c>
      <c r="BY277">
        <v>1796.7275</v>
      </c>
      <c r="BZ277">
        <v>0.19448412500000001</v>
      </c>
      <c r="CA277">
        <v>1733.4</v>
      </c>
      <c r="CB277">
        <v>35.246575</v>
      </c>
      <c r="CC277">
        <v>3.5653912499999998</v>
      </c>
      <c r="CD277">
        <v>3.5458262500000002</v>
      </c>
      <c r="CE277">
        <v>26.9343875</v>
      </c>
      <c r="CF277">
        <v>26.840787500000001</v>
      </c>
      <c r="CG277">
        <v>1199.99125</v>
      </c>
      <c r="CH277">
        <v>0.49999212500000001</v>
      </c>
      <c r="CI277">
        <v>0.50000787499999999</v>
      </c>
      <c r="CJ277">
        <v>0</v>
      </c>
      <c r="CK277">
        <v>982.77412500000003</v>
      </c>
      <c r="CL277">
        <v>4.9990899999999998</v>
      </c>
      <c r="CM277">
        <v>10085.424999999999</v>
      </c>
      <c r="CN277">
        <v>9557.77</v>
      </c>
      <c r="CO277">
        <v>43</v>
      </c>
      <c r="CP277">
        <v>44.694875000000003</v>
      </c>
      <c r="CQ277">
        <v>43.811999999999998</v>
      </c>
      <c r="CR277">
        <v>43.75</v>
      </c>
      <c r="CS277">
        <v>44.367125000000001</v>
      </c>
      <c r="CT277">
        <v>597.4849999999999</v>
      </c>
      <c r="CU277">
        <v>597.50625000000002</v>
      </c>
      <c r="CV277">
        <v>0</v>
      </c>
      <c r="CW277">
        <v>1669842504.8</v>
      </c>
      <c r="CX277">
        <v>0</v>
      </c>
      <c r="CY277">
        <v>1669837671.5999999</v>
      </c>
      <c r="CZ277" t="s">
        <v>356</v>
      </c>
      <c r="DA277">
        <v>1669837671.5999999</v>
      </c>
      <c r="DB277">
        <v>1669837668.5999999</v>
      </c>
      <c r="DC277">
        <v>3</v>
      </c>
      <c r="DD277">
        <v>-1.2E-2</v>
      </c>
      <c r="DE277">
        <v>-1E-3</v>
      </c>
      <c r="DF277">
        <v>-3.61</v>
      </c>
      <c r="DG277">
        <v>0.13400000000000001</v>
      </c>
      <c r="DH277">
        <v>415</v>
      </c>
      <c r="DI277">
        <v>36</v>
      </c>
      <c r="DJ277">
        <v>0.51</v>
      </c>
      <c r="DK277">
        <v>0.24</v>
      </c>
      <c r="DL277">
        <v>-20.47959024390244</v>
      </c>
      <c r="DM277">
        <v>0.202804181184632</v>
      </c>
      <c r="DN277">
        <v>8.5932094021194103E-2</v>
      </c>
      <c r="DO277">
        <v>0</v>
      </c>
      <c r="DP277">
        <v>0.2556840975609756</v>
      </c>
      <c r="DQ277">
        <v>-0.48631314982578328</v>
      </c>
      <c r="DR277">
        <v>5.5796475058610032E-2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363</v>
      </c>
      <c r="EA277">
        <v>3.2959399999999999</v>
      </c>
      <c r="EB277">
        <v>2.6250300000000002</v>
      </c>
      <c r="EC277">
        <v>0.25819999999999999</v>
      </c>
      <c r="ED277">
        <v>0.25794699999999998</v>
      </c>
      <c r="EE277">
        <v>0.142424</v>
      </c>
      <c r="EF277">
        <v>0.140292</v>
      </c>
      <c r="EG277">
        <v>22429.200000000001</v>
      </c>
      <c r="EH277">
        <v>22831.8</v>
      </c>
      <c r="EI277">
        <v>28149.7</v>
      </c>
      <c r="EJ277">
        <v>29636.1</v>
      </c>
      <c r="EK277">
        <v>33220.199999999997</v>
      </c>
      <c r="EL277">
        <v>35372.400000000001</v>
      </c>
      <c r="EM277">
        <v>39726.1</v>
      </c>
      <c r="EN277">
        <v>42351</v>
      </c>
      <c r="EO277">
        <v>2.1978800000000001</v>
      </c>
      <c r="EP277">
        <v>2.1646999999999998</v>
      </c>
      <c r="EQ277">
        <v>0.15476300000000001</v>
      </c>
      <c r="ER277">
        <v>0</v>
      </c>
      <c r="ES277">
        <v>31.35</v>
      </c>
      <c r="ET277">
        <v>999.9</v>
      </c>
      <c r="EU277">
        <v>68.900000000000006</v>
      </c>
      <c r="EV277">
        <v>36.4</v>
      </c>
      <c r="EW277">
        <v>41.7879</v>
      </c>
      <c r="EX277">
        <v>57.0563</v>
      </c>
      <c r="EY277">
        <v>-3.1490399999999998</v>
      </c>
      <c r="EZ277">
        <v>2</v>
      </c>
      <c r="FA277">
        <v>0.52712899999999996</v>
      </c>
      <c r="FB277">
        <v>0.41983399999999998</v>
      </c>
      <c r="FC277">
        <v>20.2729</v>
      </c>
      <c r="FD277">
        <v>5.2181899999999999</v>
      </c>
      <c r="FE277">
        <v>12.0085</v>
      </c>
      <c r="FF277">
        <v>4.9862000000000002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1.86219</v>
      </c>
      <c r="FN277">
        <v>1.86429</v>
      </c>
      <c r="FO277">
        <v>1.8603400000000001</v>
      </c>
      <c r="FP277">
        <v>1.86104</v>
      </c>
      <c r="FQ277">
        <v>1.8601799999999999</v>
      </c>
      <c r="FR277">
        <v>1.86188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-5.12</v>
      </c>
      <c r="GH277">
        <v>0.13439999999999999</v>
      </c>
      <c r="GI277">
        <v>-2.8021434710705861</v>
      </c>
      <c r="GJ277">
        <v>-2.3075681364705448E-3</v>
      </c>
      <c r="GK277">
        <v>1.0095546511955911E-6</v>
      </c>
      <c r="GL277">
        <v>-2.6335145029951209E-10</v>
      </c>
      <c r="GM277">
        <v>0.1343800000000073</v>
      </c>
      <c r="GN277">
        <v>0</v>
      </c>
      <c r="GO277">
        <v>0</v>
      </c>
      <c r="GP277">
        <v>0</v>
      </c>
      <c r="GQ277">
        <v>4</v>
      </c>
      <c r="GR277">
        <v>2088</v>
      </c>
      <c r="GS277">
        <v>5</v>
      </c>
      <c r="GT277">
        <v>35</v>
      </c>
      <c r="GU277">
        <v>80.400000000000006</v>
      </c>
      <c r="GV277">
        <v>80.400000000000006</v>
      </c>
      <c r="GW277">
        <v>4.3237300000000003</v>
      </c>
      <c r="GX277">
        <v>2.51953</v>
      </c>
      <c r="GY277">
        <v>2.04834</v>
      </c>
      <c r="GZ277">
        <v>2.6159699999999999</v>
      </c>
      <c r="HA277">
        <v>2.1972700000000001</v>
      </c>
      <c r="HB277">
        <v>2.3095699999999999</v>
      </c>
      <c r="HC277">
        <v>41.092799999999997</v>
      </c>
      <c r="HD277">
        <v>13.7818</v>
      </c>
      <c r="HE277">
        <v>18</v>
      </c>
      <c r="HF277">
        <v>692.99699999999996</v>
      </c>
      <c r="HG277">
        <v>740.33100000000002</v>
      </c>
      <c r="HH277">
        <v>31.0001</v>
      </c>
      <c r="HI277">
        <v>34.014000000000003</v>
      </c>
      <c r="HJ277">
        <v>29.999600000000001</v>
      </c>
      <c r="HK277">
        <v>34.015099999999997</v>
      </c>
      <c r="HL277">
        <v>34.026800000000001</v>
      </c>
      <c r="HM277">
        <v>86.439400000000006</v>
      </c>
      <c r="HN277">
        <v>21.2044</v>
      </c>
      <c r="HO277">
        <v>100</v>
      </c>
      <c r="HP277">
        <v>31</v>
      </c>
      <c r="HQ277">
        <v>1748.95</v>
      </c>
      <c r="HR277">
        <v>35.023099999999999</v>
      </c>
      <c r="HS277">
        <v>99.179400000000001</v>
      </c>
      <c r="HT277">
        <v>98.217200000000005</v>
      </c>
    </row>
    <row r="278" spans="1:228" x14ac:dyDescent="0.2">
      <c r="A278">
        <v>263</v>
      </c>
      <c r="B278">
        <v>1669842499</v>
      </c>
      <c r="C278">
        <v>1046</v>
      </c>
      <c r="D278" t="s">
        <v>885</v>
      </c>
      <c r="E278" t="s">
        <v>886</v>
      </c>
      <c r="F278">
        <v>4</v>
      </c>
      <c r="G278">
        <v>1669842497</v>
      </c>
      <c r="H278">
        <f t="shared" si="136"/>
        <v>6.9216594356475303E-4</v>
      </c>
      <c r="I278">
        <f t="shared" si="137"/>
        <v>0.69216594356475303</v>
      </c>
      <c r="J278">
        <f t="shared" si="138"/>
        <v>25.114005226803435</v>
      </c>
      <c r="K278">
        <f t="shared" si="139"/>
        <v>1720.1757142857141</v>
      </c>
      <c r="L278">
        <f t="shared" si="140"/>
        <v>643.25027779193624</v>
      </c>
      <c r="M278">
        <f t="shared" si="141"/>
        <v>64.776661931752685</v>
      </c>
      <c r="N278">
        <f t="shared" si="142"/>
        <v>173.22532854550715</v>
      </c>
      <c r="O278">
        <f t="shared" si="143"/>
        <v>3.8721371611693742E-2</v>
      </c>
      <c r="P278">
        <f t="shared" si="144"/>
        <v>3.6567003646463352</v>
      </c>
      <c r="Q278">
        <f t="shared" si="145"/>
        <v>3.8495016720556614E-2</v>
      </c>
      <c r="R278">
        <f t="shared" si="146"/>
        <v>2.4079612050169279E-2</v>
      </c>
      <c r="S278">
        <f t="shared" si="147"/>
        <v>226.11195909264464</v>
      </c>
      <c r="T278">
        <f t="shared" si="148"/>
        <v>34.060338205311702</v>
      </c>
      <c r="U278">
        <f t="shared" si="149"/>
        <v>33.867128571428573</v>
      </c>
      <c r="V278">
        <f t="shared" si="150"/>
        <v>5.303537224612243</v>
      </c>
      <c r="W278">
        <f t="shared" si="151"/>
        <v>70.214329865797509</v>
      </c>
      <c r="X278">
        <f t="shared" si="152"/>
        <v>3.5726462538724806</v>
      </c>
      <c r="Y278">
        <f t="shared" si="153"/>
        <v>5.088201027768795</v>
      </c>
      <c r="Z278">
        <f t="shared" si="154"/>
        <v>1.7308909707397624</v>
      </c>
      <c r="AA278">
        <f t="shared" si="155"/>
        <v>-30.524518111205609</v>
      </c>
      <c r="AB278">
        <f t="shared" si="156"/>
        <v>-145.95684568325936</v>
      </c>
      <c r="AC278">
        <f t="shared" si="157"/>
        <v>-9.1859774816815687</v>
      </c>
      <c r="AD278">
        <f t="shared" si="158"/>
        <v>40.444617816498123</v>
      </c>
      <c r="AE278">
        <f t="shared" si="159"/>
        <v>48.462778083068905</v>
      </c>
      <c r="AF278">
        <f t="shared" si="160"/>
        <v>0.5580086988772186</v>
      </c>
      <c r="AG278">
        <f t="shared" si="161"/>
        <v>25.114005226803435</v>
      </c>
      <c r="AH278">
        <v>1803.658824143391</v>
      </c>
      <c r="AI278">
        <v>1786.0309696969689</v>
      </c>
      <c r="AJ278">
        <v>1.7246331045134271</v>
      </c>
      <c r="AK278">
        <v>65.005134469624949</v>
      </c>
      <c r="AL278">
        <f t="shared" si="162"/>
        <v>0.69216594356475303</v>
      </c>
      <c r="AM278">
        <v>35.261428330043017</v>
      </c>
      <c r="AN278">
        <v>35.487682647058797</v>
      </c>
      <c r="AO278">
        <v>9.5001520421752143E-3</v>
      </c>
      <c r="AP278">
        <v>88.433336690688336</v>
      </c>
      <c r="AQ278">
        <v>1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46890.193380773031</v>
      </c>
      <c r="AV278">
        <f t="shared" si="166"/>
        <v>1199.977142857143</v>
      </c>
      <c r="AW278">
        <f t="shared" si="167"/>
        <v>1025.9059850220958</v>
      </c>
      <c r="AX278">
        <f t="shared" si="168"/>
        <v>0.85493793871724577</v>
      </c>
      <c r="AY278">
        <f t="shared" si="169"/>
        <v>0.18843022172428431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1669842497</v>
      </c>
      <c r="BF278">
        <v>1720.1757142857141</v>
      </c>
      <c r="BG278">
        <v>1740.7057142857141</v>
      </c>
      <c r="BH278">
        <v>35.477371428571431</v>
      </c>
      <c r="BI278">
        <v>35.253800000000012</v>
      </c>
      <c r="BJ278">
        <v>1725.3057142857151</v>
      </c>
      <c r="BK278">
        <v>35.343000000000004</v>
      </c>
      <c r="BL278">
        <v>649.98128571428583</v>
      </c>
      <c r="BM278">
        <v>100.6018571428571</v>
      </c>
      <c r="BN278">
        <v>0.1002555</v>
      </c>
      <c r="BO278">
        <v>33.126757142857137</v>
      </c>
      <c r="BP278">
        <v>33.867128571428573</v>
      </c>
      <c r="BQ278">
        <v>999.89999999999986</v>
      </c>
      <c r="BR278">
        <v>0</v>
      </c>
      <c r="BS278">
        <v>0</v>
      </c>
      <c r="BT278">
        <v>8967.6771428571428</v>
      </c>
      <c r="BU278">
        <v>0</v>
      </c>
      <c r="BV278">
        <v>147.7765714285714</v>
      </c>
      <c r="BW278">
        <v>-20.529857142857139</v>
      </c>
      <c r="BX278">
        <v>1783.4485714285711</v>
      </c>
      <c r="BY278">
        <v>1804.3142857142859</v>
      </c>
      <c r="BZ278">
        <v>0.22359271428571431</v>
      </c>
      <c r="CA278">
        <v>1740.7057142857141</v>
      </c>
      <c r="CB278">
        <v>35.253800000000012</v>
      </c>
      <c r="CC278">
        <v>3.5690842857142862</v>
      </c>
      <c r="CD278">
        <v>3.546592857142858</v>
      </c>
      <c r="CE278">
        <v>26.952014285714281</v>
      </c>
      <c r="CF278">
        <v>26.844471428571431</v>
      </c>
      <c r="CG278">
        <v>1199.977142857143</v>
      </c>
      <c r="CH278">
        <v>0.49998428571428571</v>
      </c>
      <c r="CI278">
        <v>0.50001571428571423</v>
      </c>
      <c r="CJ278">
        <v>0</v>
      </c>
      <c r="CK278">
        <v>982.91571428571422</v>
      </c>
      <c r="CL278">
        <v>4.9990899999999998</v>
      </c>
      <c r="CM278">
        <v>10089.67142857143</v>
      </c>
      <c r="CN278">
        <v>9557.6085714285728</v>
      </c>
      <c r="CO278">
        <v>43</v>
      </c>
      <c r="CP278">
        <v>44.686999999999998</v>
      </c>
      <c r="CQ278">
        <v>43.811999999999998</v>
      </c>
      <c r="CR278">
        <v>43.75</v>
      </c>
      <c r="CS278">
        <v>44.357000000000014</v>
      </c>
      <c r="CT278">
        <v>597.47142857142842</v>
      </c>
      <c r="CU278">
        <v>597.50571428571436</v>
      </c>
      <c r="CV278">
        <v>0</v>
      </c>
      <c r="CW278">
        <v>1669842508.4000001</v>
      </c>
      <c r="CX278">
        <v>0</v>
      </c>
      <c r="CY278">
        <v>1669837671.5999999</v>
      </c>
      <c r="CZ278" t="s">
        <v>356</v>
      </c>
      <c r="DA278">
        <v>1669837671.5999999</v>
      </c>
      <c r="DB278">
        <v>1669837668.5999999</v>
      </c>
      <c r="DC278">
        <v>3</v>
      </c>
      <c r="DD278">
        <v>-1.2E-2</v>
      </c>
      <c r="DE278">
        <v>-1E-3</v>
      </c>
      <c r="DF278">
        <v>-3.61</v>
      </c>
      <c r="DG278">
        <v>0.13400000000000001</v>
      </c>
      <c r="DH278">
        <v>415</v>
      </c>
      <c r="DI278">
        <v>36</v>
      </c>
      <c r="DJ278">
        <v>0.51</v>
      </c>
      <c r="DK278">
        <v>0.24</v>
      </c>
      <c r="DL278">
        <v>-20.479399999999998</v>
      </c>
      <c r="DM278">
        <v>-0.1210557491289255</v>
      </c>
      <c r="DN278">
        <v>8.5425083424301024E-2</v>
      </c>
      <c r="DO278">
        <v>0</v>
      </c>
      <c r="DP278">
        <v>0.239589</v>
      </c>
      <c r="DQ278">
        <v>-0.38279901742160272</v>
      </c>
      <c r="DR278">
        <v>5.2493380730684373E-2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363</v>
      </c>
      <c r="EA278">
        <v>3.2958699999999999</v>
      </c>
      <c r="EB278">
        <v>2.6253000000000002</v>
      </c>
      <c r="EC278">
        <v>0.25879000000000002</v>
      </c>
      <c r="ED278">
        <v>0.25853999999999999</v>
      </c>
      <c r="EE278">
        <v>0.14249300000000001</v>
      </c>
      <c r="EF278">
        <v>0.14009199999999999</v>
      </c>
      <c r="EG278">
        <v>22411.599999999999</v>
      </c>
      <c r="EH278">
        <v>22813.7</v>
      </c>
      <c r="EI278">
        <v>28150</v>
      </c>
      <c r="EJ278">
        <v>29636.400000000001</v>
      </c>
      <c r="EK278">
        <v>33218.1</v>
      </c>
      <c r="EL278">
        <v>35380.9</v>
      </c>
      <c r="EM278">
        <v>39726.800000000003</v>
      </c>
      <c r="EN278">
        <v>42351.1</v>
      </c>
      <c r="EO278">
        <v>2.1977500000000001</v>
      </c>
      <c r="EP278">
        <v>2.16472</v>
      </c>
      <c r="EQ278">
        <v>0.155643</v>
      </c>
      <c r="ER278">
        <v>0</v>
      </c>
      <c r="ES278">
        <v>31.35</v>
      </c>
      <c r="ET278">
        <v>999.9</v>
      </c>
      <c r="EU278">
        <v>68.900000000000006</v>
      </c>
      <c r="EV278">
        <v>36.4</v>
      </c>
      <c r="EW278">
        <v>41.788600000000002</v>
      </c>
      <c r="EX278">
        <v>57.206299999999999</v>
      </c>
      <c r="EY278">
        <v>-3.0208400000000002</v>
      </c>
      <c r="EZ278">
        <v>2</v>
      </c>
      <c r="FA278">
        <v>0.52682399999999996</v>
      </c>
      <c r="FB278">
        <v>0.41816999999999999</v>
      </c>
      <c r="FC278">
        <v>20.2728</v>
      </c>
      <c r="FD278">
        <v>5.2183400000000004</v>
      </c>
      <c r="FE278">
        <v>12.007300000000001</v>
      </c>
      <c r="FF278">
        <v>4.9861500000000003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1.86219</v>
      </c>
      <c r="FN278">
        <v>1.86425</v>
      </c>
      <c r="FO278">
        <v>1.8603400000000001</v>
      </c>
      <c r="FP278">
        <v>1.8610500000000001</v>
      </c>
      <c r="FQ278">
        <v>1.8601700000000001</v>
      </c>
      <c r="FR278">
        <v>1.86188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-5.13</v>
      </c>
      <c r="GH278">
        <v>0.13439999999999999</v>
      </c>
      <c r="GI278">
        <v>-2.8021434710705861</v>
      </c>
      <c r="GJ278">
        <v>-2.3075681364705448E-3</v>
      </c>
      <c r="GK278">
        <v>1.0095546511955911E-6</v>
      </c>
      <c r="GL278">
        <v>-2.6335145029951209E-10</v>
      </c>
      <c r="GM278">
        <v>0.1343800000000073</v>
      </c>
      <c r="GN278">
        <v>0</v>
      </c>
      <c r="GO278">
        <v>0</v>
      </c>
      <c r="GP278">
        <v>0</v>
      </c>
      <c r="GQ278">
        <v>4</v>
      </c>
      <c r="GR278">
        <v>2088</v>
      </c>
      <c r="GS278">
        <v>5</v>
      </c>
      <c r="GT278">
        <v>35</v>
      </c>
      <c r="GU278">
        <v>80.5</v>
      </c>
      <c r="GV278">
        <v>80.5</v>
      </c>
      <c r="GW278">
        <v>4.3359399999999999</v>
      </c>
      <c r="GX278">
        <v>2.51953</v>
      </c>
      <c r="GY278">
        <v>2.04834</v>
      </c>
      <c r="GZ278">
        <v>2.6171899999999999</v>
      </c>
      <c r="HA278">
        <v>2.1972700000000001</v>
      </c>
      <c r="HB278">
        <v>2.34253</v>
      </c>
      <c r="HC278">
        <v>41.092799999999997</v>
      </c>
      <c r="HD278">
        <v>13.799300000000001</v>
      </c>
      <c r="HE278">
        <v>18</v>
      </c>
      <c r="HF278">
        <v>692.84</v>
      </c>
      <c r="HG278">
        <v>740.29600000000005</v>
      </c>
      <c r="HH278">
        <v>30.9999</v>
      </c>
      <c r="HI278">
        <v>34.008899999999997</v>
      </c>
      <c r="HJ278">
        <v>29.999600000000001</v>
      </c>
      <c r="HK278">
        <v>34.01</v>
      </c>
      <c r="HL278">
        <v>34.021900000000002</v>
      </c>
      <c r="HM278">
        <v>86.682500000000005</v>
      </c>
      <c r="HN278">
        <v>21.4909</v>
      </c>
      <c r="HO278">
        <v>100</v>
      </c>
      <c r="HP278">
        <v>31</v>
      </c>
      <c r="HQ278">
        <v>1755.63</v>
      </c>
      <c r="HR278">
        <v>34.982399999999998</v>
      </c>
      <c r="HS278">
        <v>99.180800000000005</v>
      </c>
      <c r="HT278">
        <v>98.217699999999994</v>
      </c>
    </row>
    <row r="279" spans="1:228" x14ac:dyDescent="0.2">
      <c r="A279">
        <v>264</v>
      </c>
      <c r="B279">
        <v>1669842503</v>
      </c>
      <c r="C279">
        <v>1050</v>
      </c>
      <c r="D279" t="s">
        <v>887</v>
      </c>
      <c r="E279" t="s">
        <v>888</v>
      </c>
      <c r="F279">
        <v>4</v>
      </c>
      <c r="G279">
        <v>1669842500.6875</v>
      </c>
      <c r="H279">
        <f t="shared" si="136"/>
        <v>7.5497981359698213E-4</v>
      </c>
      <c r="I279">
        <f t="shared" si="137"/>
        <v>0.75497981359698207</v>
      </c>
      <c r="J279">
        <f t="shared" si="138"/>
        <v>24.660215207471634</v>
      </c>
      <c r="K279">
        <f t="shared" si="139"/>
        <v>1726.3812499999999</v>
      </c>
      <c r="L279">
        <f t="shared" si="140"/>
        <v>751.64665727443946</v>
      </c>
      <c r="M279">
        <f t="shared" si="141"/>
        <v>75.692272194313816</v>
      </c>
      <c r="N279">
        <f t="shared" si="142"/>
        <v>173.84993097687445</v>
      </c>
      <c r="O279">
        <f t="shared" si="143"/>
        <v>4.2244874625846203E-2</v>
      </c>
      <c r="P279">
        <f t="shared" si="144"/>
        <v>3.6641021985243527</v>
      </c>
      <c r="Q279">
        <f t="shared" si="145"/>
        <v>4.1976145317296494E-2</v>
      </c>
      <c r="R279">
        <f t="shared" si="146"/>
        <v>2.6259092395256006E-2</v>
      </c>
      <c r="S279">
        <f t="shared" si="147"/>
        <v>226.11200998584653</v>
      </c>
      <c r="T279">
        <f t="shared" si="148"/>
        <v>34.043997573702306</v>
      </c>
      <c r="U279">
        <f t="shared" si="149"/>
        <v>33.867999999999988</v>
      </c>
      <c r="V279">
        <f t="shared" si="150"/>
        <v>5.3037952761533118</v>
      </c>
      <c r="W279">
        <f t="shared" si="151"/>
        <v>70.214910463155022</v>
      </c>
      <c r="X279">
        <f t="shared" si="152"/>
        <v>3.5724011144146881</v>
      </c>
      <c r="Y279">
        <f t="shared" si="153"/>
        <v>5.0878098267878453</v>
      </c>
      <c r="Z279">
        <f t="shared" si="154"/>
        <v>1.7313941617386237</v>
      </c>
      <c r="AA279">
        <f t="shared" si="155"/>
        <v>-33.29460977962691</v>
      </c>
      <c r="AB279">
        <f t="shared" si="156"/>
        <v>-146.69498835842379</v>
      </c>
      <c r="AC279">
        <f t="shared" si="157"/>
        <v>-9.2137606433650312</v>
      </c>
      <c r="AD279">
        <f t="shared" si="158"/>
        <v>36.908651204430811</v>
      </c>
      <c r="AE279">
        <f t="shared" si="159"/>
        <v>48.22457490638773</v>
      </c>
      <c r="AF279">
        <f t="shared" si="160"/>
        <v>1.0139546624309619</v>
      </c>
      <c r="AG279">
        <f t="shared" si="161"/>
        <v>24.660215207471634</v>
      </c>
      <c r="AH279">
        <v>1810.5306116707609</v>
      </c>
      <c r="AI279">
        <v>1793.0363030303031</v>
      </c>
      <c r="AJ279">
        <v>1.740942635300351</v>
      </c>
      <c r="AK279">
        <v>65.005134469624949</v>
      </c>
      <c r="AL279">
        <f t="shared" si="162"/>
        <v>0.75497981359698207</v>
      </c>
      <c r="AM279">
        <v>35.215372801592132</v>
      </c>
      <c r="AN279">
        <v>35.453217941176447</v>
      </c>
      <c r="AO279">
        <v>1.202620721031299E-2</v>
      </c>
      <c r="AP279">
        <v>88.433336690688336</v>
      </c>
      <c r="AQ279">
        <v>1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47022.387991909367</v>
      </c>
      <c r="AV279">
        <f t="shared" si="166"/>
        <v>1199.9749999999999</v>
      </c>
      <c r="AW279">
        <f t="shared" si="167"/>
        <v>1025.9043885937028</v>
      </c>
      <c r="AX279">
        <f t="shared" si="168"/>
        <v>0.85493813503923233</v>
      </c>
      <c r="AY279">
        <f t="shared" si="169"/>
        <v>0.18843060062571848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1669842500.6875</v>
      </c>
      <c r="BF279">
        <v>1726.3812499999999</v>
      </c>
      <c r="BG279">
        <v>1747.14</v>
      </c>
      <c r="BH279">
        <v>35.475000000000001</v>
      </c>
      <c r="BI279">
        <v>35.068762500000012</v>
      </c>
      <c r="BJ279">
        <v>1731.51875</v>
      </c>
      <c r="BK279">
        <v>35.340600000000002</v>
      </c>
      <c r="BL279">
        <v>650.00362500000006</v>
      </c>
      <c r="BM279">
        <v>100.602</v>
      </c>
      <c r="BN279">
        <v>9.9934162500000007E-2</v>
      </c>
      <c r="BO279">
        <v>33.125387500000002</v>
      </c>
      <c r="BP279">
        <v>33.867999999999988</v>
      </c>
      <c r="BQ279">
        <v>999.9</v>
      </c>
      <c r="BR279">
        <v>0</v>
      </c>
      <c r="BS279">
        <v>0</v>
      </c>
      <c r="BT279">
        <v>8993.28125</v>
      </c>
      <c r="BU279">
        <v>0</v>
      </c>
      <c r="BV279">
        <v>150.05549999999999</v>
      </c>
      <c r="BW279">
        <v>-20.759612499999999</v>
      </c>
      <c r="BX279">
        <v>1789.8775000000001</v>
      </c>
      <c r="BY279">
        <v>1810.6375</v>
      </c>
      <c r="BZ279">
        <v>0.40622625000000001</v>
      </c>
      <c r="CA279">
        <v>1747.14</v>
      </c>
      <c r="CB279">
        <v>35.068762500000012</v>
      </c>
      <c r="CC279">
        <v>3.5688499999999999</v>
      </c>
      <c r="CD279">
        <v>3.5279837500000002</v>
      </c>
      <c r="CE279">
        <v>26.9508875</v>
      </c>
      <c r="CF279">
        <v>26.754975000000002</v>
      </c>
      <c r="CG279">
        <v>1199.9749999999999</v>
      </c>
      <c r="CH279">
        <v>0.49997849999999999</v>
      </c>
      <c r="CI279">
        <v>0.5000214999999999</v>
      </c>
      <c r="CJ279">
        <v>0</v>
      </c>
      <c r="CK279">
        <v>982.88149999999996</v>
      </c>
      <c r="CL279">
        <v>4.9990899999999998</v>
      </c>
      <c r="CM279">
        <v>10098.237499999999</v>
      </c>
      <c r="CN279">
        <v>9557.5750000000007</v>
      </c>
      <c r="CO279">
        <v>43</v>
      </c>
      <c r="CP279">
        <v>44.686999999999998</v>
      </c>
      <c r="CQ279">
        <v>43.811999999999998</v>
      </c>
      <c r="CR279">
        <v>43.75</v>
      </c>
      <c r="CS279">
        <v>44.335624999999993</v>
      </c>
      <c r="CT279">
        <v>597.46249999999998</v>
      </c>
      <c r="CU279">
        <v>597.51250000000005</v>
      </c>
      <c r="CV279">
        <v>0</v>
      </c>
      <c r="CW279">
        <v>1669842512.5999999</v>
      </c>
      <c r="CX279">
        <v>0</v>
      </c>
      <c r="CY279">
        <v>1669837671.5999999</v>
      </c>
      <c r="CZ279" t="s">
        <v>356</v>
      </c>
      <c r="DA279">
        <v>1669837671.5999999</v>
      </c>
      <c r="DB279">
        <v>1669837668.5999999</v>
      </c>
      <c r="DC279">
        <v>3</v>
      </c>
      <c r="DD279">
        <v>-1.2E-2</v>
      </c>
      <c r="DE279">
        <v>-1E-3</v>
      </c>
      <c r="DF279">
        <v>-3.61</v>
      </c>
      <c r="DG279">
        <v>0.13400000000000001</v>
      </c>
      <c r="DH279">
        <v>415</v>
      </c>
      <c r="DI279">
        <v>36</v>
      </c>
      <c r="DJ279">
        <v>0.51</v>
      </c>
      <c r="DK279">
        <v>0.24</v>
      </c>
      <c r="DL279">
        <v>-20.545665853658541</v>
      </c>
      <c r="DM279">
        <v>-0.6893958188153172</v>
      </c>
      <c r="DN279">
        <v>0.13635258207641471</v>
      </c>
      <c r="DO279">
        <v>0</v>
      </c>
      <c r="DP279">
        <v>0.25993370731707321</v>
      </c>
      <c r="DQ279">
        <v>0.38741182578397199</v>
      </c>
      <c r="DR279">
        <v>8.9921226295844536E-2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3.2957999999999998</v>
      </c>
      <c r="EB279">
        <v>2.6250900000000001</v>
      </c>
      <c r="EC279">
        <v>0.259378</v>
      </c>
      <c r="ED279">
        <v>0.259131</v>
      </c>
      <c r="EE279">
        <v>0.14236599999999999</v>
      </c>
      <c r="EF279">
        <v>0.13942199999999999</v>
      </c>
      <c r="EG279">
        <v>22393.7</v>
      </c>
      <c r="EH279">
        <v>22796</v>
      </c>
      <c r="EI279">
        <v>28150</v>
      </c>
      <c r="EJ279">
        <v>29637</v>
      </c>
      <c r="EK279">
        <v>33223</v>
      </c>
      <c r="EL279">
        <v>35409.4</v>
      </c>
      <c r="EM279">
        <v>39726.699999999997</v>
      </c>
      <c r="EN279">
        <v>42352.3</v>
      </c>
      <c r="EO279">
        <v>2.1978</v>
      </c>
      <c r="EP279">
        <v>2.1646700000000001</v>
      </c>
      <c r="EQ279">
        <v>0.155136</v>
      </c>
      <c r="ER279">
        <v>0</v>
      </c>
      <c r="ES279">
        <v>31.35</v>
      </c>
      <c r="ET279">
        <v>999.9</v>
      </c>
      <c r="EU279">
        <v>68.900000000000006</v>
      </c>
      <c r="EV279">
        <v>36.4</v>
      </c>
      <c r="EW279">
        <v>41.785899999999998</v>
      </c>
      <c r="EX279">
        <v>56.636299999999999</v>
      </c>
      <c r="EY279">
        <v>-2.96875</v>
      </c>
      <c r="EZ279">
        <v>2</v>
      </c>
      <c r="FA279">
        <v>0.52641300000000002</v>
      </c>
      <c r="FB279">
        <v>0.416599</v>
      </c>
      <c r="FC279">
        <v>20.273099999999999</v>
      </c>
      <c r="FD279">
        <v>5.2183400000000004</v>
      </c>
      <c r="FE279">
        <v>12.007</v>
      </c>
      <c r="FF279">
        <v>4.9861500000000003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1.86219</v>
      </c>
      <c r="FN279">
        <v>1.8642700000000001</v>
      </c>
      <c r="FO279">
        <v>1.8603400000000001</v>
      </c>
      <c r="FP279">
        <v>1.86103</v>
      </c>
      <c r="FQ279">
        <v>1.86019</v>
      </c>
      <c r="FR279">
        <v>1.86188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-5.14</v>
      </c>
      <c r="GH279">
        <v>0.13439999999999999</v>
      </c>
      <c r="GI279">
        <v>-2.8021434710705861</v>
      </c>
      <c r="GJ279">
        <v>-2.3075681364705448E-3</v>
      </c>
      <c r="GK279">
        <v>1.0095546511955911E-6</v>
      </c>
      <c r="GL279">
        <v>-2.6335145029951209E-10</v>
      </c>
      <c r="GM279">
        <v>0.1343800000000073</v>
      </c>
      <c r="GN279">
        <v>0</v>
      </c>
      <c r="GO279">
        <v>0</v>
      </c>
      <c r="GP279">
        <v>0</v>
      </c>
      <c r="GQ279">
        <v>4</v>
      </c>
      <c r="GR279">
        <v>2088</v>
      </c>
      <c r="GS279">
        <v>5</v>
      </c>
      <c r="GT279">
        <v>35</v>
      </c>
      <c r="GU279">
        <v>80.5</v>
      </c>
      <c r="GV279">
        <v>80.599999999999994</v>
      </c>
      <c r="GW279">
        <v>4.3481399999999999</v>
      </c>
      <c r="GX279">
        <v>2.5134300000000001</v>
      </c>
      <c r="GY279">
        <v>2.04834</v>
      </c>
      <c r="GZ279">
        <v>2.6171899999999999</v>
      </c>
      <c r="HA279">
        <v>2.1972700000000001</v>
      </c>
      <c r="HB279">
        <v>2.36572</v>
      </c>
      <c r="HC279">
        <v>41.092799999999997</v>
      </c>
      <c r="HD279">
        <v>13.7906</v>
      </c>
      <c r="HE279">
        <v>18</v>
      </c>
      <c r="HF279">
        <v>692.82299999999998</v>
      </c>
      <c r="HG279">
        <v>740.16399999999999</v>
      </c>
      <c r="HH279">
        <v>30.999700000000001</v>
      </c>
      <c r="HI279">
        <v>34.004300000000001</v>
      </c>
      <c r="HJ279">
        <v>29.999600000000001</v>
      </c>
      <c r="HK279">
        <v>34.0047</v>
      </c>
      <c r="HL279">
        <v>34.015000000000001</v>
      </c>
      <c r="HM279">
        <v>86.923699999999997</v>
      </c>
      <c r="HN279">
        <v>21.4909</v>
      </c>
      <c r="HO279">
        <v>100</v>
      </c>
      <c r="HP279">
        <v>31</v>
      </c>
      <c r="HQ279">
        <v>1762.31</v>
      </c>
      <c r="HR279">
        <v>35.0075</v>
      </c>
      <c r="HS279">
        <v>99.180700000000002</v>
      </c>
      <c r="HT279">
        <v>98.220200000000006</v>
      </c>
    </row>
    <row r="280" spans="1:228" x14ac:dyDescent="0.2">
      <c r="A280">
        <v>265</v>
      </c>
      <c r="B280">
        <v>1669842507</v>
      </c>
      <c r="C280">
        <v>1054</v>
      </c>
      <c r="D280" t="s">
        <v>889</v>
      </c>
      <c r="E280" t="s">
        <v>890</v>
      </c>
      <c r="F280">
        <v>4</v>
      </c>
      <c r="G280">
        <v>1669842505</v>
      </c>
      <c r="H280">
        <f t="shared" si="136"/>
        <v>8.0340931308426407E-4</v>
      </c>
      <c r="I280">
        <f t="shared" si="137"/>
        <v>0.80340931308426411</v>
      </c>
      <c r="J280">
        <f t="shared" si="138"/>
        <v>24.906591609478102</v>
      </c>
      <c r="K280">
        <f t="shared" si="139"/>
        <v>1733.6228571428569</v>
      </c>
      <c r="L280">
        <f t="shared" si="140"/>
        <v>801.88676622986691</v>
      </c>
      <c r="M280">
        <f t="shared" si="141"/>
        <v>80.751624421962887</v>
      </c>
      <c r="N280">
        <f t="shared" si="142"/>
        <v>174.57933930936102</v>
      </c>
      <c r="O280">
        <f t="shared" si="143"/>
        <v>4.4777922881001263E-2</v>
      </c>
      <c r="P280">
        <f t="shared" si="144"/>
        <v>3.6642160897869926</v>
      </c>
      <c r="Q280">
        <f t="shared" si="145"/>
        <v>4.4476134351232585E-2</v>
      </c>
      <c r="R280">
        <f t="shared" si="146"/>
        <v>2.7824528731618413E-2</v>
      </c>
      <c r="S280">
        <f t="shared" si="147"/>
        <v>226.112643092551</v>
      </c>
      <c r="T280">
        <f t="shared" si="148"/>
        <v>34.033383183762538</v>
      </c>
      <c r="U280">
        <f t="shared" si="149"/>
        <v>33.865542857142849</v>
      </c>
      <c r="V280">
        <f t="shared" si="150"/>
        <v>5.3030676834262538</v>
      </c>
      <c r="W280">
        <f t="shared" si="151"/>
        <v>70.053209082678677</v>
      </c>
      <c r="X280">
        <f t="shared" si="152"/>
        <v>3.5640908084976637</v>
      </c>
      <c r="Y280">
        <f t="shared" si="153"/>
        <v>5.087690992558568</v>
      </c>
      <c r="Z280">
        <f t="shared" si="154"/>
        <v>1.7389768749285901</v>
      </c>
      <c r="AA280">
        <f t="shared" si="155"/>
        <v>-35.430350707016046</v>
      </c>
      <c r="AB280">
        <f t="shared" si="156"/>
        <v>-146.29634417773846</v>
      </c>
      <c r="AC280">
        <f t="shared" si="157"/>
        <v>-9.1883073331326912</v>
      </c>
      <c r="AD280">
        <f t="shared" si="158"/>
        <v>35.19764087466379</v>
      </c>
      <c r="AE280">
        <f t="shared" si="159"/>
        <v>47.744276200130912</v>
      </c>
      <c r="AF280">
        <f t="shared" si="160"/>
        <v>1.1674391323657323</v>
      </c>
      <c r="AG280">
        <f t="shared" si="161"/>
        <v>24.906591609478102</v>
      </c>
      <c r="AH280">
        <v>1817.1452627455419</v>
      </c>
      <c r="AI280">
        <v>1799.7609696969689</v>
      </c>
      <c r="AJ280">
        <v>1.686647405578463</v>
      </c>
      <c r="AK280">
        <v>65.005134469624949</v>
      </c>
      <c r="AL280">
        <f t="shared" si="162"/>
        <v>0.80340931308426411</v>
      </c>
      <c r="AM280">
        <v>34.962595072329087</v>
      </c>
      <c r="AN280">
        <v>35.356517058823528</v>
      </c>
      <c r="AO280">
        <v>-1.3394839793209479E-2</v>
      </c>
      <c r="AP280">
        <v>88.433336690688336</v>
      </c>
      <c r="AQ280">
        <v>1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47024.484051774365</v>
      </c>
      <c r="AV280">
        <f t="shared" si="166"/>
        <v>1199.981428571429</v>
      </c>
      <c r="AW280">
        <f t="shared" si="167"/>
        <v>1025.9095850220474</v>
      </c>
      <c r="AX280">
        <f t="shared" si="168"/>
        <v>0.85493788536659843</v>
      </c>
      <c r="AY280">
        <f t="shared" si="169"/>
        <v>0.1884301187575351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1669842505</v>
      </c>
      <c r="BF280">
        <v>1733.6228571428569</v>
      </c>
      <c r="BG280">
        <v>1754.295714285714</v>
      </c>
      <c r="BH280">
        <v>35.392442857142861</v>
      </c>
      <c r="BI280">
        <v>34.924671428571429</v>
      </c>
      <c r="BJ280">
        <v>1738.767142857143</v>
      </c>
      <c r="BK280">
        <v>35.258042857142861</v>
      </c>
      <c r="BL280">
        <v>650.0024285714286</v>
      </c>
      <c r="BM280">
        <v>100.60214285714289</v>
      </c>
      <c r="BN280">
        <v>9.9886185714285716E-2</v>
      </c>
      <c r="BO280">
        <v>33.124971428571428</v>
      </c>
      <c r="BP280">
        <v>33.865542857142849</v>
      </c>
      <c r="BQ280">
        <v>999.89999999999986</v>
      </c>
      <c r="BR280">
        <v>0</v>
      </c>
      <c r="BS280">
        <v>0</v>
      </c>
      <c r="BT280">
        <v>8993.6628571428555</v>
      </c>
      <c r="BU280">
        <v>0</v>
      </c>
      <c r="BV280">
        <v>161.9555714285714</v>
      </c>
      <c r="BW280">
        <v>-20.67118571428572</v>
      </c>
      <c r="BX280">
        <v>1797.231428571429</v>
      </c>
      <c r="BY280">
        <v>1817.778571428571</v>
      </c>
      <c r="BZ280">
        <v>0.46778057142857149</v>
      </c>
      <c r="CA280">
        <v>1754.295714285714</v>
      </c>
      <c r="CB280">
        <v>34.924671428571429</v>
      </c>
      <c r="CC280">
        <v>3.5605571428571432</v>
      </c>
      <c r="CD280">
        <v>3.5134971428571431</v>
      </c>
      <c r="CE280">
        <v>26.911285714285711</v>
      </c>
      <c r="CF280">
        <v>26.685099999999998</v>
      </c>
      <c r="CG280">
        <v>1199.981428571429</v>
      </c>
      <c r="CH280">
        <v>0.49998657142857139</v>
      </c>
      <c r="CI280">
        <v>0.50001342857142861</v>
      </c>
      <c r="CJ280">
        <v>0</v>
      </c>
      <c r="CK280">
        <v>983.05914285714266</v>
      </c>
      <c r="CL280">
        <v>4.9990899999999998</v>
      </c>
      <c r="CM280">
        <v>10122.657142857141</v>
      </c>
      <c r="CN280">
        <v>9557.6628571428573</v>
      </c>
      <c r="CO280">
        <v>42.982000000000014</v>
      </c>
      <c r="CP280">
        <v>44.686999999999998</v>
      </c>
      <c r="CQ280">
        <v>43.811999999999998</v>
      </c>
      <c r="CR280">
        <v>43.75</v>
      </c>
      <c r="CS280">
        <v>44.375</v>
      </c>
      <c r="CT280">
        <v>597.47571428571428</v>
      </c>
      <c r="CU280">
        <v>597.50571428571425</v>
      </c>
      <c r="CV280">
        <v>0</v>
      </c>
      <c r="CW280">
        <v>1669842516.8</v>
      </c>
      <c r="CX280">
        <v>0</v>
      </c>
      <c r="CY280">
        <v>1669837671.5999999</v>
      </c>
      <c r="CZ280" t="s">
        <v>356</v>
      </c>
      <c r="DA280">
        <v>1669837671.5999999</v>
      </c>
      <c r="DB280">
        <v>1669837668.5999999</v>
      </c>
      <c r="DC280">
        <v>3</v>
      </c>
      <c r="DD280">
        <v>-1.2E-2</v>
      </c>
      <c r="DE280">
        <v>-1E-3</v>
      </c>
      <c r="DF280">
        <v>-3.61</v>
      </c>
      <c r="DG280">
        <v>0.13400000000000001</v>
      </c>
      <c r="DH280">
        <v>415</v>
      </c>
      <c r="DI280">
        <v>36</v>
      </c>
      <c r="DJ280">
        <v>0.51</v>
      </c>
      <c r="DK280">
        <v>0.24</v>
      </c>
      <c r="DL280">
        <v>-20.563280487804882</v>
      </c>
      <c r="DM280">
        <v>-1.2974278745644929</v>
      </c>
      <c r="DN280">
        <v>0.15037436733360379</v>
      </c>
      <c r="DO280">
        <v>0</v>
      </c>
      <c r="DP280">
        <v>0.29465553658536592</v>
      </c>
      <c r="DQ280">
        <v>1.108833156794425</v>
      </c>
      <c r="DR280">
        <v>0.1242146189982597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3.2958099999999999</v>
      </c>
      <c r="EB280">
        <v>2.6252499999999999</v>
      </c>
      <c r="EC280">
        <v>0.25995400000000002</v>
      </c>
      <c r="ED280">
        <v>0.25968400000000003</v>
      </c>
      <c r="EE280">
        <v>0.14213100000000001</v>
      </c>
      <c r="EF280">
        <v>0.13936699999999999</v>
      </c>
      <c r="EG280">
        <v>22376.3</v>
      </c>
      <c r="EH280">
        <v>22778.799999999999</v>
      </c>
      <c r="EI280">
        <v>28150.1</v>
      </c>
      <c r="EJ280">
        <v>29636.9</v>
      </c>
      <c r="EK280">
        <v>33232.300000000003</v>
      </c>
      <c r="EL280">
        <v>35411.4</v>
      </c>
      <c r="EM280">
        <v>39726.800000000003</v>
      </c>
      <c r="EN280">
        <v>42351.9</v>
      </c>
      <c r="EO280">
        <v>2.1977500000000001</v>
      </c>
      <c r="EP280">
        <v>2.1647500000000002</v>
      </c>
      <c r="EQ280">
        <v>0.15523999999999999</v>
      </c>
      <c r="ER280">
        <v>0</v>
      </c>
      <c r="ES280">
        <v>31.3507</v>
      </c>
      <c r="ET280">
        <v>999.9</v>
      </c>
      <c r="EU280">
        <v>68.900000000000006</v>
      </c>
      <c r="EV280">
        <v>36.4</v>
      </c>
      <c r="EW280">
        <v>41.785200000000003</v>
      </c>
      <c r="EX280">
        <v>57.386299999999999</v>
      </c>
      <c r="EY280">
        <v>-3.0609000000000002</v>
      </c>
      <c r="EZ280">
        <v>2</v>
      </c>
      <c r="FA280">
        <v>0.52598299999999998</v>
      </c>
      <c r="FB280">
        <v>0.41500500000000001</v>
      </c>
      <c r="FC280">
        <v>20.273199999999999</v>
      </c>
      <c r="FD280">
        <v>5.2189399999999999</v>
      </c>
      <c r="FE280">
        <v>12.007099999999999</v>
      </c>
      <c r="FF280">
        <v>4.9861500000000003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1.8622000000000001</v>
      </c>
      <c r="FN280">
        <v>1.86426</v>
      </c>
      <c r="FO280">
        <v>1.8603400000000001</v>
      </c>
      <c r="FP280">
        <v>1.86104</v>
      </c>
      <c r="FQ280">
        <v>1.8601799999999999</v>
      </c>
      <c r="FR280">
        <v>1.86188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-5.16</v>
      </c>
      <c r="GH280">
        <v>0.13439999999999999</v>
      </c>
      <c r="GI280">
        <v>-2.8021434710705861</v>
      </c>
      <c r="GJ280">
        <v>-2.3075681364705448E-3</v>
      </c>
      <c r="GK280">
        <v>1.0095546511955911E-6</v>
      </c>
      <c r="GL280">
        <v>-2.6335145029951209E-10</v>
      </c>
      <c r="GM280">
        <v>0.1343800000000073</v>
      </c>
      <c r="GN280">
        <v>0</v>
      </c>
      <c r="GO280">
        <v>0</v>
      </c>
      <c r="GP280">
        <v>0</v>
      </c>
      <c r="GQ280">
        <v>4</v>
      </c>
      <c r="GR280">
        <v>2088</v>
      </c>
      <c r="GS280">
        <v>5</v>
      </c>
      <c r="GT280">
        <v>35</v>
      </c>
      <c r="GU280">
        <v>80.599999999999994</v>
      </c>
      <c r="GV280">
        <v>80.599999999999994</v>
      </c>
      <c r="GW280">
        <v>4.3603500000000004</v>
      </c>
      <c r="GX280">
        <v>2.5109900000000001</v>
      </c>
      <c r="GY280">
        <v>2.04834</v>
      </c>
      <c r="GZ280">
        <v>2.6171899999999999</v>
      </c>
      <c r="HA280">
        <v>2.1972700000000001</v>
      </c>
      <c r="HB280">
        <v>2.323</v>
      </c>
      <c r="HC280">
        <v>41.092799999999997</v>
      </c>
      <c r="HD280">
        <v>13.7818</v>
      </c>
      <c r="HE280">
        <v>18</v>
      </c>
      <c r="HF280">
        <v>692.72799999999995</v>
      </c>
      <c r="HG280">
        <v>740.17100000000005</v>
      </c>
      <c r="HH280">
        <v>30.999600000000001</v>
      </c>
      <c r="HI280">
        <v>33.999400000000001</v>
      </c>
      <c r="HJ280">
        <v>29.999700000000001</v>
      </c>
      <c r="HK280">
        <v>33.9998</v>
      </c>
      <c r="HL280">
        <v>34.009700000000002</v>
      </c>
      <c r="HM280">
        <v>87.172899999999998</v>
      </c>
      <c r="HN280">
        <v>21.4909</v>
      </c>
      <c r="HO280">
        <v>100</v>
      </c>
      <c r="HP280">
        <v>31</v>
      </c>
      <c r="HQ280">
        <v>1768.99</v>
      </c>
      <c r="HR280">
        <v>35.032400000000003</v>
      </c>
      <c r="HS280">
        <v>99.180999999999997</v>
      </c>
      <c r="HT280">
        <v>98.219499999999996</v>
      </c>
    </row>
    <row r="281" spans="1:228" x14ac:dyDescent="0.2">
      <c r="A281">
        <v>266</v>
      </c>
      <c r="B281">
        <v>1669842511</v>
      </c>
      <c r="C281">
        <v>1058</v>
      </c>
      <c r="D281" t="s">
        <v>891</v>
      </c>
      <c r="E281" t="s">
        <v>892</v>
      </c>
      <c r="F281">
        <v>4</v>
      </c>
      <c r="G281">
        <v>1669842508.6875</v>
      </c>
      <c r="H281">
        <f t="shared" si="136"/>
        <v>6.6471731742772148E-4</v>
      </c>
      <c r="I281">
        <f t="shared" si="137"/>
        <v>0.66471731742772144</v>
      </c>
      <c r="J281">
        <f t="shared" si="138"/>
        <v>25.178304831631898</v>
      </c>
      <c r="K281">
        <f t="shared" si="139"/>
        <v>1739.7225000000001</v>
      </c>
      <c r="L281">
        <f t="shared" si="140"/>
        <v>607.29412353134921</v>
      </c>
      <c r="M281">
        <f t="shared" si="141"/>
        <v>61.155451286298259</v>
      </c>
      <c r="N281">
        <f t="shared" si="142"/>
        <v>175.19272865964899</v>
      </c>
      <c r="O281">
        <f t="shared" si="143"/>
        <v>3.6851627659502756E-2</v>
      </c>
      <c r="P281">
        <f t="shared" si="144"/>
        <v>3.66729193070279</v>
      </c>
      <c r="Q281">
        <f t="shared" si="145"/>
        <v>3.6647131323968733E-2</v>
      </c>
      <c r="R281">
        <f t="shared" si="146"/>
        <v>2.2922735484213218E-2</v>
      </c>
      <c r="S281">
        <f t="shared" si="147"/>
        <v>226.11226423568212</v>
      </c>
      <c r="T281">
        <f t="shared" si="148"/>
        <v>34.064431623926069</v>
      </c>
      <c r="U281">
        <f t="shared" si="149"/>
        <v>33.868399999999987</v>
      </c>
      <c r="V281">
        <f t="shared" si="150"/>
        <v>5.303913729697407</v>
      </c>
      <c r="W281">
        <f t="shared" si="151"/>
        <v>69.917668730971272</v>
      </c>
      <c r="X281">
        <f t="shared" si="152"/>
        <v>3.5577248600901599</v>
      </c>
      <c r="Y281">
        <f t="shared" si="153"/>
        <v>5.0884489209437875</v>
      </c>
      <c r="Z281">
        <f t="shared" si="154"/>
        <v>1.7461888696072472</v>
      </c>
      <c r="AA281">
        <f t="shared" si="155"/>
        <v>-29.314033698562518</v>
      </c>
      <c r="AB281">
        <f t="shared" si="156"/>
        <v>-146.45939755834343</v>
      </c>
      <c r="AC281">
        <f t="shared" si="157"/>
        <v>-9.1910809371505486</v>
      </c>
      <c r="AD281">
        <f t="shared" si="158"/>
        <v>41.147752041625608</v>
      </c>
      <c r="AE281">
        <f t="shared" si="159"/>
        <v>47.695284186156286</v>
      </c>
      <c r="AF281">
        <f t="shared" si="160"/>
        <v>1.0210197842595372</v>
      </c>
      <c r="AG281">
        <f t="shared" si="161"/>
        <v>25.178304831631898</v>
      </c>
      <c r="AH281">
        <v>1823.8665288456009</v>
      </c>
      <c r="AI281">
        <v>1806.454909090909</v>
      </c>
      <c r="AJ281">
        <v>1.663927915670927</v>
      </c>
      <c r="AK281">
        <v>65.005134469624949</v>
      </c>
      <c r="AL281">
        <f t="shared" si="162"/>
        <v>0.66471731742772144</v>
      </c>
      <c r="AM281">
        <v>34.918855993545648</v>
      </c>
      <c r="AN281">
        <v>35.30616617647059</v>
      </c>
      <c r="AO281">
        <v>-2.250034254496432E-2</v>
      </c>
      <c r="AP281">
        <v>88.433336690688336</v>
      </c>
      <c r="AQ281">
        <v>1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47078.929940883667</v>
      </c>
      <c r="AV281">
        <f t="shared" si="166"/>
        <v>1199.9775</v>
      </c>
      <c r="AW281">
        <f t="shared" si="167"/>
        <v>1025.9064135936176</v>
      </c>
      <c r="AX281">
        <f t="shared" si="168"/>
        <v>0.85493804141629126</v>
      </c>
      <c r="AY281">
        <f t="shared" si="169"/>
        <v>0.1884304199334422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1669842508.6875</v>
      </c>
      <c r="BF281">
        <v>1739.7225000000001</v>
      </c>
      <c r="BG281">
        <v>1760.2725</v>
      </c>
      <c r="BH281">
        <v>35.3294</v>
      </c>
      <c r="BI281">
        <v>34.9202625</v>
      </c>
      <c r="BJ281">
        <v>1744.8775000000001</v>
      </c>
      <c r="BK281">
        <v>35.195012499999997</v>
      </c>
      <c r="BL281">
        <v>649.99149999999997</v>
      </c>
      <c r="BM281">
        <v>100.6015</v>
      </c>
      <c r="BN281">
        <v>0.1000364</v>
      </c>
      <c r="BO281">
        <v>33.127625000000002</v>
      </c>
      <c r="BP281">
        <v>33.868399999999987</v>
      </c>
      <c r="BQ281">
        <v>999.9</v>
      </c>
      <c r="BR281">
        <v>0</v>
      </c>
      <c r="BS281">
        <v>0</v>
      </c>
      <c r="BT281">
        <v>9004.3737500000007</v>
      </c>
      <c r="BU281">
        <v>0</v>
      </c>
      <c r="BV281">
        <v>170.92262500000001</v>
      </c>
      <c r="BW281">
        <v>-20.549787500000001</v>
      </c>
      <c r="BX281">
        <v>1803.4375</v>
      </c>
      <c r="BY281">
        <v>1823.9662499999999</v>
      </c>
      <c r="BZ281">
        <v>0.40912062500000002</v>
      </c>
      <c r="CA281">
        <v>1760.2725</v>
      </c>
      <c r="CB281">
        <v>34.9202625</v>
      </c>
      <c r="CC281">
        <v>3.5541900000000002</v>
      </c>
      <c r="CD281">
        <v>3.5130300000000001</v>
      </c>
      <c r="CE281">
        <v>26.880849999999999</v>
      </c>
      <c r="CF281">
        <v>26.682849999999998</v>
      </c>
      <c r="CG281">
        <v>1199.9775</v>
      </c>
      <c r="CH281">
        <v>0.49998199999999998</v>
      </c>
      <c r="CI281">
        <v>0.50001799999999996</v>
      </c>
      <c r="CJ281">
        <v>0</v>
      </c>
      <c r="CK281">
        <v>983.37675000000002</v>
      </c>
      <c r="CL281">
        <v>4.9990899999999998</v>
      </c>
      <c r="CM281">
        <v>10127.6</v>
      </c>
      <c r="CN281">
        <v>9557.6075000000001</v>
      </c>
      <c r="CO281">
        <v>42.992125000000001</v>
      </c>
      <c r="CP281">
        <v>44.686999999999998</v>
      </c>
      <c r="CQ281">
        <v>43.811999999999998</v>
      </c>
      <c r="CR281">
        <v>43.75</v>
      </c>
      <c r="CS281">
        <v>44.335624999999993</v>
      </c>
      <c r="CT281">
        <v>597.46749999999997</v>
      </c>
      <c r="CU281">
        <v>597.51</v>
      </c>
      <c r="CV281">
        <v>0</v>
      </c>
      <c r="CW281">
        <v>1669842520.4000001</v>
      </c>
      <c r="CX281">
        <v>0</v>
      </c>
      <c r="CY281">
        <v>1669837671.5999999</v>
      </c>
      <c r="CZ281" t="s">
        <v>356</v>
      </c>
      <c r="DA281">
        <v>1669837671.5999999</v>
      </c>
      <c r="DB281">
        <v>1669837668.5999999</v>
      </c>
      <c r="DC281">
        <v>3</v>
      </c>
      <c r="DD281">
        <v>-1.2E-2</v>
      </c>
      <c r="DE281">
        <v>-1E-3</v>
      </c>
      <c r="DF281">
        <v>-3.61</v>
      </c>
      <c r="DG281">
        <v>0.13400000000000001</v>
      </c>
      <c r="DH281">
        <v>415</v>
      </c>
      <c r="DI281">
        <v>36</v>
      </c>
      <c r="DJ281">
        <v>0.51</v>
      </c>
      <c r="DK281">
        <v>0.24</v>
      </c>
      <c r="DL281">
        <v>-20.595756097560979</v>
      </c>
      <c r="DM281">
        <v>-0.52778048780488773</v>
      </c>
      <c r="DN281">
        <v>0.12564120624509389</v>
      </c>
      <c r="DO281">
        <v>0</v>
      </c>
      <c r="DP281">
        <v>0.33717787804878052</v>
      </c>
      <c r="DQ281">
        <v>0.99569563066202116</v>
      </c>
      <c r="DR281">
        <v>0.1180287809940285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3.2960799999999999</v>
      </c>
      <c r="EB281">
        <v>2.6253600000000001</v>
      </c>
      <c r="EC281">
        <v>0.260521</v>
      </c>
      <c r="ED281">
        <v>0.26024199999999997</v>
      </c>
      <c r="EE281">
        <v>0.14199100000000001</v>
      </c>
      <c r="EF281">
        <v>0.13941300000000001</v>
      </c>
      <c r="EG281">
        <v>22359.200000000001</v>
      </c>
      <c r="EH281">
        <v>22761.599999999999</v>
      </c>
      <c r="EI281">
        <v>28150.3</v>
      </c>
      <c r="EJ281">
        <v>29637</v>
      </c>
      <c r="EK281">
        <v>33238</v>
      </c>
      <c r="EL281">
        <v>35409.800000000003</v>
      </c>
      <c r="EM281">
        <v>39727.1</v>
      </c>
      <c r="EN281">
        <v>42352.1</v>
      </c>
      <c r="EO281">
        <v>2.1982300000000001</v>
      </c>
      <c r="EP281">
        <v>2.1649699999999998</v>
      </c>
      <c r="EQ281">
        <v>0.15534500000000001</v>
      </c>
      <c r="ER281">
        <v>0</v>
      </c>
      <c r="ES281">
        <v>31.3523</v>
      </c>
      <c r="ET281">
        <v>999.9</v>
      </c>
      <c r="EU281">
        <v>68.900000000000006</v>
      </c>
      <c r="EV281">
        <v>36.4</v>
      </c>
      <c r="EW281">
        <v>41.781199999999998</v>
      </c>
      <c r="EX281">
        <v>56.516300000000001</v>
      </c>
      <c r="EY281">
        <v>-3.1570499999999999</v>
      </c>
      <c r="EZ281">
        <v>2</v>
      </c>
      <c r="FA281">
        <v>0.52552600000000005</v>
      </c>
      <c r="FB281">
        <v>0.41342600000000002</v>
      </c>
      <c r="FC281">
        <v>20.2729</v>
      </c>
      <c r="FD281">
        <v>5.2186399999999997</v>
      </c>
      <c r="FE281">
        <v>12.007300000000001</v>
      </c>
      <c r="FF281">
        <v>4.9859499999999999</v>
      </c>
      <c r="FG281">
        <v>3.28443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1.86219</v>
      </c>
      <c r="FN281">
        <v>1.86426</v>
      </c>
      <c r="FO281">
        <v>1.8603499999999999</v>
      </c>
      <c r="FP281">
        <v>1.86103</v>
      </c>
      <c r="FQ281">
        <v>1.86016</v>
      </c>
      <c r="FR281">
        <v>1.86188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-5.16</v>
      </c>
      <c r="GH281">
        <v>0.13439999999999999</v>
      </c>
      <c r="GI281">
        <v>-2.8021434710705861</v>
      </c>
      <c r="GJ281">
        <v>-2.3075681364705448E-3</v>
      </c>
      <c r="GK281">
        <v>1.0095546511955911E-6</v>
      </c>
      <c r="GL281">
        <v>-2.6335145029951209E-10</v>
      </c>
      <c r="GM281">
        <v>0.1343800000000073</v>
      </c>
      <c r="GN281">
        <v>0</v>
      </c>
      <c r="GO281">
        <v>0</v>
      </c>
      <c r="GP281">
        <v>0</v>
      </c>
      <c r="GQ281">
        <v>4</v>
      </c>
      <c r="GR281">
        <v>2088</v>
      </c>
      <c r="GS281">
        <v>5</v>
      </c>
      <c r="GT281">
        <v>35</v>
      </c>
      <c r="GU281">
        <v>80.7</v>
      </c>
      <c r="GV281">
        <v>80.7</v>
      </c>
      <c r="GW281">
        <v>4.37256</v>
      </c>
      <c r="GX281">
        <v>2.5158700000000001</v>
      </c>
      <c r="GY281">
        <v>2.04834</v>
      </c>
      <c r="GZ281">
        <v>2.6171899999999999</v>
      </c>
      <c r="HA281">
        <v>2.1972700000000001</v>
      </c>
      <c r="HB281">
        <v>2.2888199999999999</v>
      </c>
      <c r="HC281">
        <v>41.092799999999997</v>
      </c>
      <c r="HD281">
        <v>13.773</v>
      </c>
      <c r="HE281">
        <v>18</v>
      </c>
      <c r="HF281">
        <v>693.06</v>
      </c>
      <c r="HG281">
        <v>740.33399999999995</v>
      </c>
      <c r="HH281">
        <v>30.999600000000001</v>
      </c>
      <c r="HI281">
        <v>33.994399999999999</v>
      </c>
      <c r="HJ281">
        <v>29.999500000000001</v>
      </c>
      <c r="HK281">
        <v>33.994</v>
      </c>
      <c r="HL281">
        <v>34.005400000000002</v>
      </c>
      <c r="HM281">
        <v>87.430499999999995</v>
      </c>
      <c r="HN281">
        <v>21.210899999999999</v>
      </c>
      <c r="HO281">
        <v>100</v>
      </c>
      <c r="HP281">
        <v>31</v>
      </c>
      <c r="HQ281">
        <v>1775.67</v>
      </c>
      <c r="HR281">
        <v>35.051499999999997</v>
      </c>
      <c r="HS281">
        <v>99.181700000000006</v>
      </c>
      <c r="HT281">
        <v>98.219899999999996</v>
      </c>
    </row>
    <row r="282" spans="1:228" x14ac:dyDescent="0.2">
      <c r="A282">
        <v>267</v>
      </c>
      <c r="B282">
        <v>1669842515</v>
      </c>
      <c r="C282">
        <v>1062</v>
      </c>
      <c r="D282" t="s">
        <v>893</v>
      </c>
      <c r="E282" t="s">
        <v>894</v>
      </c>
      <c r="F282">
        <v>4</v>
      </c>
      <c r="G282">
        <v>1669842513</v>
      </c>
      <c r="H282">
        <f t="shared" si="136"/>
        <v>6.822488501938874E-4</v>
      </c>
      <c r="I282">
        <f t="shared" si="137"/>
        <v>0.68224885019388737</v>
      </c>
      <c r="J282">
        <f t="shared" si="138"/>
        <v>24.651652289353194</v>
      </c>
      <c r="K282">
        <f t="shared" si="139"/>
        <v>1746.777142857143</v>
      </c>
      <c r="L282">
        <f t="shared" si="140"/>
        <v>662.10628399918323</v>
      </c>
      <c r="M282">
        <f t="shared" si="141"/>
        <v>66.675808081828151</v>
      </c>
      <c r="N282">
        <f t="shared" si="142"/>
        <v>175.90495718510755</v>
      </c>
      <c r="O282">
        <f t="shared" si="143"/>
        <v>3.775994808476886E-2</v>
      </c>
      <c r="P282">
        <f t="shared" si="144"/>
        <v>3.6644330139573396</v>
      </c>
      <c r="Q282">
        <f t="shared" si="145"/>
        <v>3.7545111883519847E-2</v>
      </c>
      <c r="R282">
        <f t="shared" si="146"/>
        <v>2.3484895031001218E-2</v>
      </c>
      <c r="S282">
        <f t="shared" si="147"/>
        <v>226.11380323547129</v>
      </c>
      <c r="T282">
        <f t="shared" si="148"/>
        <v>34.068500663247413</v>
      </c>
      <c r="U282">
        <f t="shared" si="149"/>
        <v>33.866371428571433</v>
      </c>
      <c r="V282">
        <f t="shared" si="150"/>
        <v>5.3033130247611302</v>
      </c>
      <c r="W282">
        <f t="shared" si="151"/>
        <v>69.814351119183712</v>
      </c>
      <c r="X282">
        <f t="shared" si="152"/>
        <v>3.5538758915760833</v>
      </c>
      <c r="Y282">
        <f t="shared" si="153"/>
        <v>5.0904661213696256</v>
      </c>
      <c r="Z282">
        <f t="shared" si="154"/>
        <v>1.7494371331850469</v>
      </c>
      <c r="AA282">
        <f t="shared" si="155"/>
        <v>-30.087174293550433</v>
      </c>
      <c r="AB282">
        <f t="shared" si="156"/>
        <v>-144.54957074327686</v>
      </c>
      <c r="AC282">
        <f t="shared" si="157"/>
        <v>-9.078529918398468</v>
      </c>
      <c r="AD282">
        <f t="shared" si="158"/>
        <v>42.398528280245529</v>
      </c>
      <c r="AE282">
        <f t="shared" si="159"/>
        <v>48.050807009292612</v>
      </c>
      <c r="AF282">
        <f t="shared" si="160"/>
        <v>0.83477611207469105</v>
      </c>
      <c r="AG282">
        <f t="shared" si="161"/>
        <v>24.651652289353194</v>
      </c>
      <c r="AH282">
        <v>1830.6959811003251</v>
      </c>
      <c r="AI282">
        <v>1813.272121212121</v>
      </c>
      <c r="AJ282">
        <v>1.724586594676061</v>
      </c>
      <c r="AK282">
        <v>65.005134469624949</v>
      </c>
      <c r="AL282">
        <f t="shared" si="162"/>
        <v>0.68224885019388737</v>
      </c>
      <c r="AM282">
        <v>34.929892853093818</v>
      </c>
      <c r="AN282">
        <v>35.287840588235277</v>
      </c>
      <c r="AO282">
        <v>-1.5733943797942431E-2</v>
      </c>
      <c r="AP282">
        <v>88.433336690688336</v>
      </c>
      <c r="AQ282">
        <v>1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47026.86342824492</v>
      </c>
      <c r="AV282">
        <f t="shared" si="166"/>
        <v>1199.987142857143</v>
      </c>
      <c r="AW282">
        <f t="shared" si="167"/>
        <v>1025.9145135935084</v>
      </c>
      <c r="AX282">
        <f t="shared" si="168"/>
        <v>0.85493792137708113</v>
      </c>
      <c r="AY282">
        <f t="shared" si="169"/>
        <v>0.18843018825776692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1669842513</v>
      </c>
      <c r="BF282">
        <v>1746.777142857143</v>
      </c>
      <c r="BG282">
        <v>1767.341428571428</v>
      </c>
      <c r="BH282">
        <v>35.290814285714283</v>
      </c>
      <c r="BI282">
        <v>34.956314285714292</v>
      </c>
      <c r="BJ282">
        <v>1751.94</v>
      </c>
      <c r="BK282">
        <v>35.156457142857143</v>
      </c>
      <c r="BL282">
        <v>650.03099999999995</v>
      </c>
      <c r="BM282">
        <v>100.60257142857139</v>
      </c>
      <c r="BN282">
        <v>0.1000041142857143</v>
      </c>
      <c r="BO282">
        <v>33.134685714285709</v>
      </c>
      <c r="BP282">
        <v>33.866371428571433</v>
      </c>
      <c r="BQ282">
        <v>999.89999999999986</v>
      </c>
      <c r="BR282">
        <v>0</v>
      </c>
      <c r="BS282">
        <v>0</v>
      </c>
      <c r="BT282">
        <v>8994.3757142857157</v>
      </c>
      <c r="BU282">
        <v>0</v>
      </c>
      <c r="BV282">
        <v>173.70785714285711</v>
      </c>
      <c r="BW282">
        <v>-20.562542857142859</v>
      </c>
      <c r="BX282">
        <v>1810.68</v>
      </c>
      <c r="BY282">
        <v>1831.3585714285709</v>
      </c>
      <c r="BZ282">
        <v>0.33451085714285711</v>
      </c>
      <c r="CA282">
        <v>1767.341428571428</v>
      </c>
      <c r="CB282">
        <v>34.956314285714292</v>
      </c>
      <c r="CC282">
        <v>3.550351428571429</v>
      </c>
      <c r="CD282">
        <v>3.5166971428571432</v>
      </c>
      <c r="CE282">
        <v>26.862457142857139</v>
      </c>
      <c r="CF282">
        <v>26.700557142857139</v>
      </c>
      <c r="CG282">
        <v>1199.987142857143</v>
      </c>
      <c r="CH282">
        <v>0.49998642857142861</v>
      </c>
      <c r="CI282">
        <v>0.50001357142857139</v>
      </c>
      <c r="CJ282">
        <v>0</v>
      </c>
      <c r="CK282">
        <v>983.50014285714292</v>
      </c>
      <c r="CL282">
        <v>4.9990899999999998</v>
      </c>
      <c r="CM282">
        <v>10130.042857142849</v>
      </c>
      <c r="CN282">
        <v>9557.687142857143</v>
      </c>
      <c r="CO282">
        <v>43</v>
      </c>
      <c r="CP282">
        <v>44.686999999999998</v>
      </c>
      <c r="CQ282">
        <v>43.811999999999998</v>
      </c>
      <c r="CR282">
        <v>43.75</v>
      </c>
      <c r="CS282">
        <v>44.311999999999998</v>
      </c>
      <c r="CT282">
        <v>597.47714285714289</v>
      </c>
      <c r="CU282">
        <v>597.51</v>
      </c>
      <c r="CV282">
        <v>0</v>
      </c>
      <c r="CW282">
        <v>1669842524.5999999</v>
      </c>
      <c r="CX282">
        <v>0</v>
      </c>
      <c r="CY282">
        <v>1669837671.5999999</v>
      </c>
      <c r="CZ282" t="s">
        <v>356</v>
      </c>
      <c r="DA282">
        <v>1669837671.5999999</v>
      </c>
      <c r="DB282">
        <v>1669837668.5999999</v>
      </c>
      <c r="DC282">
        <v>3</v>
      </c>
      <c r="DD282">
        <v>-1.2E-2</v>
      </c>
      <c r="DE282">
        <v>-1E-3</v>
      </c>
      <c r="DF282">
        <v>-3.61</v>
      </c>
      <c r="DG282">
        <v>0.13400000000000001</v>
      </c>
      <c r="DH282">
        <v>415</v>
      </c>
      <c r="DI282">
        <v>36</v>
      </c>
      <c r="DJ282">
        <v>0.51</v>
      </c>
      <c r="DK282">
        <v>0.24</v>
      </c>
      <c r="DL282">
        <v>-20.614875609756101</v>
      </c>
      <c r="DM282">
        <v>0.14944599303127409</v>
      </c>
      <c r="DN282">
        <v>0.1084805473862186</v>
      </c>
      <c r="DO282">
        <v>0</v>
      </c>
      <c r="DP282">
        <v>0.3656175853658537</v>
      </c>
      <c r="DQ282">
        <v>0.39882558188153361</v>
      </c>
      <c r="DR282">
        <v>9.5285517146376814E-2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3.29596</v>
      </c>
      <c r="EB282">
        <v>2.62521</v>
      </c>
      <c r="EC282">
        <v>0.26109599999999999</v>
      </c>
      <c r="ED282">
        <v>0.26082</v>
      </c>
      <c r="EE282">
        <v>0.141961</v>
      </c>
      <c r="EF282">
        <v>0.13949600000000001</v>
      </c>
      <c r="EG282">
        <v>22341.8</v>
      </c>
      <c r="EH282">
        <v>22744.5</v>
      </c>
      <c r="EI282">
        <v>28150.3</v>
      </c>
      <c r="EJ282">
        <v>29637.9</v>
      </c>
      <c r="EK282">
        <v>33239.699999999997</v>
      </c>
      <c r="EL282">
        <v>35407.599999999999</v>
      </c>
      <c r="EM282">
        <v>39727.699999999997</v>
      </c>
      <c r="EN282">
        <v>42353.599999999999</v>
      </c>
      <c r="EO282">
        <v>2.1982300000000001</v>
      </c>
      <c r="EP282">
        <v>2.1647699999999999</v>
      </c>
      <c r="EQ282">
        <v>0.15510599999999999</v>
      </c>
      <c r="ER282">
        <v>0</v>
      </c>
      <c r="ES282">
        <v>31.352699999999999</v>
      </c>
      <c r="ET282">
        <v>999.9</v>
      </c>
      <c r="EU282">
        <v>68.900000000000006</v>
      </c>
      <c r="EV282">
        <v>36.4</v>
      </c>
      <c r="EW282">
        <v>41.785400000000003</v>
      </c>
      <c r="EX282">
        <v>57.326300000000003</v>
      </c>
      <c r="EY282">
        <v>-3.1169899999999999</v>
      </c>
      <c r="EZ282">
        <v>2</v>
      </c>
      <c r="FA282">
        <v>0.52530699999999997</v>
      </c>
      <c r="FB282">
        <v>0.41230899999999998</v>
      </c>
      <c r="FC282">
        <v>20.2729</v>
      </c>
      <c r="FD282">
        <v>5.2195400000000003</v>
      </c>
      <c r="FE282">
        <v>12.0082</v>
      </c>
      <c r="FF282">
        <v>4.98665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1.8622000000000001</v>
      </c>
      <c r="FN282">
        <v>1.86429</v>
      </c>
      <c r="FO282">
        <v>1.8603400000000001</v>
      </c>
      <c r="FP282">
        <v>1.86104</v>
      </c>
      <c r="FQ282">
        <v>1.8601799999999999</v>
      </c>
      <c r="FR282">
        <v>1.86188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-5.16</v>
      </c>
      <c r="GH282">
        <v>0.13439999999999999</v>
      </c>
      <c r="GI282">
        <v>-2.8021434710705861</v>
      </c>
      <c r="GJ282">
        <v>-2.3075681364705448E-3</v>
      </c>
      <c r="GK282">
        <v>1.0095546511955911E-6</v>
      </c>
      <c r="GL282">
        <v>-2.6335145029951209E-10</v>
      </c>
      <c r="GM282">
        <v>0.1343800000000073</v>
      </c>
      <c r="GN282">
        <v>0</v>
      </c>
      <c r="GO282">
        <v>0</v>
      </c>
      <c r="GP282">
        <v>0</v>
      </c>
      <c r="GQ282">
        <v>4</v>
      </c>
      <c r="GR282">
        <v>2088</v>
      </c>
      <c r="GS282">
        <v>5</v>
      </c>
      <c r="GT282">
        <v>35</v>
      </c>
      <c r="GU282">
        <v>80.7</v>
      </c>
      <c r="GV282">
        <v>80.8</v>
      </c>
      <c r="GW282">
        <v>4.3859899999999996</v>
      </c>
      <c r="GX282">
        <v>2.51831</v>
      </c>
      <c r="GY282">
        <v>2.04834</v>
      </c>
      <c r="GZ282">
        <v>2.6159699999999999</v>
      </c>
      <c r="HA282">
        <v>2.1972700000000001</v>
      </c>
      <c r="HB282">
        <v>2.33887</v>
      </c>
      <c r="HC282">
        <v>41.118699999999997</v>
      </c>
      <c r="HD282">
        <v>13.7906</v>
      </c>
      <c r="HE282">
        <v>18</v>
      </c>
      <c r="HF282">
        <v>693.00199999999995</v>
      </c>
      <c r="HG282">
        <v>740.08399999999995</v>
      </c>
      <c r="HH282">
        <v>30.999700000000001</v>
      </c>
      <c r="HI282">
        <v>33.990200000000002</v>
      </c>
      <c r="HJ282">
        <v>29.999600000000001</v>
      </c>
      <c r="HK282">
        <v>33.988599999999998</v>
      </c>
      <c r="HL282">
        <v>34.000500000000002</v>
      </c>
      <c r="HM282">
        <v>87.686700000000002</v>
      </c>
      <c r="HN282">
        <v>21.210899999999999</v>
      </c>
      <c r="HO282">
        <v>100</v>
      </c>
      <c r="HP282">
        <v>31</v>
      </c>
      <c r="HQ282">
        <v>1782.37</v>
      </c>
      <c r="HR282">
        <v>35.046100000000003</v>
      </c>
      <c r="HS282">
        <v>99.182599999999994</v>
      </c>
      <c r="HT282">
        <v>98.223100000000002</v>
      </c>
    </row>
    <row r="283" spans="1:228" x14ac:dyDescent="0.2">
      <c r="A283">
        <v>268</v>
      </c>
      <c r="B283">
        <v>1669842519</v>
      </c>
      <c r="C283">
        <v>1066</v>
      </c>
      <c r="D283" t="s">
        <v>895</v>
      </c>
      <c r="E283" t="s">
        <v>896</v>
      </c>
      <c r="F283">
        <v>4</v>
      </c>
      <c r="G283">
        <v>1669842516.6875</v>
      </c>
      <c r="H283">
        <f t="shared" si="136"/>
        <v>7.8408407918958175E-4</v>
      </c>
      <c r="I283">
        <f t="shared" si="137"/>
        <v>0.78408407918958178</v>
      </c>
      <c r="J283">
        <f t="shared" si="138"/>
        <v>25.245482391105259</v>
      </c>
      <c r="K283">
        <f t="shared" si="139"/>
        <v>1752.94625</v>
      </c>
      <c r="L283">
        <f t="shared" si="140"/>
        <v>779.89452316718916</v>
      </c>
      <c r="M283">
        <f t="shared" si="141"/>
        <v>78.536868841872362</v>
      </c>
      <c r="N283">
        <f t="shared" si="142"/>
        <v>176.5250372114601</v>
      </c>
      <c r="O283">
        <f t="shared" si="143"/>
        <v>4.3387202552158395E-2</v>
      </c>
      <c r="P283">
        <f t="shared" si="144"/>
        <v>3.6627675259032344</v>
      </c>
      <c r="Q283">
        <f t="shared" si="145"/>
        <v>4.3103693602575627E-2</v>
      </c>
      <c r="R283">
        <f t="shared" si="146"/>
        <v>2.6965126036197714E-2</v>
      </c>
      <c r="S283">
        <f t="shared" si="147"/>
        <v>226.10522915896695</v>
      </c>
      <c r="T283">
        <f t="shared" si="148"/>
        <v>34.051119068788843</v>
      </c>
      <c r="U283">
        <f t="shared" si="149"/>
        <v>33.8712625</v>
      </c>
      <c r="V283">
        <f t="shared" si="150"/>
        <v>5.3047614800185361</v>
      </c>
      <c r="W283">
        <f t="shared" si="151"/>
        <v>69.792556831308687</v>
      </c>
      <c r="X283">
        <f t="shared" si="152"/>
        <v>3.5534972843742318</v>
      </c>
      <c r="Y283">
        <f t="shared" si="153"/>
        <v>5.0915132583022755</v>
      </c>
      <c r="Z283">
        <f t="shared" si="154"/>
        <v>1.7512641956443042</v>
      </c>
      <c r="AA283">
        <f t="shared" si="155"/>
        <v>-34.578107892260554</v>
      </c>
      <c r="AB283">
        <f t="shared" si="156"/>
        <v>-144.72612268056056</v>
      </c>
      <c r="AC283">
        <f t="shared" si="157"/>
        <v>-9.0941322955191417</v>
      </c>
      <c r="AD283">
        <f t="shared" si="158"/>
        <v>37.706866290626692</v>
      </c>
      <c r="AE283">
        <f t="shared" si="159"/>
        <v>48.358653644283649</v>
      </c>
      <c r="AF283">
        <f t="shared" si="160"/>
        <v>0.80195415966165851</v>
      </c>
      <c r="AG283">
        <f t="shared" si="161"/>
        <v>25.245482391105259</v>
      </c>
      <c r="AH283">
        <v>1837.755943177973</v>
      </c>
      <c r="AI283">
        <v>1820.1590909090901</v>
      </c>
      <c r="AJ283">
        <v>1.703500627846626</v>
      </c>
      <c r="AK283">
        <v>65.005134469624949</v>
      </c>
      <c r="AL283">
        <f t="shared" si="162"/>
        <v>0.78408407918958178</v>
      </c>
      <c r="AM283">
        <v>34.964660876984993</v>
      </c>
      <c r="AN283">
        <v>35.285632058823531</v>
      </c>
      <c r="AO283">
        <v>-1.2594084178956669E-3</v>
      </c>
      <c r="AP283">
        <v>88.433336690688336</v>
      </c>
      <c r="AQ283">
        <v>1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46996.595192257759</v>
      </c>
      <c r="AV283">
        <f t="shared" si="166"/>
        <v>1199.9375</v>
      </c>
      <c r="AW283">
        <f t="shared" si="167"/>
        <v>1025.8724762481693</v>
      </c>
      <c r="AX283">
        <f t="shared" si="168"/>
        <v>0.85493825824109115</v>
      </c>
      <c r="AY283">
        <f t="shared" si="169"/>
        <v>0.18843083840530606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1669842516.6875</v>
      </c>
      <c r="BF283">
        <v>1752.94625</v>
      </c>
      <c r="BG283">
        <v>1773.6175000000001</v>
      </c>
      <c r="BH283">
        <v>35.287287500000012</v>
      </c>
      <c r="BI283">
        <v>34.965924999999999</v>
      </c>
      <c r="BJ283">
        <v>1758.1175000000001</v>
      </c>
      <c r="BK283">
        <v>35.152900000000002</v>
      </c>
      <c r="BL283">
        <v>650.00412499999993</v>
      </c>
      <c r="BM283">
        <v>100.60187500000001</v>
      </c>
      <c r="BN283">
        <v>0.100035975</v>
      </c>
      <c r="BO283">
        <v>33.138350000000003</v>
      </c>
      <c r="BP283">
        <v>33.8712625</v>
      </c>
      <c r="BQ283">
        <v>999.9</v>
      </c>
      <c r="BR283">
        <v>0</v>
      </c>
      <c r="BS283">
        <v>0</v>
      </c>
      <c r="BT283">
        <v>8988.6712499999994</v>
      </c>
      <c r="BU283">
        <v>0</v>
      </c>
      <c r="BV283">
        <v>174.83812499999999</v>
      </c>
      <c r="BW283">
        <v>-20.668362500000001</v>
      </c>
      <c r="BX283">
        <v>1817.0687499999999</v>
      </c>
      <c r="BY283">
        <v>1837.8787500000001</v>
      </c>
      <c r="BZ283">
        <v>0.32136575000000001</v>
      </c>
      <c r="CA283">
        <v>1773.6175000000001</v>
      </c>
      <c r="CB283">
        <v>34.965924999999999</v>
      </c>
      <c r="CC283">
        <v>3.5499687500000001</v>
      </c>
      <c r="CD283">
        <v>3.5176387500000001</v>
      </c>
      <c r="CE283">
        <v>26.860637499999999</v>
      </c>
      <c r="CF283">
        <v>26.705100000000002</v>
      </c>
      <c r="CG283">
        <v>1199.9375</v>
      </c>
      <c r="CH283">
        <v>0.49997362499999998</v>
      </c>
      <c r="CI283">
        <v>0.50002637500000002</v>
      </c>
      <c r="CJ283">
        <v>0</v>
      </c>
      <c r="CK283">
        <v>983.66649999999993</v>
      </c>
      <c r="CL283">
        <v>4.9990899999999998</v>
      </c>
      <c r="CM283">
        <v>10131.125</v>
      </c>
      <c r="CN283">
        <v>9557.276249999999</v>
      </c>
      <c r="CO283">
        <v>43</v>
      </c>
      <c r="CP283">
        <v>44.686999999999998</v>
      </c>
      <c r="CQ283">
        <v>43.796499999999988</v>
      </c>
      <c r="CR283">
        <v>43.75</v>
      </c>
      <c r="CS283">
        <v>44.311999999999998</v>
      </c>
      <c r="CT283">
        <v>597.44000000000005</v>
      </c>
      <c r="CU283">
        <v>597.5</v>
      </c>
      <c r="CV283">
        <v>0</v>
      </c>
      <c r="CW283">
        <v>1669842528.8</v>
      </c>
      <c r="CX283">
        <v>0</v>
      </c>
      <c r="CY283">
        <v>1669837671.5999999</v>
      </c>
      <c r="CZ283" t="s">
        <v>356</v>
      </c>
      <c r="DA283">
        <v>1669837671.5999999</v>
      </c>
      <c r="DB283">
        <v>1669837668.5999999</v>
      </c>
      <c r="DC283">
        <v>3</v>
      </c>
      <c r="DD283">
        <v>-1.2E-2</v>
      </c>
      <c r="DE283">
        <v>-1E-3</v>
      </c>
      <c r="DF283">
        <v>-3.61</v>
      </c>
      <c r="DG283">
        <v>0.13400000000000001</v>
      </c>
      <c r="DH283">
        <v>415</v>
      </c>
      <c r="DI283">
        <v>36</v>
      </c>
      <c r="DJ283">
        <v>0.51</v>
      </c>
      <c r="DK283">
        <v>0.24</v>
      </c>
      <c r="DL283">
        <v>-20.646048780487799</v>
      </c>
      <c r="DM283">
        <v>0.39414564459930901</v>
      </c>
      <c r="DN283">
        <v>0.1016566150162477</v>
      </c>
      <c r="DO283">
        <v>0</v>
      </c>
      <c r="DP283">
        <v>0.38693846341463423</v>
      </c>
      <c r="DQ283">
        <v>-0.35869469686411198</v>
      </c>
      <c r="DR283">
        <v>6.6050321107802221E-2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3.2957100000000001</v>
      </c>
      <c r="EB283">
        <v>2.6253700000000002</v>
      </c>
      <c r="EC283">
        <v>0.26167200000000002</v>
      </c>
      <c r="ED283">
        <v>0.26140799999999997</v>
      </c>
      <c r="EE283">
        <v>0.14194200000000001</v>
      </c>
      <c r="EF283">
        <v>0.13949600000000001</v>
      </c>
      <c r="EG283">
        <v>22324.5</v>
      </c>
      <c r="EH283">
        <v>22726.5</v>
      </c>
      <c r="EI283">
        <v>28150.5</v>
      </c>
      <c r="EJ283">
        <v>29638.2</v>
      </c>
      <c r="EK283">
        <v>33240.699999999997</v>
      </c>
      <c r="EL283">
        <v>35407.699999999997</v>
      </c>
      <c r="EM283">
        <v>39728</v>
      </c>
      <c r="EN283">
        <v>42353.599999999999</v>
      </c>
      <c r="EO283">
        <v>2.1980499999999998</v>
      </c>
      <c r="EP283">
        <v>2.1652999999999998</v>
      </c>
      <c r="EQ283">
        <v>0.155613</v>
      </c>
      <c r="ER283">
        <v>0</v>
      </c>
      <c r="ES283">
        <v>31.354399999999998</v>
      </c>
      <c r="ET283">
        <v>999.9</v>
      </c>
      <c r="EU283">
        <v>68.900000000000006</v>
      </c>
      <c r="EV283">
        <v>36.4</v>
      </c>
      <c r="EW283">
        <v>41.785400000000003</v>
      </c>
      <c r="EX283">
        <v>57.716299999999997</v>
      </c>
      <c r="EY283">
        <v>-3.00481</v>
      </c>
      <c r="EZ283">
        <v>2</v>
      </c>
      <c r="FA283">
        <v>0.52464699999999997</v>
      </c>
      <c r="FB283">
        <v>0.41129100000000002</v>
      </c>
      <c r="FC283">
        <v>20.2727</v>
      </c>
      <c r="FD283">
        <v>5.2193899999999998</v>
      </c>
      <c r="FE283">
        <v>12.0083</v>
      </c>
      <c r="FF283">
        <v>4.9863499999999998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1.8643000000000001</v>
      </c>
      <c r="FO283">
        <v>1.8603499999999999</v>
      </c>
      <c r="FP283">
        <v>1.8610500000000001</v>
      </c>
      <c r="FQ283">
        <v>1.8601799999999999</v>
      </c>
      <c r="FR283">
        <v>1.86188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-5.17</v>
      </c>
      <c r="GH283">
        <v>0.13439999999999999</v>
      </c>
      <c r="GI283">
        <v>-2.8021434710705861</v>
      </c>
      <c r="GJ283">
        <v>-2.3075681364705448E-3</v>
      </c>
      <c r="GK283">
        <v>1.0095546511955911E-6</v>
      </c>
      <c r="GL283">
        <v>-2.6335145029951209E-10</v>
      </c>
      <c r="GM283">
        <v>0.1343800000000073</v>
      </c>
      <c r="GN283">
        <v>0</v>
      </c>
      <c r="GO283">
        <v>0</v>
      </c>
      <c r="GP283">
        <v>0</v>
      </c>
      <c r="GQ283">
        <v>4</v>
      </c>
      <c r="GR283">
        <v>2088</v>
      </c>
      <c r="GS283">
        <v>5</v>
      </c>
      <c r="GT283">
        <v>35</v>
      </c>
      <c r="GU283">
        <v>80.8</v>
      </c>
      <c r="GV283">
        <v>80.8</v>
      </c>
      <c r="GW283">
        <v>4.3981899999999996</v>
      </c>
      <c r="GX283">
        <v>2.5061</v>
      </c>
      <c r="GY283">
        <v>2.04834</v>
      </c>
      <c r="GZ283">
        <v>2.6159699999999999</v>
      </c>
      <c r="HA283">
        <v>2.1972700000000001</v>
      </c>
      <c r="HB283">
        <v>2.34741</v>
      </c>
      <c r="HC283">
        <v>41.092799999999997</v>
      </c>
      <c r="HD283">
        <v>13.799300000000001</v>
      </c>
      <c r="HE283">
        <v>18</v>
      </c>
      <c r="HF283">
        <v>692.803</v>
      </c>
      <c r="HG283">
        <v>740.52200000000005</v>
      </c>
      <c r="HH283">
        <v>30.999700000000001</v>
      </c>
      <c r="HI283">
        <v>33.985199999999999</v>
      </c>
      <c r="HJ283">
        <v>29.999500000000001</v>
      </c>
      <c r="HK283">
        <v>33.983699999999999</v>
      </c>
      <c r="HL283">
        <v>33.995100000000001</v>
      </c>
      <c r="HM283">
        <v>87.935299999999998</v>
      </c>
      <c r="HN283">
        <v>21.210899999999999</v>
      </c>
      <c r="HO283">
        <v>100</v>
      </c>
      <c r="HP283">
        <v>31</v>
      </c>
      <c r="HQ283">
        <v>1789.06</v>
      </c>
      <c r="HR283">
        <v>35.0685</v>
      </c>
      <c r="HS283">
        <v>99.183300000000003</v>
      </c>
      <c r="HT283">
        <v>98.223500000000001</v>
      </c>
    </row>
    <row r="284" spans="1:228" x14ac:dyDescent="0.2">
      <c r="A284">
        <v>269</v>
      </c>
      <c r="B284">
        <v>1669842523</v>
      </c>
      <c r="C284">
        <v>1070</v>
      </c>
      <c r="D284" t="s">
        <v>897</v>
      </c>
      <c r="E284" t="s">
        <v>898</v>
      </c>
      <c r="F284">
        <v>4</v>
      </c>
      <c r="G284">
        <v>1669842521</v>
      </c>
      <c r="H284">
        <f t="shared" si="136"/>
        <v>7.6490856753925118E-4</v>
      </c>
      <c r="I284">
        <f t="shared" si="137"/>
        <v>0.76490856753925118</v>
      </c>
      <c r="J284">
        <f t="shared" si="138"/>
        <v>25.174677697141082</v>
      </c>
      <c r="K284">
        <f t="shared" si="139"/>
        <v>1760.0928571428569</v>
      </c>
      <c r="L284">
        <f t="shared" si="140"/>
        <v>764.2987296782818</v>
      </c>
      <c r="M284">
        <f t="shared" si="141"/>
        <v>76.966997504627003</v>
      </c>
      <c r="N284">
        <f t="shared" si="142"/>
        <v>177.24622229929571</v>
      </c>
      <c r="O284">
        <f t="shared" si="143"/>
        <v>4.2230799104188435E-2</v>
      </c>
      <c r="P284">
        <f t="shared" si="144"/>
        <v>3.6681473160916314</v>
      </c>
      <c r="Q284">
        <f t="shared" si="145"/>
        <v>4.1962542345881537E-2</v>
      </c>
      <c r="R284">
        <f t="shared" si="146"/>
        <v>2.6250548534554149E-2</v>
      </c>
      <c r="S284">
        <f t="shared" si="147"/>
        <v>226.12756076364499</v>
      </c>
      <c r="T284">
        <f t="shared" si="148"/>
        <v>34.05715258564306</v>
      </c>
      <c r="U284">
        <f t="shared" si="149"/>
        <v>33.880485714285719</v>
      </c>
      <c r="V284">
        <f t="shared" si="150"/>
        <v>5.3074938040116981</v>
      </c>
      <c r="W284">
        <f t="shared" si="151"/>
        <v>69.762530715541843</v>
      </c>
      <c r="X284">
        <f t="shared" si="152"/>
        <v>3.5525994355032435</v>
      </c>
      <c r="Y284">
        <f t="shared" si="153"/>
        <v>5.0924176618377572</v>
      </c>
      <c r="Z284">
        <f t="shared" si="154"/>
        <v>1.7548943685084546</v>
      </c>
      <c r="AA284">
        <f t="shared" si="155"/>
        <v>-33.732467828480978</v>
      </c>
      <c r="AB284">
        <f t="shared" si="156"/>
        <v>-146.13688963517737</v>
      </c>
      <c r="AC284">
        <f t="shared" si="157"/>
        <v>-9.1698688541364763</v>
      </c>
      <c r="AD284">
        <f t="shared" si="158"/>
        <v>37.088334445850165</v>
      </c>
      <c r="AE284">
        <f t="shared" si="159"/>
        <v>48.682574301629444</v>
      </c>
      <c r="AF284">
        <f t="shared" si="160"/>
        <v>0.78580901717374974</v>
      </c>
      <c r="AG284">
        <f t="shared" si="161"/>
        <v>25.174677697141082</v>
      </c>
      <c r="AH284">
        <v>1844.753042449915</v>
      </c>
      <c r="AI284">
        <v>1827.062545454545</v>
      </c>
      <c r="AJ284">
        <v>1.7350705705091169</v>
      </c>
      <c r="AK284">
        <v>65.005134469624949</v>
      </c>
      <c r="AL284">
        <f t="shared" si="162"/>
        <v>0.76490856753925118</v>
      </c>
      <c r="AM284">
        <v>34.965294458278997</v>
      </c>
      <c r="AN284">
        <v>35.275891470588228</v>
      </c>
      <c r="AO284">
        <v>-7.6018539908420928E-4</v>
      </c>
      <c r="AP284">
        <v>88.433336690688336</v>
      </c>
      <c r="AQ284">
        <v>1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47092.05924732799</v>
      </c>
      <c r="AV284">
        <f t="shared" si="166"/>
        <v>1200.0585714285719</v>
      </c>
      <c r="AW284">
        <f t="shared" si="167"/>
        <v>1025.9757351106973</v>
      </c>
      <c r="AX284">
        <f t="shared" si="168"/>
        <v>0.85493805013980007</v>
      </c>
      <c r="AY284">
        <f t="shared" si="169"/>
        <v>0.18843043676981414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1669842521</v>
      </c>
      <c r="BF284">
        <v>1760.0928571428569</v>
      </c>
      <c r="BG284">
        <v>1780.888571428572</v>
      </c>
      <c r="BH284">
        <v>35.27807142857143</v>
      </c>
      <c r="BI284">
        <v>34.963185714285707</v>
      </c>
      <c r="BJ284">
        <v>1765.2714285714289</v>
      </c>
      <c r="BK284">
        <v>35.143700000000003</v>
      </c>
      <c r="BL284">
        <v>650.02485714285706</v>
      </c>
      <c r="BM284">
        <v>100.6027142857143</v>
      </c>
      <c r="BN284">
        <v>0.1000535142857143</v>
      </c>
      <c r="BO284">
        <v>33.14151428571428</v>
      </c>
      <c r="BP284">
        <v>33.880485714285719</v>
      </c>
      <c r="BQ284">
        <v>999.89999999999986</v>
      </c>
      <c r="BR284">
        <v>0</v>
      </c>
      <c r="BS284">
        <v>0</v>
      </c>
      <c r="BT284">
        <v>9007.2285714285736</v>
      </c>
      <c r="BU284">
        <v>0</v>
      </c>
      <c r="BV284">
        <v>175.7455714285714</v>
      </c>
      <c r="BW284">
        <v>-20.79514285714286</v>
      </c>
      <c r="BX284">
        <v>1824.4557142857141</v>
      </c>
      <c r="BY284">
        <v>1845.4085714285709</v>
      </c>
      <c r="BZ284">
        <v>0.31488942857142849</v>
      </c>
      <c r="CA284">
        <v>1780.888571428572</v>
      </c>
      <c r="CB284">
        <v>34.963185714285707</v>
      </c>
      <c r="CC284">
        <v>3.549061428571429</v>
      </c>
      <c r="CD284">
        <v>3.5173842857142859</v>
      </c>
      <c r="CE284">
        <v>26.856300000000001</v>
      </c>
      <c r="CF284">
        <v>26.703871428571428</v>
      </c>
      <c r="CG284">
        <v>1200.0585714285719</v>
      </c>
      <c r="CH284">
        <v>0.49998028571428571</v>
      </c>
      <c r="CI284">
        <v>0.50001971428571435</v>
      </c>
      <c r="CJ284">
        <v>0</v>
      </c>
      <c r="CK284">
        <v>983.79985714285715</v>
      </c>
      <c r="CL284">
        <v>4.9990899999999998</v>
      </c>
      <c r="CM284">
        <v>10133.742857142861</v>
      </c>
      <c r="CN284">
        <v>9558.2628571428595</v>
      </c>
      <c r="CO284">
        <v>42.954999999999998</v>
      </c>
      <c r="CP284">
        <v>44.686999999999998</v>
      </c>
      <c r="CQ284">
        <v>43.776571428571422</v>
      </c>
      <c r="CR284">
        <v>43.75</v>
      </c>
      <c r="CS284">
        <v>44.339000000000013</v>
      </c>
      <c r="CT284">
        <v>597.50857142857149</v>
      </c>
      <c r="CU284">
        <v>597.55142857142869</v>
      </c>
      <c r="CV284">
        <v>0</v>
      </c>
      <c r="CW284">
        <v>1669842532.4000001</v>
      </c>
      <c r="CX284">
        <v>0</v>
      </c>
      <c r="CY284">
        <v>1669837671.5999999</v>
      </c>
      <c r="CZ284" t="s">
        <v>356</v>
      </c>
      <c r="DA284">
        <v>1669837671.5999999</v>
      </c>
      <c r="DB284">
        <v>1669837668.5999999</v>
      </c>
      <c r="DC284">
        <v>3</v>
      </c>
      <c r="DD284">
        <v>-1.2E-2</v>
      </c>
      <c r="DE284">
        <v>-1E-3</v>
      </c>
      <c r="DF284">
        <v>-3.61</v>
      </c>
      <c r="DG284">
        <v>0.13400000000000001</v>
      </c>
      <c r="DH284">
        <v>415</v>
      </c>
      <c r="DI284">
        <v>36</v>
      </c>
      <c r="DJ284">
        <v>0.51</v>
      </c>
      <c r="DK284">
        <v>0.24</v>
      </c>
      <c r="DL284">
        <v>-20.655639999999998</v>
      </c>
      <c r="DM284">
        <v>-0.32091557223260903</v>
      </c>
      <c r="DN284">
        <v>0.110300337261497</v>
      </c>
      <c r="DO284">
        <v>0</v>
      </c>
      <c r="DP284">
        <v>0.37561559999999999</v>
      </c>
      <c r="DQ284">
        <v>-0.62887409380863124</v>
      </c>
      <c r="DR284">
        <v>6.4285761683595219E-2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3.2960099999999999</v>
      </c>
      <c r="EB284">
        <v>2.6251799999999998</v>
      </c>
      <c r="EC284">
        <v>0.26224599999999998</v>
      </c>
      <c r="ED284">
        <v>0.26197199999999998</v>
      </c>
      <c r="EE284">
        <v>0.141929</v>
      </c>
      <c r="EF284">
        <v>0.13950499999999999</v>
      </c>
      <c r="EG284">
        <v>22307.3</v>
      </c>
      <c r="EH284">
        <v>22709.3</v>
      </c>
      <c r="EI284">
        <v>28150.799999999999</v>
      </c>
      <c r="EJ284">
        <v>29638.3</v>
      </c>
      <c r="EK284">
        <v>33241.4</v>
      </c>
      <c r="EL284">
        <v>35407.599999999999</v>
      </c>
      <c r="EM284">
        <v>39728.199999999997</v>
      </c>
      <c r="EN284">
        <v>42354</v>
      </c>
      <c r="EO284">
        <v>2.1983999999999999</v>
      </c>
      <c r="EP284">
        <v>2.1652800000000001</v>
      </c>
      <c r="EQ284">
        <v>0.15603</v>
      </c>
      <c r="ER284">
        <v>0</v>
      </c>
      <c r="ES284">
        <v>31.356400000000001</v>
      </c>
      <c r="ET284">
        <v>999.9</v>
      </c>
      <c r="EU284">
        <v>68.900000000000006</v>
      </c>
      <c r="EV284">
        <v>36.4</v>
      </c>
      <c r="EW284">
        <v>41.781100000000002</v>
      </c>
      <c r="EX284">
        <v>57.266300000000001</v>
      </c>
      <c r="EY284">
        <v>-3.00881</v>
      </c>
      <c r="EZ284">
        <v>2</v>
      </c>
      <c r="FA284">
        <v>0.52418200000000004</v>
      </c>
      <c r="FB284">
        <v>0.409997</v>
      </c>
      <c r="FC284">
        <v>20.2728</v>
      </c>
      <c r="FD284">
        <v>5.2193899999999998</v>
      </c>
      <c r="FE284">
        <v>12.007899999999999</v>
      </c>
      <c r="FF284">
        <v>4.98665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1.8643099999999999</v>
      </c>
      <c r="FO284">
        <v>1.8603499999999999</v>
      </c>
      <c r="FP284">
        <v>1.8610800000000001</v>
      </c>
      <c r="FQ284">
        <v>1.8601700000000001</v>
      </c>
      <c r="FR284">
        <v>1.86188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-5.19</v>
      </c>
      <c r="GH284">
        <v>0.13439999999999999</v>
      </c>
      <c r="GI284">
        <v>-2.8021434710705861</v>
      </c>
      <c r="GJ284">
        <v>-2.3075681364705448E-3</v>
      </c>
      <c r="GK284">
        <v>1.0095546511955911E-6</v>
      </c>
      <c r="GL284">
        <v>-2.6335145029951209E-10</v>
      </c>
      <c r="GM284">
        <v>0.1343800000000073</v>
      </c>
      <c r="GN284">
        <v>0</v>
      </c>
      <c r="GO284">
        <v>0</v>
      </c>
      <c r="GP284">
        <v>0</v>
      </c>
      <c r="GQ284">
        <v>4</v>
      </c>
      <c r="GR284">
        <v>2088</v>
      </c>
      <c r="GS284">
        <v>5</v>
      </c>
      <c r="GT284">
        <v>35</v>
      </c>
      <c r="GU284">
        <v>80.900000000000006</v>
      </c>
      <c r="GV284">
        <v>80.900000000000006</v>
      </c>
      <c r="GW284">
        <v>4.4116200000000001</v>
      </c>
      <c r="GX284">
        <v>2.50366</v>
      </c>
      <c r="GY284">
        <v>2.04834</v>
      </c>
      <c r="GZ284">
        <v>2.6159699999999999</v>
      </c>
      <c r="HA284">
        <v>2.1972700000000001</v>
      </c>
      <c r="HB284">
        <v>2.3535200000000001</v>
      </c>
      <c r="HC284">
        <v>41.092799999999997</v>
      </c>
      <c r="HD284">
        <v>13.7906</v>
      </c>
      <c r="HE284">
        <v>18</v>
      </c>
      <c r="HF284">
        <v>693.04</v>
      </c>
      <c r="HG284">
        <v>740.43600000000004</v>
      </c>
      <c r="HH284">
        <v>30.999700000000001</v>
      </c>
      <c r="HI284">
        <v>33.981000000000002</v>
      </c>
      <c r="HJ284">
        <v>29.999500000000001</v>
      </c>
      <c r="HK284">
        <v>33.978700000000003</v>
      </c>
      <c r="HL284">
        <v>33.990099999999998</v>
      </c>
      <c r="HM284">
        <v>88.188599999999994</v>
      </c>
      <c r="HN284">
        <v>20.919699999999999</v>
      </c>
      <c r="HO284">
        <v>100</v>
      </c>
      <c r="HP284">
        <v>31</v>
      </c>
      <c r="HQ284">
        <v>1795.74</v>
      </c>
      <c r="HR284">
        <v>35.076900000000002</v>
      </c>
      <c r="HS284">
        <v>99.183999999999997</v>
      </c>
      <c r="HT284">
        <v>98.224299999999999</v>
      </c>
    </row>
    <row r="285" spans="1:228" x14ac:dyDescent="0.2">
      <c r="A285">
        <v>270</v>
      </c>
      <c r="B285">
        <v>1669842527</v>
      </c>
      <c r="C285">
        <v>1074</v>
      </c>
      <c r="D285" t="s">
        <v>899</v>
      </c>
      <c r="E285" t="s">
        <v>900</v>
      </c>
      <c r="F285">
        <v>4</v>
      </c>
      <c r="G285">
        <v>1669842524.6875</v>
      </c>
      <c r="H285">
        <f t="shared" si="136"/>
        <v>7.7846521668062775E-4</v>
      </c>
      <c r="I285">
        <f t="shared" si="137"/>
        <v>0.77846521668062774</v>
      </c>
      <c r="J285">
        <f t="shared" si="138"/>
        <v>24.195552579553265</v>
      </c>
      <c r="K285">
        <f t="shared" si="139"/>
        <v>1766.3475000000001</v>
      </c>
      <c r="L285">
        <f t="shared" si="140"/>
        <v>821.72695940340532</v>
      </c>
      <c r="M285">
        <f t="shared" si="141"/>
        <v>82.749750215513586</v>
      </c>
      <c r="N285">
        <f t="shared" si="142"/>
        <v>177.8751600469775</v>
      </c>
      <c r="O285">
        <f t="shared" si="143"/>
        <v>4.2926417631007921E-2</v>
      </c>
      <c r="P285">
        <f t="shared" si="144"/>
        <v>3.6660068026857502</v>
      </c>
      <c r="Q285">
        <f t="shared" si="145"/>
        <v>4.2649121339076335E-2</v>
      </c>
      <c r="R285">
        <f t="shared" si="146"/>
        <v>2.6680465296730023E-2</v>
      </c>
      <c r="S285">
        <f t="shared" si="147"/>
        <v>226.11512882264643</v>
      </c>
      <c r="T285">
        <f t="shared" si="148"/>
        <v>34.060944667660891</v>
      </c>
      <c r="U285">
        <f t="shared" si="149"/>
        <v>33.887749999999997</v>
      </c>
      <c r="V285">
        <f t="shared" si="150"/>
        <v>5.3096466682338725</v>
      </c>
      <c r="W285">
        <f t="shared" si="151"/>
        <v>69.734920261452828</v>
      </c>
      <c r="X285">
        <f t="shared" si="152"/>
        <v>3.5524290665311908</v>
      </c>
      <c r="Y285">
        <f t="shared" si="153"/>
        <v>5.09418961577971</v>
      </c>
      <c r="Z285">
        <f t="shared" si="154"/>
        <v>1.7572176017026817</v>
      </c>
      <c r="AA285">
        <f t="shared" si="155"/>
        <v>-34.330316055615683</v>
      </c>
      <c r="AB285">
        <f t="shared" si="156"/>
        <v>-146.26231303828465</v>
      </c>
      <c r="AC285">
        <f t="shared" si="157"/>
        <v>-9.1837027525057167</v>
      </c>
      <c r="AD285">
        <f t="shared" si="158"/>
        <v>36.338796976240388</v>
      </c>
      <c r="AE285">
        <f t="shared" si="159"/>
        <v>48.527316798693882</v>
      </c>
      <c r="AF285">
        <f t="shared" si="160"/>
        <v>0.68318903048699375</v>
      </c>
      <c r="AG285">
        <f t="shared" si="161"/>
        <v>24.195552579553265</v>
      </c>
      <c r="AH285">
        <v>1851.701368161969</v>
      </c>
      <c r="AI285">
        <v>1834.188363636363</v>
      </c>
      <c r="AJ285">
        <v>1.7965835670369339</v>
      </c>
      <c r="AK285">
        <v>65.005134469624949</v>
      </c>
      <c r="AL285">
        <f t="shared" si="162"/>
        <v>0.77846521668062774</v>
      </c>
      <c r="AM285">
        <v>34.965425774385302</v>
      </c>
      <c r="AN285">
        <v>35.279855294117638</v>
      </c>
      <c r="AO285">
        <v>-4.6057488549777298E-4</v>
      </c>
      <c r="AP285">
        <v>88.433336690688336</v>
      </c>
      <c r="AQ285">
        <v>1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47052.92733396776</v>
      </c>
      <c r="AV285">
        <f t="shared" si="166"/>
        <v>1199.9925000000001</v>
      </c>
      <c r="AW285">
        <f t="shared" si="167"/>
        <v>1025.9192574210604</v>
      </c>
      <c r="AX285">
        <f t="shared" si="168"/>
        <v>0.85493805788041199</v>
      </c>
      <c r="AY285">
        <f t="shared" si="169"/>
        <v>0.1884304517091952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1669842524.6875</v>
      </c>
      <c r="BF285">
        <v>1766.3475000000001</v>
      </c>
      <c r="BG285">
        <v>1787.0062499999999</v>
      </c>
      <c r="BH285">
        <v>35.276562499999997</v>
      </c>
      <c r="BI285">
        <v>35.002787499999997</v>
      </c>
      <c r="BJ285">
        <v>1771.5325</v>
      </c>
      <c r="BK285">
        <v>35.142187500000013</v>
      </c>
      <c r="BL285">
        <v>650.00049999999987</v>
      </c>
      <c r="BM285">
        <v>100.60237499999999</v>
      </c>
      <c r="BN285">
        <v>9.9870762500000002E-2</v>
      </c>
      <c r="BO285">
        <v>33.147712499999997</v>
      </c>
      <c r="BP285">
        <v>33.887749999999997</v>
      </c>
      <c r="BQ285">
        <v>999.9</v>
      </c>
      <c r="BR285">
        <v>0</v>
      </c>
      <c r="BS285">
        <v>0</v>
      </c>
      <c r="BT285">
        <v>8999.84375</v>
      </c>
      <c r="BU285">
        <v>0</v>
      </c>
      <c r="BV285">
        <v>175.6985</v>
      </c>
      <c r="BW285">
        <v>-20.661087500000001</v>
      </c>
      <c r="BX285">
        <v>1830.9349999999999</v>
      </c>
      <c r="BY285">
        <v>1851.83</v>
      </c>
      <c r="BZ285">
        <v>0.27376450000000002</v>
      </c>
      <c r="CA285">
        <v>1787.0062499999999</v>
      </c>
      <c r="CB285">
        <v>35.002787499999997</v>
      </c>
      <c r="CC285">
        <v>3.548905</v>
      </c>
      <c r="CD285">
        <v>3.5213637499999999</v>
      </c>
      <c r="CE285">
        <v>26.855537500000001</v>
      </c>
      <c r="CF285">
        <v>26.723087499999998</v>
      </c>
      <c r="CG285">
        <v>1199.9925000000001</v>
      </c>
      <c r="CH285">
        <v>0.49998025000000001</v>
      </c>
      <c r="CI285">
        <v>0.50001974999999999</v>
      </c>
      <c r="CJ285">
        <v>0</v>
      </c>
      <c r="CK285">
        <v>983.95612500000004</v>
      </c>
      <c r="CL285">
        <v>4.9990899999999998</v>
      </c>
      <c r="CM285">
        <v>10134.362499999999</v>
      </c>
      <c r="CN285">
        <v>9557.7325000000001</v>
      </c>
      <c r="CO285">
        <v>42.952749999999988</v>
      </c>
      <c r="CP285">
        <v>44.686999999999998</v>
      </c>
      <c r="CQ285">
        <v>43.788749999999993</v>
      </c>
      <c r="CR285">
        <v>43.75</v>
      </c>
      <c r="CS285">
        <v>44.311999999999998</v>
      </c>
      <c r="CT285">
        <v>597.47499999999991</v>
      </c>
      <c r="CU285">
        <v>597.51874999999995</v>
      </c>
      <c r="CV285">
        <v>0</v>
      </c>
      <c r="CW285">
        <v>1669842536.5999999</v>
      </c>
      <c r="CX285">
        <v>0</v>
      </c>
      <c r="CY285">
        <v>1669837671.5999999</v>
      </c>
      <c r="CZ285" t="s">
        <v>356</v>
      </c>
      <c r="DA285">
        <v>1669837671.5999999</v>
      </c>
      <c r="DB285">
        <v>1669837668.5999999</v>
      </c>
      <c r="DC285">
        <v>3</v>
      </c>
      <c r="DD285">
        <v>-1.2E-2</v>
      </c>
      <c r="DE285">
        <v>-1E-3</v>
      </c>
      <c r="DF285">
        <v>-3.61</v>
      </c>
      <c r="DG285">
        <v>0.13400000000000001</v>
      </c>
      <c r="DH285">
        <v>415</v>
      </c>
      <c r="DI285">
        <v>36</v>
      </c>
      <c r="DJ285">
        <v>0.51</v>
      </c>
      <c r="DK285">
        <v>0.24</v>
      </c>
      <c r="DL285">
        <v>-20.647007500000001</v>
      </c>
      <c r="DM285">
        <v>-0.71658348968097052</v>
      </c>
      <c r="DN285">
        <v>0.10261488046940349</v>
      </c>
      <c r="DO285">
        <v>0</v>
      </c>
      <c r="DP285">
        <v>0.33629977500000002</v>
      </c>
      <c r="DQ285">
        <v>-0.45358278799249629</v>
      </c>
      <c r="DR285">
        <v>4.7304554830633123E-2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3.2959200000000002</v>
      </c>
      <c r="EB285">
        <v>2.6253199999999999</v>
      </c>
      <c r="EC285">
        <v>0.26284000000000002</v>
      </c>
      <c r="ED285">
        <v>0.262548</v>
      </c>
      <c r="EE285">
        <v>0.141954</v>
      </c>
      <c r="EF285">
        <v>0.13972499999999999</v>
      </c>
      <c r="EG285">
        <v>22289.4</v>
      </c>
      <c r="EH285">
        <v>22691.599999999999</v>
      </c>
      <c r="EI285">
        <v>28150.9</v>
      </c>
      <c r="EJ285">
        <v>29638.5</v>
      </c>
      <c r="EK285">
        <v>33240.6</v>
      </c>
      <c r="EL285">
        <v>35398.699999999997</v>
      </c>
      <c r="EM285">
        <v>39728.300000000003</v>
      </c>
      <c r="EN285">
        <v>42354.1</v>
      </c>
      <c r="EO285">
        <v>2.1983700000000002</v>
      </c>
      <c r="EP285">
        <v>2.1655199999999999</v>
      </c>
      <c r="EQ285">
        <v>0.15612699999999999</v>
      </c>
      <c r="ER285">
        <v>0</v>
      </c>
      <c r="ES285">
        <v>31.359200000000001</v>
      </c>
      <c r="ET285">
        <v>999.9</v>
      </c>
      <c r="EU285">
        <v>68.900000000000006</v>
      </c>
      <c r="EV285">
        <v>36.4</v>
      </c>
      <c r="EW285">
        <v>41.787100000000002</v>
      </c>
      <c r="EX285">
        <v>57.2363</v>
      </c>
      <c r="EY285">
        <v>-3.0408599999999999</v>
      </c>
      <c r="EZ285">
        <v>2</v>
      </c>
      <c r="FA285">
        <v>0.52390999999999999</v>
      </c>
      <c r="FB285">
        <v>0.409493</v>
      </c>
      <c r="FC285">
        <v>20.2728</v>
      </c>
      <c r="FD285">
        <v>5.2193899999999998</v>
      </c>
      <c r="FE285">
        <v>12.0091</v>
      </c>
      <c r="FF285">
        <v>4.98665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1.86219</v>
      </c>
      <c r="FN285">
        <v>1.86429</v>
      </c>
      <c r="FO285">
        <v>1.8603499999999999</v>
      </c>
      <c r="FP285">
        <v>1.8610599999999999</v>
      </c>
      <c r="FQ285">
        <v>1.86016</v>
      </c>
      <c r="FR285">
        <v>1.86188</v>
      </c>
      <c r="FS285">
        <v>1.8584099999999999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-5.19</v>
      </c>
      <c r="GH285">
        <v>0.13439999999999999</v>
      </c>
      <c r="GI285">
        <v>-2.8021434710705861</v>
      </c>
      <c r="GJ285">
        <v>-2.3075681364705448E-3</v>
      </c>
      <c r="GK285">
        <v>1.0095546511955911E-6</v>
      </c>
      <c r="GL285">
        <v>-2.6335145029951209E-10</v>
      </c>
      <c r="GM285">
        <v>0.1343800000000073</v>
      </c>
      <c r="GN285">
        <v>0</v>
      </c>
      <c r="GO285">
        <v>0</v>
      </c>
      <c r="GP285">
        <v>0</v>
      </c>
      <c r="GQ285">
        <v>4</v>
      </c>
      <c r="GR285">
        <v>2088</v>
      </c>
      <c r="GS285">
        <v>5</v>
      </c>
      <c r="GT285">
        <v>35</v>
      </c>
      <c r="GU285">
        <v>80.900000000000006</v>
      </c>
      <c r="GV285">
        <v>81</v>
      </c>
      <c r="GW285">
        <v>4.4238299999999997</v>
      </c>
      <c r="GX285">
        <v>2.5061</v>
      </c>
      <c r="GY285">
        <v>2.04834</v>
      </c>
      <c r="GZ285">
        <v>2.6159699999999999</v>
      </c>
      <c r="HA285">
        <v>2.1972700000000001</v>
      </c>
      <c r="HB285">
        <v>2.34131</v>
      </c>
      <c r="HC285">
        <v>41.092799999999997</v>
      </c>
      <c r="HD285">
        <v>13.773</v>
      </c>
      <c r="HE285">
        <v>18</v>
      </c>
      <c r="HF285">
        <v>692.96100000000001</v>
      </c>
      <c r="HG285">
        <v>740.61699999999996</v>
      </c>
      <c r="HH285">
        <v>30.9998</v>
      </c>
      <c r="HI285">
        <v>33.975999999999999</v>
      </c>
      <c r="HJ285">
        <v>29.999600000000001</v>
      </c>
      <c r="HK285">
        <v>33.973399999999998</v>
      </c>
      <c r="HL285">
        <v>33.985199999999999</v>
      </c>
      <c r="HM285">
        <v>88.438800000000001</v>
      </c>
      <c r="HN285">
        <v>20.919699999999999</v>
      </c>
      <c r="HO285">
        <v>100</v>
      </c>
      <c r="HP285">
        <v>31</v>
      </c>
      <c r="HQ285">
        <v>1802.42</v>
      </c>
      <c r="HR285">
        <v>35.065399999999997</v>
      </c>
      <c r="HS285">
        <v>99.184399999999997</v>
      </c>
      <c r="HT285">
        <v>98.224699999999999</v>
      </c>
    </row>
    <row r="286" spans="1:228" x14ac:dyDescent="0.2">
      <c r="A286">
        <v>271</v>
      </c>
      <c r="B286">
        <v>1669842531</v>
      </c>
      <c r="C286">
        <v>1078</v>
      </c>
      <c r="D286" t="s">
        <v>901</v>
      </c>
      <c r="E286" t="s">
        <v>902</v>
      </c>
      <c r="F286">
        <v>4</v>
      </c>
      <c r="G286">
        <v>1669842529</v>
      </c>
      <c r="H286">
        <f t="shared" si="136"/>
        <v>7.0045051783441665E-4</v>
      </c>
      <c r="I286">
        <f t="shared" si="137"/>
        <v>0.7004505178344167</v>
      </c>
      <c r="J286">
        <f t="shared" si="138"/>
        <v>25.249736956117459</v>
      </c>
      <c r="K286">
        <f t="shared" si="139"/>
        <v>1773.6071428571429</v>
      </c>
      <c r="L286">
        <f t="shared" si="140"/>
        <v>687.8316576053918</v>
      </c>
      <c r="M286">
        <f t="shared" si="141"/>
        <v>69.265699261725416</v>
      </c>
      <c r="N286">
        <f t="shared" si="142"/>
        <v>178.60495021889486</v>
      </c>
      <c r="O286">
        <f t="shared" si="143"/>
        <v>3.867122443727368E-2</v>
      </c>
      <c r="P286">
        <f t="shared" si="144"/>
        <v>3.6688660926050907</v>
      </c>
      <c r="Q286">
        <f t="shared" si="145"/>
        <v>3.8446197555740295E-2</v>
      </c>
      <c r="R286">
        <f t="shared" si="146"/>
        <v>2.4048981904637459E-2</v>
      </c>
      <c r="S286">
        <f t="shared" si="147"/>
        <v>226.1074821476825</v>
      </c>
      <c r="T286">
        <f t="shared" si="148"/>
        <v>34.080722859541801</v>
      </c>
      <c r="U286">
        <f t="shared" si="149"/>
        <v>33.885542857142859</v>
      </c>
      <c r="V286">
        <f t="shared" si="150"/>
        <v>5.3089924728425171</v>
      </c>
      <c r="W286">
        <f t="shared" si="151"/>
        <v>69.77045168108414</v>
      </c>
      <c r="X286">
        <f t="shared" si="152"/>
        <v>3.5550603057581149</v>
      </c>
      <c r="Y286">
        <f t="shared" si="153"/>
        <v>5.0953666202535812</v>
      </c>
      <c r="Z286">
        <f t="shared" si="154"/>
        <v>1.7539321670844021</v>
      </c>
      <c r="AA286">
        <f t="shared" si="155"/>
        <v>-30.889867836497775</v>
      </c>
      <c r="AB286">
        <f t="shared" si="156"/>
        <v>-145.12568393104755</v>
      </c>
      <c r="AC286">
        <f t="shared" si="157"/>
        <v>-9.105317885386258</v>
      </c>
      <c r="AD286">
        <f t="shared" si="158"/>
        <v>40.986612494750915</v>
      </c>
      <c r="AE286">
        <f t="shared" si="159"/>
        <v>48.30693093410212</v>
      </c>
      <c r="AF286">
        <f t="shared" si="160"/>
        <v>0.62670900117990369</v>
      </c>
      <c r="AG286">
        <f t="shared" si="161"/>
        <v>25.249736956117459</v>
      </c>
      <c r="AH286">
        <v>1858.6524489997421</v>
      </c>
      <c r="AI286">
        <v>1841.0612121212109</v>
      </c>
      <c r="AJ286">
        <v>1.7015372176386201</v>
      </c>
      <c r="AK286">
        <v>65.005134469624949</v>
      </c>
      <c r="AL286">
        <f t="shared" si="162"/>
        <v>0.7004505178344167</v>
      </c>
      <c r="AM286">
        <v>35.037713769884341</v>
      </c>
      <c r="AN286">
        <v>35.316623529411771</v>
      </c>
      <c r="AO286">
        <v>3.2817961472665131E-4</v>
      </c>
      <c r="AP286">
        <v>88.433336690688336</v>
      </c>
      <c r="AQ286">
        <v>1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47103.284447980492</v>
      </c>
      <c r="AV286">
        <f t="shared" si="166"/>
        <v>1199.9485714285711</v>
      </c>
      <c r="AW286">
        <f t="shared" si="167"/>
        <v>1025.8820280557936</v>
      </c>
      <c r="AX286">
        <f t="shared" si="168"/>
        <v>0.85493833026064903</v>
      </c>
      <c r="AY286">
        <f t="shared" si="169"/>
        <v>0.18843097740305276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1669842529</v>
      </c>
      <c r="BF286">
        <v>1773.6071428571429</v>
      </c>
      <c r="BG286">
        <v>1794.1342857142861</v>
      </c>
      <c r="BH286">
        <v>35.30294285714286</v>
      </c>
      <c r="BI286">
        <v>35.051814285714293</v>
      </c>
      <c r="BJ286">
        <v>1778.802857142857</v>
      </c>
      <c r="BK286">
        <v>35.168557142857154</v>
      </c>
      <c r="BL286">
        <v>650.01671428571433</v>
      </c>
      <c r="BM286">
        <v>100.6015714285714</v>
      </c>
      <c r="BN286">
        <v>9.9957057142857117E-2</v>
      </c>
      <c r="BO286">
        <v>33.151828571428567</v>
      </c>
      <c r="BP286">
        <v>33.885542857142859</v>
      </c>
      <c r="BQ286">
        <v>999.89999999999986</v>
      </c>
      <c r="BR286">
        <v>0</v>
      </c>
      <c r="BS286">
        <v>0</v>
      </c>
      <c r="BT286">
        <v>9009.8214285714294</v>
      </c>
      <c r="BU286">
        <v>0</v>
      </c>
      <c r="BV286">
        <v>174.2667142857143</v>
      </c>
      <c r="BW286">
        <v>-20.526771428571429</v>
      </c>
      <c r="BX286">
        <v>1838.512857142857</v>
      </c>
      <c r="BY286">
        <v>1859.3071428571429</v>
      </c>
      <c r="BZ286">
        <v>0.25110442857142862</v>
      </c>
      <c r="CA286">
        <v>1794.1342857142861</v>
      </c>
      <c r="CB286">
        <v>35.051814285714293</v>
      </c>
      <c r="CC286">
        <v>3.5515285714285718</v>
      </c>
      <c r="CD286">
        <v>3.5262671428571428</v>
      </c>
      <c r="CE286">
        <v>26.868114285714292</v>
      </c>
      <c r="CF286">
        <v>26.746757142857149</v>
      </c>
      <c r="CG286">
        <v>1199.9485714285711</v>
      </c>
      <c r="CH286">
        <v>0.49997285714285711</v>
      </c>
      <c r="CI286">
        <v>0.50002714285714289</v>
      </c>
      <c r="CJ286">
        <v>0</v>
      </c>
      <c r="CK286">
        <v>984.23257142857142</v>
      </c>
      <c r="CL286">
        <v>4.9990899999999998</v>
      </c>
      <c r="CM286">
        <v>10135.242857142861</v>
      </c>
      <c r="CN286">
        <v>9557.3542857142857</v>
      </c>
      <c r="CO286">
        <v>42.936999999999998</v>
      </c>
      <c r="CP286">
        <v>44.686999999999998</v>
      </c>
      <c r="CQ286">
        <v>43.794285714285706</v>
      </c>
      <c r="CR286">
        <v>43.75</v>
      </c>
      <c r="CS286">
        <v>44.348000000000013</v>
      </c>
      <c r="CT286">
        <v>597.44285714285718</v>
      </c>
      <c r="CU286">
        <v>597.50857142857137</v>
      </c>
      <c r="CV286">
        <v>0</v>
      </c>
      <c r="CW286">
        <v>1669842540.8</v>
      </c>
      <c r="CX286">
        <v>0</v>
      </c>
      <c r="CY286">
        <v>1669837671.5999999</v>
      </c>
      <c r="CZ286" t="s">
        <v>356</v>
      </c>
      <c r="DA286">
        <v>1669837671.5999999</v>
      </c>
      <c r="DB286">
        <v>1669837668.5999999</v>
      </c>
      <c r="DC286">
        <v>3</v>
      </c>
      <c r="DD286">
        <v>-1.2E-2</v>
      </c>
      <c r="DE286">
        <v>-1E-3</v>
      </c>
      <c r="DF286">
        <v>-3.61</v>
      </c>
      <c r="DG286">
        <v>0.13400000000000001</v>
      </c>
      <c r="DH286">
        <v>415</v>
      </c>
      <c r="DI286">
        <v>36</v>
      </c>
      <c r="DJ286">
        <v>0.51</v>
      </c>
      <c r="DK286">
        <v>0.24</v>
      </c>
      <c r="DL286">
        <v>-20.640817500000001</v>
      </c>
      <c r="DM286">
        <v>-8.2345215759339202E-3</v>
      </c>
      <c r="DN286">
        <v>0.1068335782595996</v>
      </c>
      <c r="DO286">
        <v>1</v>
      </c>
      <c r="DP286">
        <v>0.30236439999999998</v>
      </c>
      <c r="DQ286">
        <v>-0.35541226266416548</v>
      </c>
      <c r="DR286">
        <v>3.6878091386214673E-2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3.2957800000000002</v>
      </c>
      <c r="EB286">
        <v>2.6252499999999999</v>
      </c>
      <c r="EC286">
        <v>0.26339800000000002</v>
      </c>
      <c r="ED286">
        <v>0.26310299999999998</v>
      </c>
      <c r="EE286">
        <v>0.14204</v>
      </c>
      <c r="EF286">
        <v>0.139733</v>
      </c>
      <c r="EG286">
        <v>22272.799999999999</v>
      </c>
      <c r="EH286">
        <v>22674.5</v>
      </c>
      <c r="EI286">
        <v>28151.4</v>
      </c>
      <c r="EJ286">
        <v>29638.6</v>
      </c>
      <c r="EK286">
        <v>33238.1</v>
      </c>
      <c r="EL286">
        <v>35398.400000000001</v>
      </c>
      <c r="EM286">
        <v>39729.199999999997</v>
      </c>
      <c r="EN286">
        <v>42354.1</v>
      </c>
      <c r="EO286">
        <v>2.19815</v>
      </c>
      <c r="EP286">
        <v>2.1657000000000002</v>
      </c>
      <c r="EQ286">
        <v>0.15551599999999999</v>
      </c>
      <c r="ER286">
        <v>0</v>
      </c>
      <c r="ES286">
        <v>31.361899999999999</v>
      </c>
      <c r="ET286">
        <v>999.9</v>
      </c>
      <c r="EU286">
        <v>68.900000000000006</v>
      </c>
      <c r="EV286">
        <v>36.4</v>
      </c>
      <c r="EW286">
        <v>41.785899999999998</v>
      </c>
      <c r="EX286">
        <v>56.576300000000003</v>
      </c>
      <c r="EY286">
        <v>-3.0368599999999999</v>
      </c>
      <c r="EZ286">
        <v>2</v>
      </c>
      <c r="FA286">
        <v>0.52345299999999995</v>
      </c>
      <c r="FB286">
        <v>0.41026699999999999</v>
      </c>
      <c r="FC286">
        <v>20.2729</v>
      </c>
      <c r="FD286">
        <v>5.2192400000000001</v>
      </c>
      <c r="FE286">
        <v>12.0076</v>
      </c>
      <c r="FF286">
        <v>4.9858000000000002</v>
      </c>
      <c r="FG286">
        <v>3.2845300000000002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1.8622000000000001</v>
      </c>
      <c r="FN286">
        <v>1.8643099999999999</v>
      </c>
      <c r="FO286">
        <v>1.8603499999999999</v>
      </c>
      <c r="FP286">
        <v>1.8610800000000001</v>
      </c>
      <c r="FQ286">
        <v>1.86016</v>
      </c>
      <c r="FR286">
        <v>1.86188</v>
      </c>
      <c r="FS286">
        <v>1.8584000000000001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-5.2</v>
      </c>
      <c r="GH286">
        <v>0.13439999999999999</v>
      </c>
      <c r="GI286">
        <v>-2.8021434710705861</v>
      </c>
      <c r="GJ286">
        <v>-2.3075681364705448E-3</v>
      </c>
      <c r="GK286">
        <v>1.0095546511955911E-6</v>
      </c>
      <c r="GL286">
        <v>-2.6335145029951209E-10</v>
      </c>
      <c r="GM286">
        <v>0.1343800000000073</v>
      </c>
      <c r="GN286">
        <v>0</v>
      </c>
      <c r="GO286">
        <v>0</v>
      </c>
      <c r="GP286">
        <v>0</v>
      </c>
      <c r="GQ286">
        <v>4</v>
      </c>
      <c r="GR286">
        <v>2088</v>
      </c>
      <c r="GS286">
        <v>5</v>
      </c>
      <c r="GT286">
        <v>35</v>
      </c>
      <c r="GU286">
        <v>81</v>
      </c>
      <c r="GV286">
        <v>81</v>
      </c>
      <c r="GW286">
        <v>4.4372600000000002</v>
      </c>
      <c r="GX286">
        <v>2.5097700000000001</v>
      </c>
      <c r="GY286">
        <v>2.04834</v>
      </c>
      <c r="GZ286">
        <v>2.6159699999999999</v>
      </c>
      <c r="HA286">
        <v>2.1972700000000001</v>
      </c>
      <c r="HB286">
        <v>2.32178</v>
      </c>
      <c r="HC286">
        <v>41.092799999999997</v>
      </c>
      <c r="HD286">
        <v>13.773</v>
      </c>
      <c r="HE286">
        <v>18</v>
      </c>
      <c r="HF286">
        <v>692.721</v>
      </c>
      <c r="HG286">
        <v>740.73</v>
      </c>
      <c r="HH286">
        <v>31</v>
      </c>
      <c r="HI286">
        <v>33.971899999999998</v>
      </c>
      <c r="HJ286">
        <v>29.999600000000001</v>
      </c>
      <c r="HK286">
        <v>33.968499999999999</v>
      </c>
      <c r="HL286">
        <v>33.980600000000003</v>
      </c>
      <c r="HM286">
        <v>88.694699999999997</v>
      </c>
      <c r="HN286">
        <v>20.919699999999999</v>
      </c>
      <c r="HO286">
        <v>100</v>
      </c>
      <c r="HP286">
        <v>31</v>
      </c>
      <c r="HQ286">
        <v>1809.1</v>
      </c>
      <c r="HR286">
        <v>35.065100000000001</v>
      </c>
      <c r="HS286">
        <v>99.186400000000006</v>
      </c>
      <c r="HT286">
        <v>98.224699999999999</v>
      </c>
    </row>
    <row r="287" spans="1:228" x14ac:dyDescent="0.2">
      <c r="A287">
        <v>272</v>
      </c>
      <c r="B287">
        <v>1669842535</v>
      </c>
      <c r="C287">
        <v>1082</v>
      </c>
      <c r="D287" t="s">
        <v>903</v>
      </c>
      <c r="E287" t="s">
        <v>904</v>
      </c>
      <c r="F287">
        <v>4</v>
      </c>
      <c r="G287">
        <v>1669842532.6875</v>
      </c>
      <c r="H287">
        <f t="shared" si="136"/>
        <v>7.9923036962398642E-4</v>
      </c>
      <c r="I287">
        <f t="shared" si="137"/>
        <v>0.79923036962398641</v>
      </c>
      <c r="J287">
        <f t="shared" si="138"/>
        <v>24.560671246071379</v>
      </c>
      <c r="K287">
        <f t="shared" si="139"/>
        <v>1779.7337500000001</v>
      </c>
      <c r="L287">
        <f t="shared" si="140"/>
        <v>847.31081238440231</v>
      </c>
      <c r="M287">
        <f t="shared" si="141"/>
        <v>85.325230979958206</v>
      </c>
      <c r="N287">
        <f t="shared" si="142"/>
        <v>179.22135665216092</v>
      </c>
      <c r="O287">
        <f t="shared" si="143"/>
        <v>4.4198008241302503E-2</v>
      </c>
      <c r="P287">
        <f t="shared" si="144"/>
        <v>3.6726544917185238</v>
      </c>
      <c r="Q287">
        <f t="shared" si="145"/>
        <v>4.3904629041650108E-2</v>
      </c>
      <c r="R287">
        <f t="shared" si="146"/>
        <v>2.7466589582050997E-2</v>
      </c>
      <c r="S287">
        <f t="shared" si="147"/>
        <v>226.11333411060039</v>
      </c>
      <c r="T287">
        <f t="shared" si="148"/>
        <v>34.062685680311759</v>
      </c>
      <c r="U287">
        <f t="shared" si="149"/>
        <v>33.886875000000003</v>
      </c>
      <c r="V287">
        <f t="shared" si="150"/>
        <v>5.3093873105414895</v>
      </c>
      <c r="W287">
        <f t="shared" si="151"/>
        <v>69.793537128761756</v>
      </c>
      <c r="X287">
        <f t="shared" si="152"/>
        <v>3.5569445118380347</v>
      </c>
      <c r="Y287">
        <f t="shared" si="153"/>
        <v>5.096380923173224</v>
      </c>
      <c r="Z287">
        <f t="shared" si="154"/>
        <v>1.7524427987034548</v>
      </c>
      <c r="AA287">
        <f t="shared" si="155"/>
        <v>-35.246059300417798</v>
      </c>
      <c r="AB287">
        <f t="shared" si="156"/>
        <v>-144.8371089624319</v>
      </c>
      <c r="AC287">
        <f t="shared" si="157"/>
        <v>-9.0780554786037992</v>
      </c>
      <c r="AD287">
        <f t="shared" si="158"/>
        <v>36.952110369146908</v>
      </c>
      <c r="AE287">
        <f t="shared" si="159"/>
        <v>48.432838800547628</v>
      </c>
      <c r="AF287">
        <f t="shared" si="160"/>
        <v>0.6755524009055649</v>
      </c>
      <c r="AG287">
        <f t="shared" si="161"/>
        <v>24.560671246071379</v>
      </c>
      <c r="AH287">
        <v>1865.640083570031</v>
      </c>
      <c r="AI287">
        <v>1848.0946666666671</v>
      </c>
      <c r="AJ287">
        <v>1.764969046921135</v>
      </c>
      <c r="AK287">
        <v>65.005134469624949</v>
      </c>
      <c r="AL287">
        <f t="shared" si="162"/>
        <v>0.79923036962398641</v>
      </c>
      <c r="AM287">
        <v>35.05173954265755</v>
      </c>
      <c r="AN287">
        <v>35.326451176470613</v>
      </c>
      <c r="AO287">
        <v>8.4744028350266509E-3</v>
      </c>
      <c r="AP287">
        <v>88.433336690688336</v>
      </c>
      <c r="AQ287">
        <v>1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47170.312208733209</v>
      </c>
      <c r="AV287">
        <f t="shared" si="166"/>
        <v>1199.9837500000001</v>
      </c>
      <c r="AW287">
        <f t="shared" si="167"/>
        <v>1025.9117010935754</v>
      </c>
      <c r="AX287">
        <f t="shared" si="168"/>
        <v>0.85493799486332644</v>
      </c>
      <c r="AY287">
        <f t="shared" si="169"/>
        <v>0.18843033008622023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1669842532.6875</v>
      </c>
      <c r="BF287">
        <v>1779.7337500000001</v>
      </c>
      <c r="BG287">
        <v>1800.3512499999999</v>
      </c>
      <c r="BH287">
        <v>35.321762500000013</v>
      </c>
      <c r="BI287">
        <v>35.0510625</v>
      </c>
      <c r="BJ287">
        <v>1784.9375</v>
      </c>
      <c r="BK287">
        <v>35.1873875</v>
      </c>
      <c r="BL287">
        <v>650.00549999999998</v>
      </c>
      <c r="BM287">
        <v>100.601375</v>
      </c>
      <c r="BN287">
        <v>9.9843175000000006E-2</v>
      </c>
      <c r="BO287">
        <v>33.155375000000006</v>
      </c>
      <c r="BP287">
        <v>33.886875000000003</v>
      </c>
      <c r="BQ287">
        <v>999.9</v>
      </c>
      <c r="BR287">
        <v>0</v>
      </c>
      <c r="BS287">
        <v>0</v>
      </c>
      <c r="BT287">
        <v>9022.9699999999993</v>
      </c>
      <c r="BU287">
        <v>0</v>
      </c>
      <c r="BV287">
        <v>172.22087500000001</v>
      </c>
      <c r="BW287">
        <v>-20.617312500000001</v>
      </c>
      <c r="BX287">
        <v>1844.9</v>
      </c>
      <c r="BY287">
        <v>1865.7474999999999</v>
      </c>
      <c r="BZ287">
        <v>0.27070474999999999</v>
      </c>
      <c r="CA287">
        <v>1800.3512499999999</v>
      </c>
      <c r="CB287">
        <v>35.0510625</v>
      </c>
      <c r="CC287">
        <v>3.5534175000000001</v>
      </c>
      <c r="CD287">
        <v>3.5261849999999999</v>
      </c>
      <c r="CE287">
        <v>26.877162500000001</v>
      </c>
      <c r="CF287">
        <v>26.746337499999999</v>
      </c>
      <c r="CG287">
        <v>1199.9837500000001</v>
      </c>
      <c r="CH287">
        <v>0.49998375</v>
      </c>
      <c r="CI287">
        <v>0.50001625000000005</v>
      </c>
      <c r="CJ287">
        <v>0</v>
      </c>
      <c r="CK287">
        <v>984.20274999999992</v>
      </c>
      <c r="CL287">
        <v>4.9990899999999998</v>
      </c>
      <c r="CM287">
        <v>10136.799999999999</v>
      </c>
      <c r="CN287">
        <v>9557.6574999999993</v>
      </c>
      <c r="CO287">
        <v>42.960624999999993</v>
      </c>
      <c r="CP287">
        <v>44.686999999999998</v>
      </c>
      <c r="CQ287">
        <v>43.780999999999999</v>
      </c>
      <c r="CR287">
        <v>43.75</v>
      </c>
      <c r="CS287">
        <v>44.311999999999998</v>
      </c>
      <c r="CT287">
        <v>597.47249999999997</v>
      </c>
      <c r="CU287">
        <v>597.51125000000002</v>
      </c>
      <c r="CV287">
        <v>0</v>
      </c>
      <c r="CW287">
        <v>1669842544.4000001</v>
      </c>
      <c r="CX287">
        <v>0</v>
      </c>
      <c r="CY287">
        <v>1669837671.5999999</v>
      </c>
      <c r="CZ287" t="s">
        <v>356</v>
      </c>
      <c r="DA287">
        <v>1669837671.5999999</v>
      </c>
      <c r="DB287">
        <v>1669837668.5999999</v>
      </c>
      <c r="DC287">
        <v>3</v>
      </c>
      <c r="DD287">
        <v>-1.2E-2</v>
      </c>
      <c r="DE287">
        <v>-1E-3</v>
      </c>
      <c r="DF287">
        <v>-3.61</v>
      </c>
      <c r="DG287">
        <v>0.13400000000000001</v>
      </c>
      <c r="DH287">
        <v>415</v>
      </c>
      <c r="DI287">
        <v>36</v>
      </c>
      <c r="DJ287">
        <v>0.51</v>
      </c>
      <c r="DK287">
        <v>0.24</v>
      </c>
      <c r="DL287">
        <v>-20.654662500000001</v>
      </c>
      <c r="DM287">
        <v>0.4619358348968674</v>
      </c>
      <c r="DN287">
        <v>9.7583489093954756E-2</v>
      </c>
      <c r="DO287">
        <v>0</v>
      </c>
      <c r="DP287">
        <v>0.28721447500000002</v>
      </c>
      <c r="DQ287">
        <v>-0.25745483302063787</v>
      </c>
      <c r="DR287">
        <v>3.040204079744278E-2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3.2960500000000001</v>
      </c>
      <c r="EB287">
        <v>2.6254300000000002</v>
      </c>
      <c r="EC287">
        <v>0.26398500000000003</v>
      </c>
      <c r="ED287">
        <v>0.26368399999999997</v>
      </c>
      <c r="EE287">
        <v>0.142071</v>
      </c>
      <c r="EF287">
        <v>0.13972899999999999</v>
      </c>
      <c r="EG287">
        <v>22255.1</v>
      </c>
      <c r="EH287">
        <v>22656.7</v>
      </c>
      <c r="EI287">
        <v>28151.5</v>
      </c>
      <c r="EJ287">
        <v>29638.799999999999</v>
      </c>
      <c r="EK287">
        <v>33236.9</v>
      </c>
      <c r="EL287">
        <v>35399</v>
      </c>
      <c r="EM287">
        <v>39729.199999999997</v>
      </c>
      <c r="EN287">
        <v>42354.5</v>
      </c>
      <c r="EO287">
        <v>2.1983000000000001</v>
      </c>
      <c r="EP287">
        <v>2.1657199999999999</v>
      </c>
      <c r="EQ287">
        <v>0.15632099999999999</v>
      </c>
      <c r="ER287">
        <v>0</v>
      </c>
      <c r="ES287">
        <v>31.365400000000001</v>
      </c>
      <c r="ET287">
        <v>999.9</v>
      </c>
      <c r="EU287">
        <v>68.900000000000006</v>
      </c>
      <c r="EV287">
        <v>36.4</v>
      </c>
      <c r="EW287">
        <v>41.786200000000001</v>
      </c>
      <c r="EX287">
        <v>56.6663</v>
      </c>
      <c r="EY287">
        <v>-3.16506</v>
      </c>
      <c r="EZ287">
        <v>2</v>
      </c>
      <c r="FA287">
        <v>0.52287099999999997</v>
      </c>
      <c r="FB287">
        <v>0.40907700000000002</v>
      </c>
      <c r="FC287">
        <v>20.273599999999998</v>
      </c>
      <c r="FD287">
        <v>5.2184900000000001</v>
      </c>
      <c r="FE287">
        <v>12.0076</v>
      </c>
      <c r="FF287">
        <v>4.9862500000000001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1.8643099999999999</v>
      </c>
      <c r="FO287">
        <v>1.8603499999999999</v>
      </c>
      <c r="FP287">
        <v>1.8610800000000001</v>
      </c>
      <c r="FQ287">
        <v>1.86016</v>
      </c>
      <c r="FR287">
        <v>1.86188</v>
      </c>
      <c r="FS287">
        <v>1.85842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-5.21</v>
      </c>
      <c r="GH287">
        <v>0.13439999999999999</v>
      </c>
      <c r="GI287">
        <v>-2.8021434710705861</v>
      </c>
      <c r="GJ287">
        <v>-2.3075681364705448E-3</v>
      </c>
      <c r="GK287">
        <v>1.0095546511955911E-6</v>
      </c>
      <c r="GL287">
        <v>-2.6335145029951209E-10</v>
      </c>
      <c r="GM287">
        <v>0.1343800000000073</v>
      </c>
      <c r="GN287">
        <v>0</v>
      </c>
      <c r="GO287">
        <v>0</v>
      </c>
      <c r="GP287">
        <v>0</v>
      </c>
      <c r="GQ287">
        <v>4</v>
      </c>
      <c r="GR287">
        <v>2088</v>
      </c>
      <c r="GS287">
        <v>5</v>
      </c>
      <c r="GT287">
        <v>35</v>
      </c>
      <c r="GU287">
        <v>81.099999999999994</v>
      </c>
      <c r="GV287">
        <v>81.099999999999994</v>
      </c>
      <c r="GW287">
        <v>4.4494600000000002</v>
      </c>
      <c r="GX287">
        <v>2.5109900000000001</v>
      </c>
      <c r="GY287">
        <v>2.04834</v>
      </c>
      <c r="GZ287">
        <v>2.6171899999999999</v>
      </c>
      <c r="HA287">
        <v>2.1972700000000001</v>
      </c>
      <c r="HB287">
        <v>2.3059099999999999</v>
      </c>
      <c r="HC287">
        <v>41.118699999999997</v>
      </c>
      <c r="HD287">
        <v>13.7643</v>
      </c>
      <c r="HE287">
        <v>18</v>
      </c>
      <c r="HF287">
        <v>692.79899999999998</v>
      </c>
      <c r="HG287">
        <v>740.68200000000002</v>
      </c>
      <c r="HH287">
        <v>30.9998</v>
      </c>
      <c r="HI287">
        <v>33.968000000000004</v>
      </c>
      <c r="HJ287">
        <v>29.999600000000001</v>
      </c>
      <c r="HK287">
        <v>33.964199999999998</v>
      </c>
      <c r="HL287">
        <v>33.974800000000002</v>
      </c>
      <c r="HM287">
        <v>88.946299999999994</v>
      </c>
      <c r="HN287">
        <v>20.919699999999999</v>
      </c>
      <c r="HO287">
        <v>100</v>
      </c>
      <c r="HP287">
        <v>31</v>
      </c>
      <c r="HQ287">
        <v>1815.78</v>
      </c>
      <c r="HR287">
        <v>35.065100000000001</v>
      </c>
      <c r="HS287">
        <v>99.186599999999999</v>
      </c>
      <c r="HT287">
        <v>98.2256</v>
      </c>
    </row>
    <row r="288" spans="1:228" x14ac:dyDescent="0.2">
      <c r="A288">
        <v>273</v>
      </c>
      <c r="B288">
        <v>1669842539</v>
      </c>
      <c r="C288">
        <v>1086</v>
      </c>
      <c r="D288" t="s">
        <v>905</v>
      </c>
      <c r="E288" t="s">
        <v>906</v>
      </c>
      <c r="F288">
        <v>4</v>
      </c>
      <c r="G288">
        <v>1669842537</v>
      </c>
      <c r="H288">
        <f t="shared" si="136"/>
        <v>7.285648922210759E-4</v>
      </c>
      <c r="I288">
        <f t="shared" si="137"/>
        <v>0.7285648922210759</v>
      </c>
      <c r="J288">
        <f t="shared" si="138"/>
        <v>25.055174051018732</v>
      </c>
      <c r="K288">
        <f t="shared" si="139"/>
        <v>1786.997142857143</v>
      </c>
      <c r="L288">
        <f t="shared" si="140"/>
        <v>746.48973115357057</v>
      </c>
      <c r="M288">
        <f t="shared" si="141"/>
        <v>75.172282860050245</v>
      </c>
      <c r="N288">
        <f t="shared" si="142"/>
        <v>179.95244822105045</v>
      </c>
      <c r="O288">
        <f t="shared" si="143"/>
        <v>4.0155163558205344E-2</v>
      </c>
      <c r="P288">
        <f t="shared" si="144"/>
        <v>3.6603133635714595</v>
      </c>
      <c r="Q288">
        <f t="shared" si="145"/>
        <v>3.9912030687955971E-2</v>
      </c>
      <c r="R288">
        <f t="shared" si="146"/>
        <v>2.4966740798260764E-2</v>
      </c>
      <c r="S288">
        <f t="shared" si="147"/>
        <v>226.12642076355598</v>
      </c>
      <c r="T288">
        <f t="shared" si="148"/>
        <v>34.083525385615474</v>
      </c>
      <c r="U288">
        <f t="shared" si="149"/>
        <v>33.906328571428567</v>
      </c>
      <c r="V288">
        <f t="shared" si="150"/>
        <v>5.3151561213071741</v>
      </c>
      <c r="W288">
        <f t="shared" si="151"/>
        <v>69.800738163616074</v>
      </c>
      <c r="X288">
        <f t="shared" si="152"/>
        <v>3.5579183490783661</v>
      </c>
      <c r="Y288">
        <f t="shared" si="153"/>
        <v>5.0972503195287784</v>
      </c>
      <c r="Z288">
        <f t="shared" si="154"/>
        <v>1.7572377722288079</v>
      </c>
      <c r="AA288">
        <f t="shared" si="155"/>
        <v>-32.129711746949447</v>
      </c>
      <c r="AB288">
        <f t="shared" si="156"/>
        <v>-147.58952650190017</v>
      </c>
      <c r="AC288">
        <f t="shared" si="157"/>
        <v>-9.2827822114424343</v>
      </c>
      <c r="AD288">
        <f t="shared" si="158"/>
        <v>37.12440030326394</v>
      </c>
      <c r="AE288">
        <f t="shared" si="159"/>
        <v>48.421120930087447</v>
      </c>
      <c r="AF288">
        <f t="shared" si="160"/>
        <v>0.7075832723868335</v>
      </c>
      <c r="AG288">
        <f t="shared" si="161"/>
        <v>25.055174051018732</v>
      </c>
      <c r="AH288">
        <v>1872.6270110190719</v>
      </c>
      <c r="AI288">
        <v>1855.030727272728</v>
      </c>
      <c r="AJ288">
        <v>1.7242789962730829</v>
      </c>
      <c r="AK288">
        <v>65.005134469624949</v>
      </c>
      <c r="AL288">
        <f t="shared" si="162"/>
        <v>0.7285648922210759</v>
      </c>
      <c r="AM288">
        <v>35.049816704270597</v>
      </c>
      <c r="AN288">
        <v>35.333977352941162</v>
      </c>
      <c r="AO288">
        <v>1.4439299099764981E-3</v>
      </c>
      <c r="AP288">
        <v>88.433336690688336</v>
      </c>
      <c r="AQ288">
        <v>1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46949.750170308602</v>
      </c>
      <c r="AV288">
        <f t="shared" si="166"/>
        <v>1200.0514285714289</v>
      </c>
      <c r="AW288">
        <f t="shared" si="167"/>
        <v>1025.9697351106508</v>
      </c>
      <c r="AX288">
        <f t="shared" si="168"/>
        <v>0.85493813905291605</v>
      </c>
      <c r="AY288">
        <f t="shared" si="169"/>
        <v>0.18843060837212827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1669842537</v>
      </c>
      <c r="BF288">
        <v>1786.997142857143</v>
      </c>
      <c r="BG288">
        <v>1807.6342857142861</v>
      </c>
      <c r="BH288">
        <v>35.331499999999998</v>
      </c>
      <c r="BI288">
        <v>35.047985714285709</v>
      </c>
      <c r="BJ288">
        <v>1792.21</v>
      </c>
      <c r="BK288">
        <v>35.197157142857137</v>
      </c>
      <c r="BL288">
        <v>650.04657142857138</v>
      </c>
      <c r="BM288">
        <v>100.60085714285719</v>
      </c>
      <c r="BN288">
        <v>0.10017024285714279</v>
      </c>
      <c r="BO288">
        <v>33.158414285714287</v>
      </c>
      <c r="BP288">
        <v>33.906328571428567</v>
      </c>
      <c r="BQ288">
        <v>999.89999999999986</v>
      </c>
      <c r="BR288">
        <v>0</v>
      </c>
      <c r="BS288">
        <v>0</v>
      </c>
      <c r="BT288">
        <v>8980.267142857143</v>
      </c>
      <c r="BU288">
        <v>0</v>
      </c>
      <c r="BV288">
        <v>168.46471428571431</v>
      </c>
      <c r="BW288">
        <v>-20.637585714285709</v>
      </c>
      <c r="BX288">
        <v>1852.448571428572</v>
      </c>
      <c r="BY288">
        <v>1873.29</v>
      </c>
      <c r="BZ288">
        <v>0.283524</v>
      </c>
      <c r="CA288">
        <v>1807.6342857142861</v>
      </c>
      <c r="CB288">
        <v>35.047985714285709</v>
      </c>
      <c r="CC288">
        <v>3.554375714285714</v>
      </c>
      <c r="CD288">
        <v>3.5258542857142849</v>
      </c>
      <c r="CE288">
        <v>26.881742857142861</v>
      </c>
      <c r="CF288">
        <v>26.744757142857139</v>
      </c>
      <c r="CG288">
        <v>1200.0514285714289</v>
      </c>
      <c r="CH288">
        <v>0.49997842857142849</v>
      </c>
      <c r="CI288">
        <v>0.5000215714285714</v>
      </c>
      <c r="CJ288">
        <v>0</v>
      </c>
      <c r="CK288">
        <v>984.31499999999994</v>
      </c>
      <c r="CL288">
        <v>4.9990899999999998</v>
      </c>
      <c r="CM288">
        <v>10138.685714285721</v>
      </c>
      <c r="CN288">
        <v>9558.1914285714283</v>
      </c>
      <c r="CO288">
        <v>42.954999999999998</v>
      </c>
      <c r="CP288">
        <v>44.686999999999998</v>
      </c>
      <c r="CQ288">
        <v>43.767714285714291</v>
      </c>
      <c r="CR288">
        <v>43.75</v>
      </c>
      <c r="CS288">
        <v>44.311999999999998</v>
      </c>
      <c r="CT288">
        <v>597.50142857142862</v>
      </c>
      <c r="CU288">
        <v>597.55142857142869</v>
      </c>
      <c r="CV288">
        <v>0</v>
      </c>
      <c r="CW288">
        <v>1669842548.5999999</v>
      </c>
      <c r="CX288">
        <v>0</v>
      </c>
      <c r="CY288">
        <v>1669837671.5999999</v>
      </c>
      <c r="CZ288" t="s">
        <v>356</v>
      </c>
      <c r="DA288">
        <v>1669837671.5999999</v>
      </c>
      <c r="DB288">
        <v>1669837668.5999999</v>
      </c>
      <c r="DC288">
        <v>3</v>
      </c>
      <c r="DD288">
        <v>-1.2E-2</v>
      </c>
      <c r="DE288">
        <v>-1E-3</v>
      </c>
      <c r="DF288">
        <v>-3.61</v>
      </c>
      <c r="DG288">
        <v>0.13400000000000001</v>
      </c>
      <c r="DH288">
        <v>415</v>
      </c>
      <c r="DI288">
        <v>36</v>
      </c>
      <c r="DJ288">
        <v>0.51</v>
      </c>
      <c r="DK288">
        <v>0.24</v>
      </c>
      <c r="DL288">
        <v>-20.649897500000002</v>
      </c>
      <c r="DM288">
        <v>0.63673058161356311</v>
      </c>
      <c r="DN288">
        <v>9.5927854368530449E-2</v>
      </c>
      <c r="DO288">
        <v>0</v>
      </c>
      <c r="DP288">
        <v>0.27909699999999998</v>
      </c>
      <c r="DQ288">
        <v>-0.1210951294559101</v>
      </c>
      <c r="DR288">
        <v>2.495210849006552E-2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3.2959299999999998</v>
      </c>
      <c r="EB288">
        <v>2.62513</v>
      </c>
      <c r="EC288">
        <v>0.26455099999999998</v>
      </c>
      <c r="ED288">
        <v>0.26425199999999999</v>
      </c>
      <c r="EE288">
        <v>0.142096</v>
      </c>
      <c r="EF288">
        <v>0.13972499999999999</v>
      </c>
      <c r="EG288">
        <v>22238.3</v>
      </c>
      <c r="EH288">
        <v>22639.5</v>
      </c>
      <c r="EI288">
        <v>28152</v>
      </c>
      <c r="EJ288">
        <v>29639.200000000001</v>
      </c>
      <c r="EK288">
        <v>33236.6</v>
      </c>
      <c r="EL288">
        <v>35399.4</v>
      </c>
      <c r="EM288">
        <v>39729.800000000003</v>
      </c>
      <c r="EN288">
        <v>42354.7</v>
      </c>
      <c r="EO288">
        <v>2.1985000000000001</v>
      </c>
      <c r="EP288">
        <v>2.16587</v>
      </c>
      <c r="EQ288">
        <v>0.15698400000000001</v>
      </c>
      <c r="ER288">
        <v>0</v>
      </c>
      <c r="ES288">
        <v>31.369800000000001</v>
      </c>
      <c r="ET288">
        <v>999.9</v>
      </c>
      <c r="EU288">
        <v>68.900000000000006</v>
      </c>
      <c r="EV288">
        <v>36.4</v>
      </c>
      <c r="EW288">
        <v>41.785800000000002</v>
      </c>
      <c r="EX288">
        <v>57.266300000000001</v>
      </c>
      <c r="EY288">
        <v>-3.1530499999999999</v>
      </c>
      <c r="EZ288">
        <v>2</v>
      </c>
      <c r="FA288">
        <v>0.52260899999999999</v>
      </c>
      <c r="FB288">
        <v>0.409107</v>
      </c>
      <c r="FC288">
        <v>20.2729</v>
      </c>
      <c r="FD288">
        <v>5.2187900000000003</v>
      </c>
      <c r="FE288">
        <v>12.007999999999999</v>
      </c>
      <c r="FF288">
        <v>4.9862500000000001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1.8643000000000001</v>
      </c>
      <c r="FO288">
        <v>1.8603499999999999</v>
      </c>
      <c r="FP288">
        <v>1.8610599999999999</v>
      </c>
      <c r="FQ288">
        <v>1.86016</v>
      </c>
      <c r="FR288">
        <v>1.86189</v>
      </c>
      <c r="FS288">
        <v>1.8584099999999999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-5.21</v>
      </c>
      <c r="GH288">
        <v>0.13439999999999999</v>
      </c>
      <c r="GI288">
        <v>-2.8021434710705861</v>
      </c>
      <c r="GJ288">
        <v>-2.3075681364705448E-3</v>
      </c>
      <c r="GK288">
        <v>1.0095546511955911E-6</v>
      </c>
      <c r="GL288">
        <v>-2.6335145029951209E-10</v>
      </c>
      <c r="GM288">
        <v>0.1343800000000073</v>
      </c>
      <c r="GN288">
        <v>0</v>
      </c>
      <c r="GO288">
        <v>0</v>
      </c>
      <c r="GP288">
        <v>0</v>
      </c>
      <c r="GQ288">
        <v>4</v>
      </c>
      <c r="GR288">
        <v>2088</v>
      </c>
      <c r="GS288">
        <v>5</v>
      </c>
      <c r="GT288">
        <v>35</v>
      </c>
      <c r="GU288">
        <v>81.099999999999994</v>
      </c>
      <c r="GV288">
        <v>81.2</v>
      </c>
      <c r="GW288">
        <v>4.4616699999999998</v>
      </c>
      <c r="GX288">
        <v>2.5122100000000001</v>
      </c>
      <c r="GY288">
        <v>2.04834</v>
      </c>
      <c r="GZ288">
        <v>2.6159699999999999</v>
      </c>
      <c r="HA288">
        <v>2.1972700000000001</v>
      </c>
      <c r="HB288">
        <v>2.2973599999999998</v>
      </c>
      <c r="HC288">
        <v>41.092799999999997</v>
      </c>
      <c r="HD288">
        <v>13.773</v>
      </c>
      <c r="HE288">
        <v>18</v>
      </c>
      <c r="HF288">
        <v>692.91200000000003</v>
      </c>
      <c r="HG288">
        <v>740.77700000000004</v>
      </c>
      <c r="HH288">
        <v>31</v>
      </c>
      <c r="HI288">
        <v>33.963700000000003</v>
      </c>
      <c r="HJ288">
        <v>29.999600000000001</v>
      </c>
      <c r="HK288">
        <v>33.959299999999999</v>
      </c>
      <c r="HL288">
        <v>33.970700000000001</v>
      </c>
      <c r="HM288">
        <v>89.193399999999997</v>
      </c>
      <c r="HN288">
        <v>20.919699999999999</v>
      </c>
      <c r="HO288">
        <v>100</v>
      </c>
      <c r="HP288">
        <v>31</v>
      </c>
      <c r="HQ288">
        <v>1822.45</v>
      </c>
      <c r="HR288">
        <v>35.065100000000001</v>
      </c>
      <c r="HS288">
        <v>99.188199999999995</v>
      </c>
      <c r="HT288">
        <v>98.226399999999998</v>
      </c>
    </row>
    <row r="289" spans="1:228" x14ac:dyDescent="0.2">
      <c r="A289">
        <v>274</v>
      </c>
      <c r="B289">
        <v>1669842543</v>
      </c>
      <c r="C289">
        <v>1090</v>
      </c>
      <c r="D289" t="s">
        <v>907</v>
      </c>
      <c r="E289" t="s">
        <v>908</v>
      </c>
      <c r="F289">
        <v>4</v>
      </c>
      <c r="G289">
        <v>1669842540.6875</v>
      </c>
      <c r="H289">
        <f t="shared" si="136"/>
        <v>7.3280840193968493E-4</v>
      </c>
      <c r="I289">
        <f t="shared" si="137"/>
        <v>0.73280840193968488</v>
      </c>
      <c r="J289">
        <f t="shared" si="138"/>
        <v>24.471256089599475</v>
      </c>
      <c r="K289">
        <f t="shared" si="139"/>
        <v>1793.16</v>
      </c>
      <c r="L289">
        <f t="shared" si="140"/>
        <v>779.90558183789085</v>
      </c>
      <c r="M289">
        <f t="shared" si="141"/>
        <v>78.537671347310635</v>
      </c>
      <c r="N289">
        <f t="shared" si="142"/>
        <v>180.57392334757802</v>
      </c>
      <c r="O289">
        <f t="shared" si="143"/>
        <v>4.0340666649144541E-2</v>
      </c>
      <c r="P289">
        <f t="shared" si="144"/>
        <v>3.6636380439425027</v>
      </c>
      <c r="Q289">
        <f t="shared" si="145"/>
        <v>4.0095510831246316E-2</v>
      </c>
      <c r="R289">
        <f t="shared" si="146"/>
        <v>2.5081596164419417E-2</v>
      </c>
      <c r="S289">
        <f t="shared" si="147"/>
        <v>226.12011444763525</v>
      </c>
      <c r="T289">
        <f t="shared" si="148"/>
        <v>34.087109026741807</v>
      </c>
      <c r="U289">
        <f t="shared" si="149"/>
        <v>33.915437500000003</v>
      </c>
      <c r="V289">
        <f t="shared" si="150"/>
        <v>5.3178591789864322</v>
      </c>
      <c r="W289">
        <f t="shared" si="151"/>
        <v>69.791308081283717</v>
      </c>
      <c r="X289">
        <f t="shared" si="152"/>
        <v>3.5584956251553534</v>
      </c>
      <c r="Y289">
        <f t="shared" si="153"/>
        <v>5.0987661973764515</v>
      </c>
      <c r="Z289">
        <f t="shared" si="154"/>
        <v>1.7593635538310788</v>
      </c>
      <c r="AA289">
        <f t="shared" si="155"/>
        <v>-32.316850525540104</v>
      </c>
      <c r="AB289">
        <f t="shared" si="156"/>
        <v>-148.47625241230941</v>
      </c>
      <c r="AC289">
        <f t="shared" si="157"/>
        <v>-9.3307370490525905</v>
      </c>
      <c r="AD289">
        <f t="shared" si="158"/>
        <v>35.996274460733133</v>
      </c>
      <c r="AE289">
        <f t="shared" si="159"/>
        <v>48.262870509656665</v>
      </c>
      <c r="AF289">
        <f t="shared" si="160"/>
        <v>0.72287440806210634</v>
      </c>
      <c r="AG289">
        <f t="shared" si="161"/>
        <v>24.471256089599475</v>
      </c>
      <c r="AH289">
        <v>1879.48945937436</v>
      </c>
      <c r="AI289">
        <v>1862.0289090909091</v>
      </c>
      <c r="AJ289">
        <v>1.7532136439122701</v>
      </c>
      <c r="AK289">
        <v>65.005134469624949</v>
      </c>
      <c r="AL289">
        <f t="shared" si="162"/>
        <v>0.73280840193968488</v>
      </c>
      <c r="AM289">
        <v>35.047790778038618</v>
      </c>
      <c r="AN289">
        <v>35.338113235294102</v>
      </c>
      <c r="AO289">
        <v>6.1780578134552032E-4</v>
      </c>
      <c r="AP289">
        <v>88.433336690688336</v>
      </c>
      <c r="AQ289">
        <v>1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47008.221697720772</v>
      </c>
      <c r="AV289">
        <f t="shared" si="166"/>
        <v>1200.01875</v>
      </c>
      <c r="AW289">
        <f t="shared" si="167"/>
        <v>1025.9417199210543</v>
      </c>
      <c r="AX289">
        <f t="shared" si="168"/>
        <v>0.85493807486012563</v>
      </c>
      <c r="AY289">
        <f t="shared" si="169"/>
        <v>0.18843048448004271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1669842540.6875</v>
      </c>
      <c r="BF289">
        <v>1793.16</v>
      </c>
      <c r="BG289">
        <v>1813.7462499999999</v>
      </c>
      <c r="BH289">
        <v>35.337062500000002</v>
      </c>
      <c r="BI289">
        <v>35.047400000000003</v>
      </c>
      <c r="BJ289">
        <v>1798.38</v>
      </c>
      <c r="BK289">
        <v>35.202674999999999</v>
      </c>
      <c r="BL289">
        <v>649.99487500000009</v>
      </c>
      <c r="BM289">
        <v>100.6015</v>
      </c>
      <c r="BN289">
        <v>0.10001205000000001</v>
      </c>
      <c r="BO289">
        <v>33.163712500000003</v>
      </c>
      <c r="BP289">
        <v>33.915437500000003</v>
      </c>
      <c r="BQ289">
        <v>999.9</v>
      </c>
      <c r="BR289">
        <v>0</v>
      </c>
      <c r="BS289">
        <v>0</v>
      </c>
      <c r="BT289">
        <v>8991.71875</v>
      </c>
      <c r="BU289">
        <v>0</v>
      </c>
      <c r="BV289">
        <v>164.35062500000001</v>
      </c>
      <c r="BW289">
        <v>-20.583725000000001</v>
      </c>
      <c r="BX289">
        <v>1858.8487500000001</v>
      </c>
      <c r="BY289">
        <v>1879.6212499999999</v>
      </c>
      <c r="BZ289">
        <v>0.28965762499999997</v>
      </c>
      <c r="CA289">
        <v>1813.7462499999999</v>
      </c>
      <c r="CB289">
        <v>35.047400000000003</v>
      </c>
      <c r="CC289">
        <v>3.5549624999999998</v>
      </c>
      <c r="CD289">
        <v>3.52582</v>
      </c>
      <c r="CE289">
        <v>26.884525</v>
      </c>
      <c r="CF289">
        <v>26.744599999999998</v>
      </c>
      <c r="CG289">
        <v>1200.01875</v>
      </c>
      <c r="CH289">
        <v>0.49998025000000001</v>
      </c>
      <c r="CI289">
        <v>0.50001974999999999</v>
      </c>
      <c r="CJ289">
        <v>0</v>
      </c>
      <c r="CK289">
        <v>984.52762499999994</v>
      </c>
      <c r="CL289">
        <v>4.9990899999999998</v>
      </c>
      <c r="CM289">
        <v>10137.9125</v>
      </c>
      <c r="CN289">
        <v>9557.9312500000015</v>
      </c>
      <c r="CO289">
        <v>42.952749999999988</v>
      </c>
      <c r="CP289">
        <v>44.686999999999998</v>
      </c>
      <c r="CQ289">
        <v>43.788749999999993</v>
      </c>
      <c r="CR289">
        <v>43.75</v>
      </c>
      <c r="CS289">
        <v>44.311999999999998</v>
      </c>
      <c r="CT289">
        <v>597.48749999999995</v>
      </c>
      <c r="CU289">
        <v>597.53250000000003</v>
      </c>
      <c r="CV289">
        <v>0</v>
      </c>
      <c r="CW289">
        <v>1669842552.8</v>
      </c>
      <c r="CX289">
        <v>0</v>
      </c>
      <c r="CY289">
        <v>1669837671.5999999</v>
      </c>
      <c r="CZ289" t="s">
        <v>356</v>
      </c>
      <c r="DA289">
        <v>1669837671.5999999</v>
      </c>
      <c r="DB289">
        <v>1669837668.5999999</v>
      </c>
      <c r="DC289">
        <v>3</v>
      </c>
      <c r="DD289">
        <v>-1.2E-2</v>
      </c>
      <c r="DE289">
        <v>-1E-3</v>
      </c>
      <c r="DF289">
        <v>-3.61</v>
      </c>
      <c r="DG289">
        <v>0.13400000000000001</v>
      </c>
      <c r="DH289">
        <v>415</v>
      </c>
      <c r="DI289">
        <v>36</v>
      </c>
      <c r="DJ289">
        <v>0.51</v>
      </c>
      <c r="DK289">
        <v>0.24</v>
      </c>
      <c r="DL289">
        <v>-20.6104375</v>
      </c>
      <c r="DM289">
        <v>0.1284709193246133</v>
      </c>
      <c r="DN289">
        <v>6.3520629277031393E-2</v>
      </c>
      <c r="DO289">
        <v>0</v>
      </c>
      <c r="DP289">
        <v>0.273790225</v>
      </c>
      <c r="DQ289">
        <v>6.7315936210130892E-2</v>
      </c>
      <c r="DR289">
        <v>1.8609581743671059E-2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3.2958400000000001</v>
      </c>
      <c r="EB289">
        <v>2.6253199999999999</v>
      </c>
      <c r="EC289">
        <v>0.26512599999999997</v>
      </c>
      <c r="ED289">
        <v>0.26481100000000002</v>
      </c>
      <c r="EE289">
        <v>0.14210800000000001</v>
      </c>
      <c r="EF289">
        <v>0.13972499999999999</v>
      </c>
      <c r="EG289">
        <v>22221</v>
      </c>
      <c r="EH289">
        <v>22622.3</v>
      </c>
      <c r="EI289">
        <v>28152.2</v>
      </c>
      <c r="EJ289">
        <v>29639.200000000001</v>
      </c>
      <c r="EK289">
        <v>33236.6</v>
      </c>
      <c r="EL289">
        <v>35399.699999999997</v>
      </c>
      <c r="EM289">
        <v>39730.300000000003</v>
      </c>
      <c r="EN289">
        <v>42355</v>
      </c>
      <c r="EO289">
        <v>2.19835</v>
      </c>
      <c r="EP289">
        <v>2.1659999999999999</v>
      </c>
      <c r="EQ289">
        <v>0.156663</v>
      </c>
      <c r="ER289">
        <v>0</v>
      </c>
      <c r="ES289">
        <v>31.373899999999999</v>
      </c>
      <c r="ET289">
        <v>999.9</v>
      </c>
      <c r="EU289">
        <v>68.900000000000006</v>
      </c>
      <c r="EV289">
        <v>36.4</v>
      </c>
      <c r="EW289">
        <v>41.790599999999998</v>
      </c>
      <c r="EX289">
        <v>57.356299999999997</v>
      </c>
      <c r="EY289">
        <v>-3.1089699999999998</v>
      </c>
      <c r="EZ289">
        <v>2</v>
      </c>
      <c r="FA289">
        <v>0.52217999999999998</v>
      </c>
      <c r="FB289">
        <v>0.41069699999999998</v>
      </c>
      <c r="FC289">
        <v>20.2729</v>
      </c>
      <c r="FD289">
        <v>5.2190899999999996</v>
      </c>
      <c r="FE289">
        <v>12.0083</v>
      </c>
      <c r="FF289">
        <v>4.9863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1.86219</v>
      </c>
      <c r="FN289">
        <v>1.8643000000000001</v>
      </c>
      <c r="FO289">
        <v>1.8603499999999999</v>
      </c>
      <c r="FP289">
        <v>1.86107</v>
      </c>
      <c r="FQ289">
        <v>1.86019</v>
      </c>
      <c r="FR289">
        <v>1.86189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-5.22</v>
      </c>
      <c r="GH289">
        <v>0.13439999999999999</v>
      </c>
      <c r="GI289">
        <v>-2.8021434710705861</v>
      </c>
      <c r="GJ289">
        <v>-2.3075681364705448E-3</v>
      </c>
      <c r="GK289">
        <v>1.0095546511955911E-6</v>
      </c>
      <c r="GL289">
        <v>-2.6335145029951209E-10</v>
      </c>
      <c r="GM289">
        <v>0.1343800000000073</v>
      </c>
      <c r="GN289">
        <v>0</v>
      </c>
      <c r="GO289">
        <v>0</v>
      </c>
      <c r="GP289">
        <v>0</v>
      </c>
      <c r="GQ289">
        <v>4</v>
      </c>
      <c r="GR289">
        <v>2088</v>
      </c>
      <c r="GS289">
        <v>5</v>
      </c>
      <c r="GT289">
        <v>35</v>
      </c>
      <c r="GU289">
        <v>81.2</v>
      </c>
      <c r="GV289">
        <v>81.2</v>
      </c>
      <c r="GW289">
        <v>4.4738800000000003</v>
      </c>
      <c r="GX289">
        <v>2.5109900000000001</v>
      </c>
      <c r="GY289">
        <v>2.04834</v>
      </c>
      <c r="GZ289">
        <v>2.6159699999999999</v>
      </c>
      <c r="HA289">
        <v>2.1972700000000001</v>
      </c>
      <c r="HB289">
        <v>2.3315399999999999</v>
      </c>
      <c r="HC289">
        <v>41.092799999999997</v>
      </c>
      <c r="HD289">
        <v>13.773</v>
      </c>
      <c r="HE289">
        <v>18</v>
      </c>
      <c r="HF289">
        <v>692.73299999999995</v>
      </c>
      <c r="HG289">
        <v>740.83299999999997</v>
      </c>
      <c r="HH289">
        <v>31.0002</v>
      </c>
      <c r="HI289">
        <v>33.958799999999997</v>
      </c>
      <c r="HJ289">
        <v>29.999600000000001</v>
      </c>
      <c r="HK289">
        <v>33.9542</v>
      </c>
      <c r="HL289">
        <v>33.965400000000002</v>
      </c>
      <c r="HM289">
        <v>89.444999999999993</v>
      </c>
      <c r="HN289">
        <v>20.919699999999999</v>
      </c>
      <c r="HO289">
        <v>100</v>
      </c>
      <c r="HP289">
        <v>31</v>
      </c>
      <c r="HQ289">
        <v>1829.13</v>
      </c>
      <c r="HR289">
        <v>35.065100000000001</v>
      </c>
      <c r="HS289">
        <v>99.189300000000003</v>
      </c>
      <c r="HT289">
        <v>98.226900000000001</v>
      </c>
    </row>
    <row r="290" spans="1:228" x14ac:dyDescent="0.2">
      <c r="A290">
        <v>275</v>
      </c>
      <c r="B290">
        <v>1669842547</v>
      </c>
      <c r="C290">
        <v>1094</v>
      </c>
      <c r="D290" t="s">
        <v>909</v>
      </c>
      <c r="E290" t="s">
        <v>910</v>
      </c>
      <c r="F290">
        <v>4</v>
      </c>
      <c r="G290">
        <v>1669842545</v>
      </c>
      <c r="H290">
        <f t="shared" si="136"/>
        <v>7.4080014455104692E-4</v>
      </c>
      <c r="I290">
        <f t="shared" si="137"/>
        <v>0.74080014455104692</v>
      </c>
      <c r="J290">
        <f t="shared" si="138"/>
        <v>25.020866392579546</v>
      </c>
      <c r="K290">
        <f t="shared" si="139"/>
        <v>1800.3357142857139</v>
      </c>
      <c r="L290">
        <f t="shared" si="140"/>
        <v>776.87822803885592</v>
      </c>
      <c r="M290">
        <f t="shared" si="141"/>
        <v>78.232612856440284</v>
      </c>
      <c r="N290">
        <f t="shared" si="142"/>
        <v>181.29606657002714</v>
      </c>
      <c r="O290">
        <f t="shared" si="143"/>
        <v>4.0822528834323614E-2</v>
      </c>
      <c r="P290">
        <f t="shared" si="144"/>
        <v>3.6773857259980218</v>
      </c>
      <c r="Q290">
        <f t="shared" si="145"/>
        <v>4.0572433265497997E-2</v>
      </c>
      <c r="R290">
        <f t="shared" si="146"/>
        <v>2.5380112972099328E-2</v>
      </c>
      <c r="S290">
        <f t="shared" si="147"/>
        <v>226.11943671849534</v>
      </c>
      <c r="T290">
        <f t="shared" si="148"/>
        <v>34.088096073186563</v>
      </c>
      <c r="U290">
        <f t="shared" si="149"/>
        <v>33.911171428571421</v>
      </c>
      <c r="V290">
        <f t="shared" si="150"/>
        <v>5.3165930813960882</v>
      </c>
      <c r="W290">
        <f t="shared" si="151"/>
        <v>69.776977828835413</v>
      </c>
      <c r="X290">
        <f t="shared" si="152"/>
        <v>3.5589463650233673</v>
      </c>
      <c r="Y290">
        <f t="shared" si="153"/>
        <v>5.1004593144655068</v>
      </c>
      <c r="Z290">
        <f t="shared" si="154"/>
        <v>1.757646716372721</v>
      </c>
      <c r="AA290">
        <f t="shared" si="155"/>
        <v>-32.669286374701173</v>
      </c>
      <c r="AB290">
        <f t="shared" si="156"/>
        <v>-147.01474173354728</v>
      </c>
      <c r="AC290">
        <f t="shared" si="157"/>
        <v>-9.2044258152080669</v>
      </c>
      <c r="AD290">
        <f t="shared" si="158"/>
        <v>37.230982795038813</v>
      </c>
      <c r="AE290">
        <f t="shared" si="159"/>
        <v>48.342314609335169</v>
      </c>
      <c r="AF290">
        <f t="shared" si="160"/>
        <v>0.73804813587505935</v>
      </c>
      <c r="AG290">
        <f t="shared" si="161"/>
        <v>25.020866392579546</v>
      </c>
      <c r="AH290">
        <v>1886.443616148503</v>
      </c>
      <c r="AI290">
        <v>1868.8753333333329</v>
      </c>
      <c r="AJ290">
        <v>1.720611911041477</v>
      </c>
      <c r="AK290">
        <v>65.005134469624949</v>
      </c>
      <c r="AL290">
        <f t="shared" si="162"/>
        <v>0.74080014455104692</v>
      </c>
      <c r="AM290">
        <v>35.046972352422429</v>
      </c>
      <c r="AN290">
        <v>35.343154999999982</v>
      </c>
      <c r="AO290">
        <v>1.232694576503049E-4</v>
      </c>
      <c r="AP290">
        <v>88.433336690688336</v>
      </c>
      <c r="AQ290">
        <v>1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47252.520487567264</v>
      </c>
      <c r="AV290">
        <f t="shared" si="166"/>
        <v>1200.01</v>
      </c>
      <c r="AW290">
        <f t="shared" si="167"/>
        <v>1025.9347423411893</v>
      </c>
      <c r="AX290">
        <f t="shared" si="168"/>
        <v>0.85493849413020673</v>
      </c>
      <c r="AY290">
        <f t="shared" si="169"/>
        <v>0.18843129367129885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1669842545</v>
      </c>
      <c r="BF290">
        <v>1800.3357142857139</v>
      </c>
      <c r="BG290">
        <v>1820.968571428572</v>
      </c>
      <c r="BH290">
        <v>35.341628571428579</v>
      </c>
      <c r="BI290">
        <v>35.045885714285717</v>
      </c>
      <c r="BJ290">
        <v>1805.561428571428</v>
      </c>
      <c r="BK290">
        <v>35.207228571428573</v>
      </c>
      <c r="BL290">
        <v>649.99157142857143</v>
      </c>
      <c r="BM290">
        <v>100.6014285714286</v>
      </c>
      <c r="BN290">
        <v>9.9826828571428564E-2</v>
      </c>
      <c r="BO290">
        <v>33.169628571428568</v>
      </c>
      <c r="BP290">
        <v>33.911171428571421</v>
      </c>
      <c r="BQ290">
        <v>999.89999999999986</v>
      </c>
      <c r="BR290">
        <v>0</v>
      </c>
      <c r="BS290">
        <v>0</v>
      </c>
      <c r="BT290">
        <v>9039.3742857142861</v>
      </c>
      <c r="BU290">
        <v>0</v>
      </c>
      <c r="BV290">
        <v>157.78014285714289</v>
      </c>
      <c r="BW290">
        <v>-20.63418571428571</v>
      </c>
      <c r="BX290">
        <v>1866.2942857142859</v>
      </c>
      <c r="BY290">
        <v>1887.1071428571429</v>
      </c>
      <c r="BZ290">
        <v>0.29575000000000001</v>
      </c>
      <c r="CA290">
        <v>1820.968571428572</v>
      </c>
      <c r="CB290">
        <v>35.045885714285717</v>
      </c>
      <c r="CC290">
        <v>3.5554171428571428</v>
      </c>
      <c r="CD290">
        <v>3.5256642857142859</v>
      </c>
      <c r="CE290">
        <v>26.88672857142857</v>
      </c>
      <c r="CF290">
        <v>26.743828571428569</v>
      </c>
      <c r="CG290">
        <v>1200.01</v>
      </c>
      <c r="CH290">
        <v>0.49996671428571421</v>
      </c>
      <c r="CI290">
        <v>0.50003328571428562</v>
      </c>
      <c r="CJ290">
        <v>0</v>
      </c>
      <c r="CK290">
        <v>984.81128571428576</v>
      </c>
      <c r="CL290">
        <v>4.9990899999999998</v>
      </c>
      <c r="CM290">
        <v>10127</v>
      </c>
      <c r="CN290">
        <v>9557.8114285714291</v>
      </c>
      <c r="CO290">
        <v>42.936999999999998</v>
      </c>
      <c r="CP290">
        <v>44.686999999999998</v>
      </c>
      <c r="CQ290">
        <v>43.785428571428568</v>
      </c>
      <c r="CR290">
        <v>43.75</v>
      </c>
      <c r="CS290">
        <v>44.311999999999998</v>
      </c>
      <c r="CT290">
        <v>597.46714285714279</v>
      </c>
      <c r="CU290">
        <v>597.54571428571421</v>
      </c>
      <c r="CV290">
        <v>0</v>
      </c>
      <c r="CW290">
        <v>1669842556.4000001</v>
      </c>
      <c r="CX290">
        <v>0</v>
      </c>
      <c r="CY290">
        <v>1669837671.5999999</v>
      </c>
      <c r="CZ290" t="s">
        <v>356</v>
      </c>
      <c r="DA290">
        <v>1669837671.5999999</v>
      </c>
      <c r="DB290">
        <v>1669837668.5999999</v>
      </c>
      <c r="DC290">
        <v>3</v>
      </c>
      <c r="DD290">
        <v>-1.2E-2</v>
      </c>
      <c r="DE290">
        <v>-1E-3</v>
      </c>
      <c r="DF290">
        <v>-3.61</v>
      </c>
      <c r="DG290">
        <v>0.13400000000000001</v>
      </c>
      <c r="DH290">
        <v>415</v>
      </c>
      <c r="DI290">
        <v>36</v>
      </c>
      <c r="DJ290">
        <v>0.51</v>
      </c>
      <c r="DK290">
        <v>0.24</v>
      </c>
      <c r="DL290">
        <v>-20.594760000000001</v>
      </c>
      <c r="DM290">
        <v>-0.21393771106940099</v>
      </c>
      <c r="DN290">
        <v>5.3186190876956529E-2</v>
      </c>
      <c r="DO290">
        <v>0</v>
      </c>
      <c r="DP290">
        <v>0.27626709999999999</v>
      </c>
      <c r="DQ290">
        <v>0.17451690056285099</v>
      </c>
      <c r="DR290">
        <v>1.7637454369607879E-2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3.2959900000000002</v>
      </c>
      <c r="EB290">
        <v>2.6254400000000002</v>
      </c>
      <c r="EC290">
        <v>0.26568999999999998</v>
      </c>
      <c r="ED290">
        <v>0.26538</v>
      </c>
      <c r="EE290">
        <v>0.14211699999999999</v>
      </c>
      <c r="EF290">
        <v>0.13972399999999999</v>
      </c>
      <c r="EG290">
        <v>22203.9</v>
      </c>
      <c r="EH290">
        <v>22604.9</v>
      </c>
      <c r="EI290">
        <v>28152.2</v>
      </c>
      <c r="EJ290">
        <v>29639.5</v>
      </c>
      <c r="EK290">
        <v>33235.800000000003</v>
      </c>
      <c r="EL290">
        <v>35399.9</v>
      </c>
      <c r="EM290">
        <v>39729.800000000003</v>
      </c>
      <c r="EN290">
        <v>42355.1</v>
      </c>
      <c r="EO290">
        <v>2.1985199999999998</v>
      </c>
      <c r="EP290">
        <v>2.16595</v>
      </c>
      <c r="EQ290">
        <v>0.15629100000000001</v>
      </c>
      <c r="ER290">
        <v>0</v>
      </c>
      <c r="ES290">
        <v>31.3794</v>
      </c>
      <c r="ET290">
        <v>999.9</v>
      </c>
      <c r="EU290">
        <v>68.900000000000006</v>
      </c>
      <c r="EV290">
        <v>36.4</v>
      </c>
      <c r="EW290">
        <v>41.783700000000003</v>
      </c>
      <c r="EX290">
        <v>56.6663</v>
      </c>
      <c r="EY290">
        <v>-3.0288499999999998</v>
      </c>
      <c r="EZ290">
        <v>2</v>
      </c>
      <c r="FA290">
        <v>0.52162299999999995</v>
      </c>
      <c r="FB290">
        <v>0.41202100000000003</v>
      </c>
      <c r="FC290">
        <v>20.273</v>
      </c>
      <c r="FD290">
        <v>5.2190899999999996</v>
      </c>
      <c r="FE290">
        <v>12.0077</v>
      </c>
      <c r="FF290">
        <v>4.9863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1.8643099999999999</v>
      </c>
      <c r="FO290">
        <v>1.8603499999999999</v>
      </c>
      <c r="FP290">
        <v>1.8610500000000001</v>
      </c>
      <c r="FQ290">
        <v>1.86019</v>
      </c>
      <c r="FR290">
        <v>1.86188</v>
      </c>
      <c r="FS290">
        <v>1.85839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-5.23</v>
      </c>
      <c r="GH290">
        <v>0.13439999999999999</v>
      </c>
      <c r="GI290">
        <v>-2.8021434710705861</v>
      </c>
      <c r="GJ290">
        <v>-2.3075681364705448E-3</v>
      </c>
      <c r="GK290">
        <v>1.0095546511955911E-6</v>
      </c>
      <c r="GL290">
        <v>-2.6335145029951209E-10</v>
      </c>
      <c r="GM290">
        <v>0.1343800000000073</v>
      </c>
      <c r="GN290">
        <v>0</v>
      </c>
      <c r="GO290">
        <v>0</v>
      </c>
      <c r="GP290">
        <v>0</v>
      </c>
      <c r="GQ290">
        <v>4</v>
      </c>
      <c r="GR290">
        <v>2088</v>
      </c>
      <c r="GS290">
        <v>5</v>
      </c>
      <c r="GT290">
        <v>35</v>
      </c>
      <c r="GU290">
        <v>81.3</v>
      </c>
      <c r="GV290">
        <v>81.3</v>
      </c>
      <c r="GW290">
        <v>4.4860800000000003</v>
      </c>
      <c r="GX290">
        <v>2.50732</v>
      </c>
      <c r="GY290">
        <v>2.04834</v>
      </c>
      <c r="GZ290">
        <v>2.6171899999999999</v>
      </c>
      <c r="HA290">
        <v>2.1972700000000001</v>
      </c>
      <c r="HB290">
        <v>2.34253</v>
      </c>
      <c r="HC290">
        <v>41.092799999999997</v>
      </c>
      <c r="HD290">
        <v>13.7906</v>
      </c>
      <c r="HE290">
        <v>18</v>
      </c>
      <c r="HF290">
        <v>692.82899999999995</v>
      </c>
      <c r="HG290">
        <v>740.72199999999998</v>
      </c>
      <c r="HH290">
        <v>31.000299999999999</v>
      </c>
      <c r="HI290">
        <v>33.954500000000003</v>
      </c>
      <c r="HJ290">
        <v>29.999600000000001</v>
      </c>
      <c r="HK290">
        <v>33.9497</v>
      </c>
      <c r="HL290">
        <v>33.9604</v>
      </c>
      <c r="HM290">
        <v>89.696299999999994</v>
      </c>
      <c r="HN290">
        <v>20.919699999999999</v>
      </c>
      <c r="HO290">
        <v>100</v>
      </c>
      <c r="HP290">
        <v>31</v>
      </c>
      <c r="HQ290">
        <v>1835.81</v>
      </c>
      <c r="HR290">
        <v>35.065100000000001</v>
      </c>
      <c r="HS290">
        <v>99.188500000000005</v>
      </c>
      <c r="HT290">
        <v>98.227400000000003</v>
      </c>
    </row>
    <row r="291" spans="1:228" x14ac:dyDescent="0.2">
      <c r="A291">
        <v>276</v>
      </c>
      <c r="B291">
        <v>1669842551</v>
      </c>
      <c r="C291">
        <v>1098</v>
      </c>
      <c r="D291" t="s">
        <v>911</v>
      </c>
      <c r="E291" t="s">
        <v>912</v>
      </c>
      <c r="F291">
        <v>4</v>
      </c>
      <c r="G291">
        <v>1669842548.6875</v>
      </c>
      <c r="H291">
        <f t="shared" si="136"/>
        <v>7.3203324703212641E-4</v>
      </c>
      <c r="I291">
        <f t="shared" si="137"/>
        <v>0.73203324703212636</v>
      </c>
      <c r="J291">
        <f t="shared" si="138"/>
        <v>24.979238490400054</v>
      </c>
      <c r="K291">
        <f t="shared" si="139"/>
        <v>1806.5137500000001</v>
      </c>
      <c r="L291">
        <f t="shared" si="140"/>
        <v>771.7575457094589</v>
      </c>
      <c r="M291">
        <f t="shared" si="141"/>
        <v>77.717594362951061</v>
      </c>
      <c r="N291">
        <f t="shared" si="142"/>
        <v>181.91970213200707</v>
      </c>
      <c r="O291">
        <f t="shared" si="143"/>
        <v>4.0292877054717888E-2</v>
      </c>
      <c r="P291">
        <f t="shared" si="144"/>
        <v>3.668458995109948</v>
      </c>
      <c r="Q291">
        <f t="shared" si="145"/>
        <v>4.0048619151576793E-2</v>
      </c>
      <c r="R291">
        <f t="shared" si="146"/>
        <v>2.5052208952288935E-2</v>
      </c>
      <c r="S291">
        <f t="shared" si="147"/>
        <v>226.11456636082036</v>
      </c>
      <c r="T291">
        <f t="shared" si="148"/>
        <v>34.094736125231705</v>
      </c>
      <c r="U291">
        <f t="shared" si="149"/>
        <v>33.917149999999999</v>
      </c>
      <c r="V291">
        <f t="shared" si="150"/>
        <v>5.3183674936684371</v>
      </c>
      <c r="W291">
        <f t="shared" si="151"/>
        <v>69.763534345344041</v>
      </c>
      <c r="X291">
        <f t="shared" si="152"/>
        <v>3.5588041493553368</v>
      </c>
      <c r="Y291">
        <f t="shared" si="153"/>
        <v>5.1012383227869655</v>
      </c>
      <c r="Z291">
        <f t="shared" si="154"/>
        <v>1.7595633443131002</v>
      </c>
      <c r="AA291">
        <f t="shared" si="155"/>
        <v>-32.282666194116771</v>
      </c>
      <c r="AB291">
        <f t="shared" si="156"/>
        <v>-147.30204640928451</v>
      </c>
      <c r="AC291">
        <f t="shared" si="157"/>
        <v>-9.2452489062855605</v>
      </c>
      <c r="AD291">
        <f t="shared" si="158"/>
        <v>37.284604851133508</v>
      </c>
      <c r="AE291">
        <f t="shared" si="159"/>
        <v>48.377030695209314</v>
      </c>
      <c r="AF291">
        <f t="shared" si="160"/>
        <v>0.73999007458735255</v>
      </c>
      <c r="AG291">
        <f t="shared" si="161"/>
        <v>24.979238490400054</v>
      </c>
      <c r="AH291">
        <v>1893.4032652028991</v>
      </c>
      <c r="AI291">
        <v>1875.82593939394</v>
      </c>
      <c r="AJ291">
        <v>1.7275828903467081</v>
      </c>
      <c r="AK291">
        <v>65.005134469624949</v>
      </c>
      <c r="AL291">
        <f t="shared" si="162"/>
        <v>0.73203324703212636</v>
      </c>
      <c r="AM291">
        <v>35.044999763285062</v>
      </c>
      <c r="AN291">
        <v>35.337834411764703</v>
      </c>
      <c r="AO291">
        <v>9.1214160433209494E-5</v>
      </c>
      <c r="AP291">
        <v>88.433336690688336</v>
      </c>
      <c r="AQ291">
        <v>1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47092.870832537395</v>
      </c>
      <c r="AV291">
        <f t="shared" si="166"/>
        <v>1199.98875</v>
      </c>
      <c r="AW291">
        <f t="shared" si="167"/>
        <v>1025.9161260936894</v>
      </c>
      <c r="AX291">
        <f t="shared" si="168"/>
        <v>0.85493812012295067</v>
      </c>
      <c r="AY291">
        <f t="shared" si="169"/>
        <v>0.18843057183729461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1669842548.6875</v>
      </c>
      <c r="BF291">
        <v>1806.5137500000001</v>
      </c>
      <c r="BG291">
        <v>1827.1637499999999</v>
      </c>
      <c r="BH291">
        <v>35.339925000000001</v>
      </c>
      <c r="BI291">
        <v>35.043412500000002</v>
      </c>
      <c r="BJ291">
        <v>1811.75</v>
      </c>
      <c r="BK291">
        <v>35.205525000000002</v>
      </c>
      <c r="BL291">
        <v>650.01137500000004</v>
      </c>
      <c r="BM291">
        <v>100.602125</v>
      </c>
      <c r="BN291">
        <v>9.9960512500000001E-2</v>
      </c>
      <c r="BO291">
        <v>33.172350000000002</v>
      </c>
      <c r="BP291">
        <v>33.917149999999999</v>
      </c>
      <c r="BQ291">
        <v>999.9</v>
      </c>
      <c r="BR291">
        <v>0</v>
      </c>
      <c r="BS291">
        <v>0</v>
      </c>
      <c r="BT291">
        <v>9008.3612499999981</v>
      </c>
      <c r="BU291">
        <v>0</v>
      </c>
      <c r="BV291">
        <v>145.563875</v>
      </c>
      <c r="BW291">
        <v>-20.650987499999999</v>
      </c>
      <c r="BX291">
        <v>1872.6937499999999</v>
      </c>
      <c r="BY291">
        <v>1893.5225</v>
      </c>
      <c r="BZ291">
        <v>0.29650399999999999</v>
      </c>
      <c r="CA291">
        <v>1827.1637499999999</v>
      </c>
      <c r="CB291">
        <v>35.043412500000002</v>
      </c>
      <c r="CC291">
        <v>3.5552762499999999</v>
      </c>
      <c r="CD291">
        <v>3.5254500000000002</v>
      </c>
      <c r="CE291">
        <v>26.886062500000001</v>
      </c>
      <c r="CF291">
        <v>26.742799999999999</v>
      </c>
      <c r="CG291">
        <v>1199.98875</v>
      </c>
      <c r="CH291">
        <v>0.49998037499999998</v>
      </c>
      <c r="CI291">
        <v>0.50001962499999997</v>
      </c>
      <c r="CJ291">
        <v>0</v>
      </c>
      <c r="CK291">
        <v>984.789625</v>
      </c>
      <c r="CL291">
        <v>4.9990899999999998</v>
      </c>
      <c r="CM291">
        <v>10110.0375</v>
      </c>
      <c r="CN291">
        <v>9557.7012499999983</v>
      </c>
      <c r="CO291">
        <v>42.936999999999998</v>
      </c>
      <c r="CP291">
        <v>44.686999999999998</v>
      </c>
      <c r="CQ291">
        <v>43.780999999999999</v>
      </c>
      <c r="CR291">
        <v>43.75</v>
      </c>
      <c r="CS291">
        <v>44.311999999999998</v>
      </c>
      <c r="CT291">
        <v>597.47</v>
      </c>
      <c r="CU291">
        <v>597.51874999999995</v>
      </c>
      <c r="CV291">
        <v>0</v>
      </c>
      <c r="CW291">
        <v>1669842560.5999999</v>
      </c>
      <c r="CX291">
        <v>0</v>
      </c>
      <c r="CY291">
        <v>1669837671.5999999</v>
      </c>
      <c r="CZ291" t="s">
        <v>356</v>
      </c>
      <c r="DA291">
        <v>1669837671.5999999</v>
      </c>
      <c r="DB291">
        <v>1669837668.5999999</v>
      </c>
      <c r="DC291">
        <v>3</v>
      </c>
      <c r="DD291">
        <v>-1.2E-2</v>
      </c>
      <c r="DE291">
        <v>-1E-3</v>
      </c>
      <c r="DF291">
        <v>-3.61</v>
      </c>
      <c r="DG291">
        <v>0.13400000000000001</v>
      </c>
      <c r="DH291">
        <v>415</v>
      </c>
      <c r="DI291">
        <v>36</v>
      </c>
      <c r="DJ291">
        <v>0.51</v>
      </c>
      <c r="DK291">
        <v>0.24</v>
      </c>
      <c r="DL291">
        <v>-20.619140000000002</v>
      </c>
      <c r="DM291">
        <v>-8.9434896810430195E-2</v>
      </c>
      <c r="DN291">
        <v>4.3792247030724929E-2</v>
      </c>
      <c r="DO291">
        <v>1</v>
      </c>
      <c r="DP291">
        <v>0.28622910000000001</v>
      </c>
      <c r="DQ291">
        <v>0.10187446153846121</v>
      </c>
      <c r="DR291">
        <v>1.034396596765476E-2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3.2958799999999999</v>
      </c>
      <c r="EB291">
        <v>2.6252300000000002</v>
      </c>
      <c r="EC291">
        <v>0.26625900000000002</v>
      </c>
      <c r="ED291">
        <v>0.26594200000000001</v>
      </c>
      <c r="EE291">
        <v>0.14210900000000001</v>
      </c>
      <c r="EF291">
        <v>0.13971700000000001</v>
      </c>
      <c r="EG291">
        <v>22186.5</v>
      </c>
      <c r="EH291">
        <v>22587.8</v>
      </c>
      <c r="EI291">
        <v>28152.1</v>
      </c>
      <c r="EJ291">
        <v>29639.8</v>
      </c>
      <c r="EK291">
        <v>33236.300000000003</v>
      </c>
      <c r="EL291">
        <v>35400.300000000003</v>
      </c>
      <c r="EM291">
        <v>39730</v>
      </c>
      <c r="EN291">
        <v>42355.199999999997</v>
      </c>
      <c r="EO291">
        <v>2.1983999999999999</v>
      </c>
      <c r="EP291">
        <v>2.1661700000000002</v>
      </c>
      <c r="EQ291">
        <v>0.15670799999999999</v>
      </c>
      <c r="ER291">
        <v>0</v>
      </c>
      <c r="ES291">
        <v>31.384899999999998</v>
      </c>
      <c r="ET291">
        <v>999.9</v>
      </c>
      <c r="EU291">
        <v>68.900000000000006</v>
      </c>
      <c r="EV291">
        <v>36.4</v>
      </c>
      <c r="EW291">
        <v>41.786000000000001</v>
      </c>
      <c r="EX291">
        <v>57.326300000000003</v>
      </c>
      <c r="EY291">
        <v>-2.96875</v>
      </c>
      <c r="EZ291">
        <v>2</v>
      </c>
      <c r="FA291">
        <v>0.52120200000000005</v>
      </c>
      <c r="FB291">
        <v>0.411827</v>
      </c>
      <c r="FC291">
        <v>20.273199999999999</v>
      </c>
      <c r="FD291">
        <v>5.2187900000000003</v>
      </c>
      <c r="FE291">
        <v>12.006500000000001</v>
      </c>
      <c r="FF291">
        <v>4.9859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1.8622000000000001</v>
      </c>
      <c r="FN291">
        <v>1.86429</v>
      </c>
      <c r="FO291">
        <v>1.8603400000000001</v>
      </c>
      <c r="FP291">
        <v>1.8610500000000001</v>
      </c>
      <c r="FQ291">
        <v>1.86016</v>
      </c>
      <c r="FR291">
        <v>1.86188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-5.24</v>
      </c>
      <c r="GH291">
        <v>0.13439999999999999</v>
      </c>
      <c r="GI291">
        <v>-2.8021434710705861</v>
      </c>
      <c r="GJ291">
        <v>-2.3075681364705448E-3</v>
      </c>
      <c r="GK291">
        <v>1.0095546511955911E-6</v>
      </c>
      <c r="GL291">
        <v>-2.6335145029951209E-10</v>
      </c>
      <c r="GM291">
        <v>0.1343800000000073</v>
      </c>
      <c r="GN291">
        <v>0</v>
      </c>
      <c r="GO291">
        <v>0</v>
      </c>
      <c r="GP291">
        <v>0</v>
      </c>
      <c r="GQ291">
        <v>4</v>
      </c>
      <c r="GR291">
        <v>2088</v>
      </c>
      <c r="GS291">
        <v>5</v>
      </c>
      <c r="GT291">
        <v>35</v>
      </c>
      <c r="GU291">
        <v>81.3</v>
      </c>
      <c r="GV291">
        <v>81.400000000000006</v>
      </c>
      <c r="GW291">
        <v>4.4995099999999999</v>
      </c>
      <c r="GX291">
        <v>2.50244</v>
      </c>
      <c r="GY291">
        <v>2.04834</v>
      </c>
      <c r="GZ291">
        <v>2.6159699999999999</v>
      </c>
      <c r="HA291">
        <v>2.1972700000000001</v>
      </c>
      <c r="HB291">
        <v>2.3791500000000001</v>
      </c>
      <c r="HC291">
        <v>41.092799999999997</v>
      </c>
      <c r="HD291">
        <v>13.7818</v>
      </c>
      <c r="HE291">
        <v>18</v>
      </c>
      <c r="HF291">
        <v>692.67100000000005</v>
      </c>
      <c r="HG291">
        <v>740.88900000000001</v>
      </c>
      <c r="HH291">
        <v>31.0002</v>
      </c>
      <c r="HI291">
        <v>33.950400000000002</v>
      </c>
      <c r="HJ291">
        <v>29.999600000000001</v>
      </c>
      <c r="HK291">
        <v>33.944800000000001</v>
      </c>
      <c r="HL291">
        <v>33.956299999999999</v>
      </c>
      <c r="HM291">
        <v>89.945899999999995</v>
      </c>
      <c r="HN291">
        <v>20.919699999999999</v>
      </c>
      <c r="HO291">
        <v>100</v>
      </c>
      <c r="HP291">
        <v>31</v>
      </c>
      <c r="HQ291">
        <v>1842.49</v>
      </c>
      <c r="HR291">
        <v>35.065100000000001</v>
      </c>
      <c r="HS291">
        <v>99.188500000000005</v>
      </c>
      <c r="HT291">
        <v>98.227999999999994</v>
      </c>
    </row>
    <row r="292" spans="1:228" x14ac:dyDescent="0.2">
      <c r="A292">
        <v>277</v>
      </c>
      <c r="B292">
        <v>1669842555</v>
      </c>
      <c r="C292">
        <v>1102</v>
      </c>
      <c r="D292" t="s">
        <v>913</v>
      </c>
      <c r="E292" t="s">
        <v>914</v>
      </c>
      <c r="F292">
        <v>4</v>
      </c>
      <c r="G292">
        <v>1669842553</v>
      </c>
      <c r="H292">
        <f t="shared" si="136"/>
        <v>7.3843039951369306E-4</v>
      </c>
      <c r="I292">
        <f t="shared" si="137"/>
        <v>0.73843039951369305</v>
      </c>
      <c r="J292">
        <f t="shared" si="138"/>
        <v>24.565758993658957</v>
      </c>
      <c r="K292">
        <f t="shared" si="139"/>
        <v>1813.767142857143</v>
      </c>
      <c r="L292">
        <f t="shared" si="140"/>
        <v>801.75205894088447</v>
      </c>
      <c r="M292">
        <f t="shared" si="141"/>
        <v>80.738177520507364</v>
      </c>
      <c r="N292">
        <f t="shared" si="142"/>
        <v>182.65029933856513</v>
      </c>
      <c r="O292">
        <f t="shared" si="143"/>
        <v>4.0577944800919565E-2</v>
      </c>
      <c r="P292">
        <f t="shared" si="144"/>
        <v>3.6630258075688635</v>
      </c>
      <c r="Q292">
        <f t="shared" si="145"/>
        <v>4.0329864942829495E-2</v>
      </c>
      <c r="R292">
        <f t="shared" si="146"/>
        <v>2.5228327960703935E-2</v>
      </c>
      <c r="S292">
        <f t="shared" si="147"/>
        <v>226.11713837861208</v>
      </c>
      <c r="T292">
        <f t="shared" si="148"/>
        <v>34.098353843309482</v>
      </c>
      <c r="U292">
        <f t="shared" si="149"/>
        <v>33.926942857142848</v>
      </c>
      <c r="V292">
        <f t="shared" si="150"/>
        <v>5.3212750809452292</v>
      </c>
      <c r="W292">
        <f t="shared" si="151"/>
        <v>69.747879145802941</v>
      </c>
      <c r="X292">
        <f t="shared" si="152"/>
        <v>3.5587372405465345</v>
      </c>
      <c r="Y292">
        <f t="shared" si="153"/>
        <v>5.1022873872727361</v>
      </c>
      <c r="Z292">
        <f t="shared" si="154"/>
        <v>1.7625378403986947</v>
      </c>
      <c r="AA292">
        <f t="shared" si="155"/>
        <v>-32.564780618553861</v>
      </c>
      <c r="AB292">
        <f t="shared" si="156"/>
        <v>-148.29416076148061</v>
      </c>
      <c r="AC292">
        <f t="shared" si="157"/>
        <v>-9.3219372876061435</v>
      </c>
      <c r="AD292">
        <f t="shared" si="158"/>
        <v>35.936259710971456</v>
      </c>
      <c r="AE292">
        <f t="shared" si="159"/>
        <v>48.315655225156654</v>
      </c>
      <c r="AF292">
        <f t="shared" si="160"/>
        <v>0.74122496118323833</v>
      </c>
      <c r="AG292">
        <f t="shared" si="161"/>
        <v>24.565758993658957</v>
      </c>
      <c r="AH292">
        <v>1900.3410979154021</v>
      </c>
      <c r="AI292">
        <v>1882.8416363636361</v>
      </c>
      <c r="AJ292">
        <v>1.753066447615186</v>
      </c>
      <c r="AK292">
        <v>65.005134469624949</v>
      </c>
      <c r="AL292">
        <f t="shared" si="162"/>
        <v>0.73843039951369305</v>
      </c>
      <c r="AM292">
        <v>35.042730715059903</v>
      </c>
      <c r="AN292">
        <v>35.338820294117639</v>
      </c>
      <c r="AO292">
        <v>-3.892850616720726E-5</v>
      </c>
      <c r="AP292">
        <v>88.433336690688336</v>
      </c>
      <c r="AQ292">
        <v>1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46995.419973137672</v>
      </c>
      <c r="AV292">
        <f t="shared" si="166"/>
        <v>1200.002857142857</v>
      </c>
      <c r="AW292">
        <f t="shared" si="167"/>
        <v>1025.9281421650837</v>
      </c>
      <c r="AX292">
        <f t="shared" si="168"/>
        <v>0.85493808290403916</v>
      </c>
      <c r="AY292">
        <f t="shared" si="169"/>
        <v>0.1884305000047958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1669842553</v>
      </c>
      <c r="BF292">
        <v>1813.767142857143</v>
      </c>
      <c r="BG292">
        <v>1834.3942857142861</v>
      </c>
      <c r="BH292">
        <v>35.339228571428571</v>
      </c>
      <c r="BI292">
        <v>35.042228571428574</v>
      </c>
      <c r="BJ292">
        <v>1819.011428571428</v>
      </c>
      <c r="BK292">
        <v>35.204828571428571</v>
      </c>
      <c r="BL292">
        <v>650.0278571428571</v>
      </c>
      <c r="BM292">
        <v>100.602</v>
      </c>
      <c r="BN292">
        <v>0.1001767142857143</v>
      </c>
      <c r="BO292">
        <v>33.176014285714281</v>
      </c>
      <c r="BP292">
        <v>33.926942857142848</v>
      </c>
      <c r="BQ292">
        <v>999.89999999999986</v>
      </c>
      <c r="BR292">
        <v>0</v>
      </c>
      <c r="BS292">
        <v>0</v>
      </c>
      <c r="BT292">
        <v>8989.5542857142846</v>
      </c>
      <c r="BU292">
        <v>0</v>
      </c>
      <c r="BV292">
        <v>134.75642857142859</v>
      </c>
      <c r="BW292">
        <v>-20.627800000000001</v>
      </c>
      <c r="BX292">
        <v>1880.212857142857</v>
      </c>
      <c r="BY292">
        <v>1901.0085714285719</v>
      </c>
      <c r="BZ292">
        <v>0.2969802857142857</v>
      </c>
      <c r="CA292">
        <v>1834.3942857142861</v>
      </c>
      <c r="CB292">
        <v>35.042228571428574</v>
      </c>
      <c r="CC292">
        <v>3.555195714285714</v>
      </c>
      <c r="CD292">
        <v>3.5253185714285711</v>
      </c>
      <c r="CE292">
        <v>26.885642857142859</v>
      </c>
      <c r="CF292">
        <v>26.742171428571432</v>
      </c>
      <c r="CG292">
        <v>1200.002857142857</v>
      </c>
      <c r="CH292">
        <v>0.49998228571428571</v>
      </c>
      <c r="CI292">
        <v>0.5000177142857144</v>
      </c>
      <c r="CJ292">
        <v>0</v>
      </c>
      <c r="CK292">
        <v>985.03399999999999</v>
      </c>
      <c r="CL292">
        <v>4.9990899999999998</v>
      </c>
      <c r="CM292">
        <v>10111.77142857143</v>
      </c>
      <c r="CN292">
        <v>9557.812857142857</v>
      </c>
      <c r="CO292">
        <v>42.936999999999998</v>
      </c>
      <c r="CP292">
        <v>44.686999999999998</v>
      </c>
      <c r="CQ292">
        <v>43.767714285714291</v>
      </c>
      <c r="CR292">
        <v>43.75</v>
      </c>
      <c r="CS292">
        <v>44.311999999999998</v>
      </c>
      <c r="CT292">
        <v>597.4785714285714</v>
      </c>
      <c r="CU292">
        <v>597.52428571428572</v>
      </c>
      <c r="CV292">
        <v>0</v>
      </c>
      <c r="CW292">
        <v>1669842564.8</v>
      </c>
      <c r="CX292">
        <v>0</v>
      </c>
      <c r="CY292">
        <v>1669837671.5999999</v>
      </c>
      <c r="CZ292" t="s">
        <v>356</v>
      </c>
      <c r="DA292">
        <v>1669837671.5999999</v>
      </c>
      <c r="DB292">
        <v>1669837668.5999999</v>
      </c>
      <c r="DC292">
        <v>3</v>
      </c>
      <c r="DD292">
        <v>-1.2E-2</v>
      </c>
      <c r="DE292">
        <v>-1E-3</v>
      </c>
      <c r="DF292">
        <v>-3.61</v>
      </c>
      <c r="DG292">
        <v>0.13400000000000001</v>
      </c>
      <c r="DH292">
        <v>415</v>
      </c>
      <c r="DI292">
        <v>36</v>
      </c>
      <c r="DJ292">
        <v>0.51</v>
      </c>
      <c r="DK292">
        <v>0.24</v>
      </c>
      <c r="DL292">
        <v>-20.622677500000002</v>
      </c>
      <c r="DM292">
        <v>-0.1162682926828584</v>
      </c>
      <c r="DN292">
        <v>4.4658613320948927E-2</v>
      </c>
      <c r="DO292">
        <v>0</v>
      </c>
      <c r="DP292">
        <v>0.29178304999999999</v>
      </c>
      <c r="DQ292">
        <v>5.7528292682926883E-2</v>
      </c>
      <c r="DR292">
        <v>6.0740741350019788E-3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3.29603</v>
      </c>
      <c r="EB292">
        <v>2.6254400000000002</v>
      </c>
      <c r="EC292">
        <v>0.26683099999999998</v>
      </c>
      <c r="ED292">
        <v>0.266509</v>
      </c>
      <c r="EE292">
        <v>0.14211099999999999</v>
      </c>
      <c r="EF292">
        <v>0.13971600000000001</v>
      </c>
      <c r="EG292">
        <v>22169.7</v>
      </c>
      <c r="EH292">
        <v>22570.799999999999</v>
      </c>
      <c r="EI292">
        <v>28152.799999999999</v>
      </c>
      <c r="EJ292">
        <v>29640.6</v>
      </c>
      <c r="EK292">
        <v>33237.199999999997</v>
      </c>
      <c r="EL292">
        <v>35401.300000000003</v>
      </c>
      <c r="EM292">
        <v>39731.1</v>
      </c>
      <c r="EN292">
        <v>42356.3</v>
      </c>
      <c r="EO292">
        <v>2.19842</v>
      </c>
      <c r="EP292">
        <v>2.1663700000000001</v>
      </c>
      <c r="EQ292">
        <v>0.15687200000000001</v>
      </c>
      <c r="ER292">
        <v>0</v>
      </c>
      <c r="ES292">
        <v>31.3918</v>
      </c>
      <c r="ET292">
        <v>999.9</v>
      </c>
      <c r="EU292">
        <v>68.900000000000006</v>
      </c>
      <c r="EV292">
        <v>36.4</v>
      </c>
      <c r="EW292">
        <v>41.784300000000002</v>
      </c>
      <c r="EX292">
        <v>57.026299999999999</v>
      </c>
      <c r="EY292">
        <v>-3.0969500000000001</v>
      </c>
      <c r="EZ292">
        <v>2</v>
      </c>
      <c r="FA292">
        <v>0.52104399999999995</v>
      </c>
      <c r="FB292">
        <v>0.41366799999999998</v>
      </c>
      <c r="FC292">
        <v>20.273</v>
      </c>
      <c r="FD292">
        <v>5.2192400000000001</v>
      </c>
      <c r="FE292">
        <v>12.0076</v>
      </c>
      <c r="FF292">
        <v>4.9861500000000003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1.86426</v>
      </c>
      <c r="FO292">
        <v>1.8603499999999999</v>
      </c>
      <c r="FP292">
        <v>1.86103</v>
      </c>
      <c r="FQ292">
        <v>1.86016</v>
      </c>
      <c r="FR292">
        <v>1.86188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-5.25</v>
      </c>
      <c r="GH292">
        <v>0.1343</v>
      </c>
      <c r="GI292">
        <v>-2.8021434710705861</v>
      </c>
      <c r="GJ292">
        <v>-2.3075681364705448E-3</v>
      </c>
      <c r="GK292">
        <v>1.0095546511955911E-6</v>
      </c>
      <c r="GL292">
        <v>-2.6335145029951209E-10</v>
      </c>
      <c r="GM292">
        <v>0.1343800000000073</v>
      </c>
      <c r="GN292">
        <v>0</v>
      </c>
      <c r="GO292">
        <v>0</v>
      </c>
      <c r="GP292">
        <v>0</v>
      </c>
      <c r="GQ292">
        <v>4</v>
      </c>
      <c r="GR292">
        <v>2088</v>
      </c>
      <c r="GS292">
        <v>5</v>
      </c>
      <c r="GT292">
        <v>35</v>
      </c>
      <c r="GU292">
        <v>81.400000000000006</v>
      </c>
      <c r="GV292">
        <v>81.400000000000006</v>
      </c>
      <c r="GW292">
        <v>4.5117200000000004</v>
      </c>
      <c r="GX292">
        <v>2.50366</v>
      </c>
      <c r="GY292">
        <v>2.04834</v>
      </c>
      <c r="GZ292">
        <v>2.6159699999999999</v>
      </c>
      <c r="HA292">
        <v>2.1972700000000001</v>
      </c>
      <c r="HB292">
        <v>2.3547400000000001</v>
      </c>
      <c r="HC292">
        <v>41.118699999999997</v>
      </c>
      <c r="HD292">
        <v>13.773</v>
      </c>
      <c r="HE292">
        <v>18</v>
      </c>
      <c r="HF292">
        <v>692.64599999999996</v>
      </c>
      <c r="HG292">
        <v>741.01900000000001</v>
      </c>
      <c r="HH292">
        <v>31.000299999999999</v>
      </c>
      <c r="HI292">
        <v>33.947299999999998</v>
      </c>
      <c r="HJ292">
        <v>29.999700000000001</v>
      </c>
      <c r="HK292">
        <v>33.9405</v>
      </c>
      <c r="HL292">
        <v>33.951300000000003</v>
      </c>
      <c r="HM292">
        <v>90.191800000000001</v>
      </c>
      <c r="HN292">
        <v>20.919699999999999</v>
      </c>
      <c r="HO292">
        <v>100</v>
      </c>
      <c r="HP292">
        <v>31</v>
      </c>
      <c r="HQ292">
        <v>1849.17</v>
      </c>
      <c r="HR292">
        <v>35.065100000000001</v>
      </c>
      <c r="HS292">
        <v>99.191199999999995</v>
      </c>
      <c r="HT292">
        <v>98.230500000000006</v>
      </c>
    </row>
    <row r="293" spans="1:228" x14ac:dyDescent="0.2">
      <c r="A293">
        <v>278</v>
      </c>
      <c r="B293">
        <v>1669842559</v>
      </c>
      <c r="C293">
        <v>1106</v>
      </c>
      <c r="D293" t="s">
        <v>915</v>
      </c>
      <c r="E293" t="s">
        <v>916</v>
      </c>
      <c r="F293">
        <v>4</v>
      </c>
      <c r="G293">
        <v>1669842556.6875</v>
      </c>
      <c r="H293">
        <f t="shared" si="136"/>
        <v>7.3610452278151395E-4</v>
      </c>
      <c r="I293">
        <f t="shared" si="137"/>
        <v>0.73610452278151395</v>
      </c>
      <c r="J293">
        <f t="shared" si="138"/>
        <v>24.964818964683751</v>
      </c>
      <c r="K293">
        <f t="shared" si="139"/>
        <v>1819.8924999999999</v>
      </c>
      <c r="L293">
        <f t="shared" si="140"/>
        <v>787.86062238037755</v>
      </c>
      <c r="M293">
        <f t="shared" si="141"/>
        <v>79.339801872879065</v>
      </c>
      <c r="N293">
        <f t="shared" si="142"/>
        <v>183.26834249399434</v>
      </c>
      <c r="O293">
        <f t="shared" si="143"/>
        <v>4.0402123064749856E-2</v>
      </c>
      <c r="P293">
        <f t="shared" si="144"/>
        <v>3.6737777037574402</v>
      </c>
      <c r="Q293">
        <f t="shared" si="145"/>
        <v>4.0156896419311659E-2</v>
      </c>
      <c r="R293">
        <f t="shared" si="146"/>
        <v>2.5119968637325109E-2</v>
      </c>
      <c r="S293">
        <f t="shared" si="147"/>
        <v>226.11057823565392</v>
      </c>
      <c r="T293">
        <f t="shared" si="148"/>
        <v>34.099553365714989</v>
      </c>
      <c r="U293">
        <f t="shared" si="149"/>
        <v>33.933012499999997</v>
      </c>
      <c r="V293">
        <f t="shared" si="150"/>
        <v>5.3230779062861151</v>
      </c>
      <c r="W293">
        <f t="shared" si="151"/>
        <v>69.730884312805543</v>
      </c>
      <c r="X293">
        <f t="shared" si="152"/>
        <v>3.5585261722195285</v>
      </c>
      <c r="Y293">
        <f t="shared" si="153"/>
        <v>5.1032282284795754</v>
      </c>
      <c r="Z293">
        <f t="shared" si="154"/>
        <v>1.7645517340665866</v>
      </c>
      <c r="AA293">
        <f t="shared" si="155"/>
        <v>-32.462209454664766</v>
      </c>
      <c r="AB293">
        <f t="shared" si="156"/>
        <v>-149.28082803571309</v>
      </c>
      <c r="AC293">
        <f t="shared" si="157"/>
        <v>-9.3569250668363431</v>
      </c>
      <c r="AD293">
        <f t="shared" si="158"/>
        <v>35.010615678439734</v>
      </c>
      <c r="AE293">
        <f t="shared" si="159"/>
        <v>48.292728717798084</v>
      </c>
      <c r="AF293">
        <f t="shared" si="160"/>
        <v>0.74247339695997849</v>
      </c>
      <c r="AG293">
        <f t="shared" si="161"/>
        <v>24.964818964683751</v>
      </c>
      <c r="AH293">
        <v>1907.2401027014339</v>
      </c>
      <c r="AI293">
        <v>1889.681393939394</v>
      </c>
      <c r="AJ293">
        <v>1.7244171096526559</v>
      </c>
      <c r="AK293">
        <v>65.005134469624949</v>
      </c>
      <c r="AL293">
        <f t="shared" si="162"/>
        <v>0.73610452278151395</v>
      </c>
      <c r="AM293">
        <v>35.041407328426111</v>
      </c>
      <c r="AN293">
        <v>35.336789117647051</v>
      </c>
      <c r="AO293">
        <v>-7.8391757560904404E-5</v>
      </c>
      <c r="AP293">
        <v>88.433336690688336</v>
      </c>
      <c r="AQ293">
        <v>1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47186.674021496277</v>
      </c>
      <c r="AV293">
        <f t="shared" si="166"/>
        <v>1199.96875</v>
      </c>
      <c r="AW293">
        <f t="shared" si="167"/>
        <v>1025.8989135936031</v>
      </c>
      <c r="AX293">
        <f t="shared" si="168"/>
        <v>0.85493802533907914</v>
      </c>
      <c r="AY293">
        <f t="shared" si="169"/>
        <v>0.18843038890442265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1669842556.6875</v>
      </c>
      <c r="BF293">
        <v>1819.8924999999999</v>
      </c>
      <c r="BG293">
        <v>1840.5137500000001</v>
      </c>
      <c r="BH293">
        <v>35.3369</v>
      </c>
      <c r="BI293">
        <v>35.039387499999997</v>
      </c>
      <c r="BJ293">
        <v>1825.14375</v>
      </c>
      <c r="BK293">
        <v>35.202562499999999</v>
      </c>
      <c r="BL293">
        <v>650.00262499999997</v>
      </c>
      <c r="BM293">
        <v>100.60299999999999</v>
      </c>
      <c r="BN293">
        <v>9.9839587499999993E-2</v>
      </c>
      <c r="BO293">
        <v>33.179299999999998</v>
      </c>
      <c r="BP293">
        <v>33.933012499999997</v>
      </c>
      <c r="BQ293">
        <v>999.9</v>
      </c>
      <c r="BR293">
        <v>0</v>
      </c>
      <c r="BS293">
        <v>0</v>
      </c>
      <c r="BT293">
        <v>9026.71875</v>
      </c>
      <c r="BU293">
        <v>0</v>
      </c>
      <c r="BV293">
        <v>132.74700000000001</v>
      </c>
      <c r="BW293">
        <v>-20.6216875</v>
      </c>
      <c r="BX293">
        <v>1886.5562500000001</v>
      </c>
      <c r="BY293">
        <v>1907.3462500000001</v>
      </c>
      <c r="BZ293">
        <v>0.29752637500000001</v>
      </c>
      <c r="CA293">
        <v>1840.5137500000001</v>
      </c>
      <c r="CB293">
        <v>35.039387499999997</v>
      </c>
      <c r="CC293">
        <v>3.555005</v>
      </c>
      <c r="CD293">
        <v>3.5250712499999999</v>
      </c>
      <c r="CE293">
        <v>26.8847375</v>
      </c>
      <c r="CF293">
        <v>26.740987499999999</v>
      </c>
      <c r="CG293">
        <v>1199.96875</v>
      </c>
      <c r="CH293">
        <v>0.49998375</v>
      </c>
      <c r="CI293">
        <v>0.50001625000000005</v>
      </c>
      <c r="CJ293">
        <v>0</v>
      </c>
      <c r="CK293">
        <v>985.24087499999996</v>
      </c>
      <c r="CL293">
        <v>4.9990899999999998</v>
      </c>
      <c r="CM293">
        <v>10115.612499999999</v>
      </c>
      <c r="CN293">
        <v>9557.5450000000001</v>
      </c>
      <c r="CO293">
        <v>42.936999999999998</v>
      </c>
      <c r="CP293">
        <v>44.686999999999998</v>
      </c>
      <c r="CQ293">
        <v>43.75</v>
      </c>
      <c r="CR293">
        <v>43.75</v>
      </c>
      <c r="CS293">
        <v>44.311999999999998</v>
      </c>
      <c r="CT293">
        <v>597.46374999999989</v>
      </c>
      <c r="CU293">
        <v>597.505</v>
      </c>
      <c r="CV293">
        <v>0</v>
      </c>
      <c r="CW293">
        <v>1669842568.4000001</v>
      </c>
      <c r="CX293">
        <v>0</v>
      </c>
      <c r="CY293">
        <v>1669837671.5999999</v>
      </c>
      <c r="CZ293" t="s">
        <v>356</v>
      </c>
      <c r="DA293">
        <v>1669837671.5999999</v>
      </c>
      <c r="DB293">
        <v>1669837668.5999999</v>
      </c>
      <c r="DC293">
        <v>3</v>
      </c>
      <c r="DD293">
        <v>-1.2E-2</v>
      </c>
      <c r="DE293">
        <v>-1E-3</v>
      </c>
      <c r="DF293">
        <v>-3.61</v>
      </c>
      <c r="DG293">
        <v>0.13400000000000001</v>
      </c>
      <c r="DH293">
        <v>415</v>
      </c>
      <c r="DI293">
        <v>36</v>
      </c>
      <c r="DJ293">
        <v>0.51</v>
      </c>
      <c r="DK293">
        <v>0.24</v>
      </c>
      <c r="DL293">
        <v>-20.625599999999999</v>
      </c>
      <c r="DM293">
        <v>-0.1081936210130429</v>
      </c>
      <c r="DN293">
        <v>4.519492781275386E-2</v>
      </c>
      <c r="DO293">
        <v>0</v>
      </c>
      <c r="DP293">
        <v>0.29491769999999989</v>
      </c>
      <c r="DQ293">
        <v>2.7814604127579381E-2</v>
      </c>
      <c r="DR293">
        <v>3.1970274725125541E-3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3.2959399999999999</v>
      </c>
      <c r="EB293">
        <v>2.62534</v>
      </c>
      <c r="EC293">
        <v>0.26739299999999999</v>
      </c>
      <c r="ED293">
        <v>0.26705699999999999</v>
      </c>
      <c r="EE293">
        <v>0.14210700000000001</v>
      </c>
      <c r="EF293">
        <v>0.139707</v>
      </c>
      <c r="EG293">
        <v>22152.7</v>
      </c>
      <c r="EH293">
        <v>22553.7</v>
      </c>
      <c r="EI293">
        <v>28152.9</v>
      </c>
      <c r="EJ293">
        <v>29640.2</v>
      </c>
      <c r="EK293">
        <v>33237.599999999999</v>
      </c>
      <c r="EL293">
        <v>35401.4</v>
      </c>
      <c r="EM293">
        <v>39731.300000000003</v>
      </c>
      <c r="EN293">
        <v>42355.9</v>
      </c>
      <c r="EO293">
        <v>2.19855</v>
      </c>
      <c r="EP293">
        <v>2.16635</v>
      </c>
      <c r="EQ293">
        <v>0.15597</v>
      </c>
      <c r="ER293">
        <v>0</v>
      </c>
      <c r="ES293">
        <v>31.398299999999999</v>
      </c>
      <c r="ET293">
        <v>999.9</v>
      </c>
      <c r="EU293">
        <v>68.900000000000006</v>
      </c>
      <c r="EV293">
        <v>36.4</v>
      </c>
      <c r="EW293">
        <v>41.783499999999997</v>
      </c>
      <c r="EX293">
        <v>57.206299999999999</v>
      </c>
      <c r="EY293">
        <v>-3.1690700000000001</v>
      </c>
      <c r="EZ293">
        <v>2</v>
      </c>
      <c r="FA293">
        <v>0.52039400000000002</v>
      </c>
      <c r="FB293">
        <v>0.41556599999999999</v>
      </c>
      <c r="FC293">
        <v>20.2728</v>
      </c>
      <c r="FD293">
        <v>5.2186399999999997</v>
      </c>
      <c r="FE293">
        <v>12.007899999999999</v>
      </c>
      <c r="FF293">
        <v>4.9860499999999996</v>
      </c>
      <c r="FG293">
        <v>3.2845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1.86429</v>
      </c>
      <c r="FO293">
        <v>1.8603400000000001</v>
      </c>
      <c r="FP293">
        <v>1.8610199999999999</v>
      </c>
      <c r="FQ293">
        <v>1.86016</v>
      </c>
      <c r="FR293">
        <v>1.86188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-5.26</v>
      </c>
      <c r="GH293">
        <v>0.13439999999999999</v>
      </c>
      <c r="GI293">
        <v>-2.8021434710705861</v>
      </c>
      <c r="GJ293">
        <v>-2.3075681364705448E-3</v>
      </c>
      <c r="GK293">
        <v>1.0095546511955911E-6</v>
      </c>
      <c r="GL293">
        <v>-2.6335145029951209E-10</v>
      </c>
      <c r="GM293">
        <v>0.1343800000000073</v>
      </c>
      <c r="GN293">
        <v>0</v>
      </c>
      <c r="GO293">
        <v>0</v>
      </c>
      <c r="GP293">
        <v>0</v>
      </c>
      <c r="GQ293">
        <v>4</v>
      </c>
      <c r="GR293">
        <v>2088</v>
      </c>
      <c r="GS293">
        <v>5</v>
      </c>
      <c r="GT293">
        <v>35</v>
      </c>
      <c r="GU293">
        <v>81.5</v>
      </c>
      <c r="GV293">
        <v>81.5</v>
      </c>
      <c r="GW293">
        <v>4.52393</v>
      </c>
      <c r="GX293">
        <v>2.5109900000000001</v>
      </c>
      <c r="GY293">
        <v>2.04834</v>
      </c>
      <c r="GZ293">
        <v>2.6171899999999999</v>
      </c>
      <c r="HA293">
        <v>2.1972700000000001</v>
      </c>
      <c r="HB293">
        <v>2.2936999999999999</v>
      </c>
      <c r="HC293">
        <v>41.092799999999997</v>
      </c>
      <c r="HD293">
        <v>13.7555</v>
      </c>
      <c r="HE293">
        <v>18</v>
      </c>
      <c r="HF293">
        <v>692.69600000000003</v>
      </c>
      <c r="HG293">
        <v>740.93600000000004</v>
      </c>
      <c r="HH293">
        <v>31.000499999999999</v>
      </c>
      <c r="HI293">
        <v>33.943100000000001</v>
      </c>
      <c r="HJ293">
        <v>29.999500000000001</v>
      </c>
      <c r="HK293">
        <v>33.935600000000001</v>
      </c>
      <c r="HL293">
        <v>33.946399999999997</v>
      </c>
      <c r="HM293">
        <v>90.444999999999993</v>
      </c>
      <c r="HN293">
        <v>20.919699999999999</v>
      </c>
      <c r="HO293">
        <v>100</v>
      </c>
      <c r="HP293">
        <v>31</v>
      </c>
      <c r="HQ293">
        <v>1855.84</v>
      </c>
      <c r="HR293">
        <v>35.065100000000001</v>
      </c>
      <c r="HS293">
        <v>99.191800000000001</v>
      </c>
      <c r="HT293">
        <v>98.229500000000002</v>
      </c>
    </row>
    <row r="294" spans="1:228" x14ac:dyDescent="0.2">
      <c r="A294">
        <v>279</v>
      </c>
      <c r="B294">
        <v>1669842563</v>
      </c>
      <c r="C294">
        <v>1110</v>
      </c>
      <c r="D294" t="s">
        <v>917</v>
      </c>
      <c r="E294" t="s">
        <v>918</v>
      </c>
      <c r="F294">
        <v>4</v>
      </c>
      <c r="G294">
        <v>1669842561</v>
      </c>
      <c r="H294">
        <f t="shared" si="136"/>
        <v>7.3423595179747099E-4</v>
      </c>
      <c r="I294">
        <f t="shared" si="137"/>
        <v>0.73423595179747103</v>
      </c>
      <c r="J294">
        <f t="shared" si="138"/>
        <v>24.711527506882508</v>
      </c>
      <c r="K294">
        <f t="shared" si="139"/>
        <v>1827.1171428571431</v>
      </c>
      <c r="L294">
        <f t="shared" si="140"/>
        <v>803.36793519223033</v>
      </c>
      <c r="M294">
        <f t="shared" si="141"/>
        <v>80.901649146452073</v>
      </c>
      <c r="N294">
        <f t="shared" si="142"/>
        <v>183.99637770647001</v>
      </c>
      <c r="O294">
        <f t="shared" si="143"/>
        <v>4.0340503249054374E-2</v>
      </c>
      <c r="P294">
        <f t="shared" si="144"/>
        <v>3.6654237908914586</v>
      </c>
      <c r="Q294">
        <f t="shared" si="145"/>
        <v>4.0095468063416996E-2</v>
      </c>
      <c r="R294">
        <f t="shared" si="146"/>
        <v>2.5081558717818649E-2</v>
      </c>
      <c r="S294">
        <f t="shared" si="147"/>
        <v>226.10795795063186</v>
      </c>
      <c r="T294">
        <f t="shared" si="148"/>
        <v>34.104520036596824</v>
      </c>
      <c r="U294">
        <f t="shared" si="149"/>
        <v>33.926057142857147</v>
      </c>
      <c r="V294">
        <f t="shared" si="150"/>
        <v>5.3210120475674438</v>
      </c>
      <c r="W294">
        <f t="shared" si="151"/>
        <v>69.714585196728748</v>
      </c>
      <c r="X294">
        <f t="shared" si="152"/>
        <v>3.5582163373718498</v>
      </c>
      <c r="Y294">
        <f t="shared" si="153"/>
        <v>5.1039769186474535</v>
      </c>
      <c r="Z294">
        <f t="shared" si="154"/>
        <v>1.762795710195594</v>
      </c>
      <c r="AA294">
        <f t="shared" si="155"/>
        <v>-32.379805474268473</v>
      </c>
      <c r="AB294">
        <f t="shared" si="156"/>
        <v>-147.050313643191</v>
      </c>
      <c r="AC294">
        <f t="shared" si="157"/>
        <v>-9.2379266486734117</v>
      </c>
      <c r="AD294">
        <f t="shared" si="158"/>
        <v>37.439912184498979</v>
      </c>
      <c r="AE294">
        <f t="shared" si="159"/>
        <v>48.369118072581358</v>
      </c>
      <c r="AF294">
        <f t="shared" si="160"/>
        <v>0.73920639792785781</v>
      </c>
      <c r="AG294">
        <f t="shared" si="161"/>
        <v>24.711527506882508</v>
      </c>
      <c r="AH294">
        <v>1914.1964306519189</v>
      </c>
      <c r="AI294">
        <v>1896.6624848484851</v>
      </c>
      <c r="AJ294">
        <v>1.7460487003471381</v>
      </c>
      <c r="AK294">
        <v>65.005134469624949</v>
      </c>
      <c r="AL294">
        <f t="shared" si="162"/>
        <v>0.73423595179747103</v>
      </c>
      <c r="AM294">
        <v>35.037756083558271</v>
      </c>
      <c r="AN294">
        <v>35.331979705882347</v>
      </c>
      <c r="AO294">
        <v>-5.3847039280754928E-6</v>
      </c>
      <c r="AP294">
        <v>88.433336690688336</v>
      </c>
      <c r="AQ294">
        <v>1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47037.279489737753</v>
      </c>
      <c r="AV294">
        <f t="shared" si="166"/>
        <v>1199.95</v>
      </c>
      <c r="AW294">
        <f t="shared" si="167"/>
        <v>1025.8833564511046</v>
      </c>
      <c r="AX294">
        <f t="shared" si="168"/>
        <v>0.85493841947673199</v>
      </c>
      <c r="AY294">
        <f t="shared" si="169"/>
        <v>0.1884311495900928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1669842561</v>
      </c>
      <c r="BF294">
        <v>1827.1171428571431</v>
      </c>
      <c r="BG294">
        <v>1847.768571428571</v>
      </c>
      <c r="BH294">
        <v>35.333728571428573</v>
      </c>
      <c r="BI294">
        <v>35.03754285714286</v>
      </c>
      <c r="BJ294">
        <v>1832.38</v>
      </c>
      <c r="BK294">
        <v>35.199371428571418</v>
      </c>
      <c r="BL294">
        <v>650.04357142857134</v>
      </c>
      <c r="BM294">
        <v>100.60299999999999</v>
      </c>
      <c r="BN294">
        <v>0.1001095</v>
      </c>
      <c r="BO294">
        <v>33.181914285714292</v>
      </c>
      <c r="BP294">
        <v>33.926057142857147</v>
      </c>
      <c r="BQ294">
        <v>999.89999999999986</v>
      </c>
      <c r="BR294">
        <v>0</v>
      </c>
      <c r="BS294">
        <v>0</v>
      </c>
      <c r="BT294">
        <v>8997.7685714285708</v>
      </c>
      <c r="BU294">
        <v>0</v>
      </c>
      <c r="BV294">
        <v>131.07214285714281</v>
      </c>
      <c r="BW294">
        <v>-20.649442857142851</v>
      </c>
      <c r="BX294">
        <v>1894.0442857142859</v>
      </c>
      <c r="BY294">
        <v>1914.861428571428</v>
      </c>
      <c r="BZ294">
        <v>0.29621171428571419</v>
      </c>
      <c r="CA294">
        <v>1847.768571428571</v>
      </c>
      <c r="CB294">
        <v>35.03754285714286</v>
      </c>
      <c r="CC294">
        <v>3.5546771428571429</v>
      </c>
      <c r="CD294">
        <v>3.524877142857143</v>
      </c>
      <c r="CE294">
        <v>26.883185714285709</v>
      </c>
      <c r="CF294">
        <v>26.740042857142861</v>
      </c>
      <c r="CG294">
        <v>1199.95</v>
      </c>
      <c r="CH294">
        <v>0.49997057142857138</v>
      </c>
      <c r="CI294">
        <v>0.50002942857142851</v>
      </c>
      <c r="CJ294">
        <v>0</v>
      </c>
      <c r="CK294">
        <v>985.36842857142858</v>
      </c>
      <c r="CL294">
        <v>4.9990899999999998</v>
      </c>
      <c r="CM294">
        <v>10110.05714285714</v>
      </c>
      <c r="CN294">
        <v>9557.3499999999967</v>
      </c>
      <c r="CO294">
        <v>42.936999999999998</v>
      </c>
      <c r="CP294">
        <v>44.686999999999998</v>
      </c>
      <c r="CQ294">
        <v>43.75</v>
      </c>
      <c r="CR294">
        <v>43.75</v>
      </c>
      <c r="CS294">
        <v>44.311999999999998</v>
      </c>
      <c r="CT294">
        <v>597.43857142857144</v>
      </c>
      <c r="CU294">
        <v>597.51142857142861</v>
      </c>
      <c r="CV294">
        <v>0</v>
      </c>
      <c r="CW294">
        <v>1669842572.5999999</v>
      </c>
      <c r="CX294">
        <v>0</v>
      </c>
      <c r="CY294">
        <v>1669837671.5999999</v>
      </c>
      <c r="CZ294" t="s">
        <v>356</v>
      </c>
      <c r="DA294">
        <v>1669837671.5999999</v>
      </c>
      <c r="DB294">
        <v>1669837668.5999999</v>
      </c>
      <c r="DC294">
        <v>3</v>
      </c>
      <c r="DD294">
        <v>-1.2E-2</v>
      </c>
      <c r="DE294">
        <v>-1E-3</v>
      </c>
      <c r="DF294">
        <v>-3.61</v>
      </c>
      <c r="DG294">
        <v>0.13400000000000001</v>
      </c>
      <c r="DH294">
        <v>415</v>
      </c>
      <c r="DI294">
        <v>36</v>
      </c>
      <c r="DJ294">
        <v>0.51</v>
      </c>
      <c r="DK294">
        <v>0.24</v>
      </c>
      <c r="DL294">
        <v>-20.6297575</v>
      </c>
      <c r="DM294">
        <v>-5.9762476547799162E-2</v>
      </c>
      <c r="DN294">
        <v>4.3878570438769152E-2</v>
      </c>
      <c r="DO294">
        <v>1</v>
      </c>
      <c r="DP294">
        <v>0.29651430000000001</v>
      </c>
      <c r="DQ294">
        <v>8.5364127579729571E-3</v>
      </c>
      <c r="DR294">
        <v>1.585648608614153E-3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556</v>
      </c>
      <c r="EA294">
        <v>3.2959299999999998</v>
      </c>
      <c r="EB294">
        <v>2.6253199999999999</v>
      </c>
      <c r="EC294">
        <v>0.267961</v>
      </c>
      <c r="ED294">
        <v>0.26763199999999998</v>
      </c>
      <c r="EE294">
        <v>0.142098</v>
      </c>
      <c r="EF294">
        <v>0.13971</v>
      </c>
      <c r="EG294">
        <v>22136</v>
      </c>
      <c r="EH294">
        <v>22536.1</v>
      </c>
      <c r="EI294">
        <v>28153.5</v>
      </c>
      <c r="EJ294">
        <v>29640.5</v>
      </c>
      <c r="EK294">
        <v>33238.6</v>
      </c>
      <c r="EL294">
        <v>35401.699999999997</v>
      </c>
      <c r="EM294">
        <v>39732</v>
      </c>
      <c r="EN294">
        <v>42356.4</v>
      </c>
      <c r="EO294">
        <v>2.1985800000000002</v>
      </c>
      <c r="EP294">
        <v>2.1665199999999998</v>
      </c>
      <c r="EQ294">
        <v>0.155725</v>
      </c>
      <c r="ER294">
        <v>0</v>
      </c>
      <c r="ES294">
        <v>31.4055</v>
      </c>
      <c r="ET294">
        <v>999.9</v>
      </c>
      <c r="EU294">
        <v>68.900000000000006</v>
      </c>
      <c r="EV294">
        <v>36.4</v>
      </c>
      <c r="EW294">
        <v>41.783799999999999</v>
      </c>
      <c r="EX294">
        <v>57.356299999999997</v>
      </c>
      <c r="EY294">
        <v>-3.16106</v>
      </c>
      <c r="EZ294">
        <v>2</v>
      </c>
      <c r="FA294">
        <v>0.52008100000000002</v>
      </c>
      <c r="FB294">
        <v>0.416468</v>
      </c>
      <c r="FC294">
        <v>20.273</v>
      </c>
      <c r="FD294">
        <v>5.2190899999999996</v>
      </c>
      <c r="FE294">
        <v>12.007899999999999</v>
      </c>
      <c r="FF294">
        <v>4.9862500000000001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1.86219</v>
      </c>
      <c r="FN294">
        <v>1.8642799999999999</v>
      </c>
      <c r="FO294">
        <v>1.8603499999999999</v>
      </c>
      <c r="FP294">
        <v>1.8610100000000001</v>
      </c>
      <c r="FQ294">
        <v>1.8601399999999999</v>
      </c>
      <c r="FR294">
        <v>1.86189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-5.26</v>
      </c>
      <c r="GH294">
        <v>0.13439999999999999</v>
      </c>
      <c r="GI294">
        <v>-2.8021434710705861</v>
      </c>
      <c r="GJ294">
        <v>-2.3075681364705448E-3</v>
      </c>
      <c r="GK294">
        <v>1.0095546511955911E-6</v>
      </c>
      <c r="GL294">
        <v>-2.6335145029951209E-10</v>
      </c>
      <c r="GM294">
        <v>0.1343800000000073</v>
      </c>
      <c r="GN294">
        <v>0</v>
      </c>
      <c r="GO294">
        <v>0</v>
      </c>
      <c r="GP294">
        <v>0</v>
      </c>
      <c r="GQ294">
        <v>4</v>
      </c>
      <c r="GR294">
        <v>2088</v>
      </c>
      <c r="GS294">
        <v>5</v>
      </c>
      <c r="GT294">
        <v>35</v>
      </c>
      <c r="GU294">
        <v>81.5</v>
      </c>
      <c r="GV294">
        <v>81.599999999999994</v>
      </c>
      <c r="GW294">
        <v>4.53735</v>
      </c>
      <c r="GX294">
        <v>2.50854</v>
      </c>
      <c r="GY294">
        <v>2.04834</v>
      </c>
      <c r="GZ294">
        <v>2.6159699999999999</v>
      </c>
      <c r="HA294">
        <v>2.1972700000000001</v>
      </c>
      <c r="HB294">
        <v>2.3278799999999999</v>
      </c>
      <c r="HC294">
        <v>41.092799999999997</v>
      </c>
      <c r="HD294">
        <v>13.7643</v>
      </c>
      <c r="HE294">
        <v>18</v>
      </c>
      <c r="HF294">
        <v>692.66300000000001</v>
      </c>
      <c r="HG294">
        <v>741.05100000000004</v>
      </c>
      <c r="HH294">
        <v>31.000399999999999</v>
      </c>
      <c r="HI294">
        <v>33.938200000000002</v>
      </c>
      <c r="HJ294">
        <v>29.999600000000001</v>
      </c>
      <c r="HK294">
        <v>33.930599999999998</v>
      </c>
      <c r="HL294">
        <v>33.942100000000003</v>
      </c>
      <c r="HM294">
        <v>90.693399999999997</v>
      </c>
      <c r="HN294">
        <v>20.919699999999999</v>
      </c>
      <c r="HO294">
        <v>100</v>
      </c>
      <c r="HP294">
        <v>31</v>
      </c>
      <c r="HQ294">
        <v>1862.52</v>
      </c>
      <c r="HR294">
        <v>35.065100000000001</v>
      </c>
      <c r="HS294">
        <v>99.193600000000004</v>
      </c>
      <c r="HT294">
        <v>98.230500000000006</v>
      </c>
    </row>
    <row r="295" spans="1:228" x14ac:dyDescent="0.2">
      <c r="A295">
        <v>280</v>
      </c>
      <c r="B295">
        <v>1669842567</v>
      </c>
      <c r="C295">
        <v>1114</v>
      </c>
      <c r="D295" t="s">
        <v>919</v>
      </c>
      <c r="E295" t="s">
        <v>920</v>
      </c>
      <c r="F295">
        <v>4</v>
      </c>
      <c r="G295">
        <v>1669842564.6875</v>
      </c>
      <c r="H295">
        <f t="shared" si="136"/>
        <v>7.1927112461004955E-4</v>
      </c>
      <c r="I295">
        <f t="shared" si="137"/>
        <v>0.71927112461004961</v>
      </c>
      <c r="J295">
        <f t="shared" si="138"/>
        <v>25.129533284679887</v>
      </c>
      <c r="K295">
        <f t="shared" si="139"/>
        <v>1833.3225</v>
      </c>
      <c r="L295">
        <f t="shared" si="140"/>
        <v>772.06411648619974</v>
      </c>
      <c r="M295">
        <f t="shared" si="141"/>
        <v>77.74989101236055</v>
      </c>
      <c r="N295">
        <f t="shared" si="142"/>
        <v>184.62278134908789</v>
      </c>
      <c r="O295">
        <f t="shared" si="143"/>
        <v>3.9500492165268124E-2</v>
      </c>
      <c r="P295">
        <f t="shared" si="144"/>
        <v>3.6640830981615036</v>
      </c>
      <c r="Q295">
        <f t="shared" si="145"/>
        <v>3.9265437978077772E-2</v>
      </c>
      <c r="R295">
        <f t="shared" si="146"/>
        <v>2.4561900636503129E-2</v>
      </c>
      <c r="S295">
        <f t="shared" si="147"/>
        <v>226.12241657258363</v>
      </c>
      <c r="T295">
        <f t="shared" si="148"/>
        <v>34.109535532740558</v>
      </c>
      <c r="U295">
        <f t="shared" si="149"/>
        <v>33.926524999999998</v>
      </c>
      <c r="V295">
        <f t="shared" si="150"/>
        <v>5.3211509871766536</v>
      </c>
      <c r="W295">
        <f t="shared" si="151"/>
        <v>69.69986477225703</v>
      </c>
      <c r="X295">
        <f t="shared" si="152"/>
        <v>3.5577616025403742</v>
      </c>
      <c r="Y295">
        <f t="shared" si="153"/>
        <v>5.1044024463537943</v>
      </c>
      <c r="Z295">
        <f t="shared" si="154"/>
        <v>1.7633893846362794</v>
      </c>
      <c r="AA295">
        <f t="shared" si="155"/>
        <v>-31.719856595303185</v>
      </c>
      <c r="AB295">
        <f t="shared" si="156"/>
        <v>-146.79546191114403</v>
      </c>
      <c r="AC295">
        <f t="shared" si="157"/>
        <v>-9.2253789302344789</v>
      </c>
      <c r="AD295">
        <f t="shared" si="158"/>
        <v>38.381719135901932</v>
      </c>
      <c r="AE295">
        <f t="shared" si="159"/>
        <v>48.327450477364351</v>
      </c>
      <c r="AF295">
        <f t="shared" si="160"/>
        <v>0.73480125302828303</v>
      </c>
      <c r="AG295">
        <f t="shared" si="161"/>
        <v>25.129533284679887</v>
      </c>
      <c r="AH295">
        <v>1921.1297035156861</v>
      </c>
      <c r="AI295">
        <v>1903.5598181818191</v>
      </c>
      <c r="AJ295">
        <v>1.7093677326152259</v>
      </c>
      <c r="AK295">
        <v>65.005134469624949</v>
      </c>
      <c r="AL295">
        <f t="shared" si="162"/>
        <v>0.71927112461004961</v>
      </c>
      <c r="AM295">
        <v>35.037233013483338</v>
      </c>
      <c r="AN295">
        <v>35.325733529411757</v>
      </c>
      <c r="AO295">
        <v>-5.3039594771631263E-5</v>
      </c>
      <c r="AP295">
        <v>88.433336690688336</v>
      </c>
      <c r="AQ295">
        <v>1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47013.151223115638</v>
      </c>
      <c r="AV295">
        <f t="shared" si="166"/>
        <v>1200.03</v>
      </c>
      <c r="AW295">
        <f t="shared" si="167"/>
        <v>1025.9514324210277</v>
      </c>
      <c r="AX295">
        <f t="shared" si="168"/>
        <v>0.85493815356368397</v>
      </c>
      <c r="AY295">
        <f t="shared" si="169"/>
        <v>0.18843063637791024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1669842564.6875</v>
      </c>
      <c r="BF295">
        <v>1833.3225</v>
      </c>
      <c r="BG295">
        <v>1853.95625</v>
      </c>
      <c r="BH295">
        <v>35.328924999999998</v>
      </c>
      <c r="BI295">
        <v>35.034487499999997</v>
      </c>
      <c r="BJ295">
        <v>1838.5912499999999</v>
      </c>
      <c r="BK295">
        <v>35.19455</v>
      </c>
      <c r="BL295">
        <v>650.00962500000003</v>
      </c>
      <c r="BM295">
        <v>100.603875</v>
      </c>
      <c r="BN295">
        <v>0.10005535</v>
      </c>
      <c r="BO295">
        <v>33.183399999999999</v>
      </c>
      <c r="BP295">
        <v>33.926524999999998</v>
      </c>
      <c r="BQ295">
        <v>999.9</v>
      </c>
      <c r="BR295">
        <v>0</v>
      </c>
      <c r="BS295">
        <v>0</v>
      </c>
      <c r="BT295">
        <v>8993.0475000000006</v>
      </c>
      <c r="BU295">
        <v>0</v>
      </c>
      <c r="BV295">
        <v>124.726125</v>
      </c>
      <c r="BW295">
        <v>-20.633900000000001</v>
      </c>
      <c r="BX295">
        <v>1900.4625000000001</v>
      </c>
      <c r="BY295">
        <v>1921.2662499999999</v>
      </c>
      <c r="BZ295">
        <v>0.29443162499999997</v>
      </c>
      <c r="CA295">
        <v>1853.95625</v>
      </c>
      <c r="CB295">
        <v>35.034487499999997</v>
      </c>
      <c r="CC295">
        <v>3.5542262500000001</v>
      </c>
      <c r="CD295">
        <v>3.5246062500000002</v>
      </c>
      <c r="CE295">
        <v>26.881025000000001</v>
      </c>
      <c r="CF295">
        <v>26.73875</v>
      </c>
      <c r="CG295">
        <v>1200.03</v>
      </c>
      <c r="CH295">
        <v>0.49997849999999999</v>
      </c>
      <c r="CI295">
        <v>0.5000214999999999</v>
      </c>
      <c r="CJ295">
        <v>0</v>
      </c>
      <c r="CK295">
        <v>985.53424999999993</v>
      </c>
      <c r="CL295">
        <v>4.9990899999999998</v>
      </c>
      <c r="CM295">
        <v>10106.6625</v>
      </c>
      <c r="CN295">
        <v>9558.0187499999993</v>
      </c>
      <c r="CO295">
        <v>42.936999999999998</v>
      </c>
      <c r="CP295">
        <v>44.686999999999998</v>
      </c>
      <c r="CQ295">
        <v>43.75</v>
      </c>
      <c r="CR295">
        <v>43.75</v>
      </c>
      <c r="CS295">
        <v>44.311999999999998</v>
      </c>
      <c r="CT295">
        <v>597.49</v>
      </c>
      <c r="CU295">
        <v>597.54124999999999</v>
      </c>
      <c r="CV295">
        <v>0</v>
      </c>
      <c r="CW295">
        <v>1669842576.8</v>
      </c>
      <c r="CX295">
        <v>0</v>
      </c>
      <c r="CY295">
        <v>1669837671.5999999</v>
      </c>
      <c r="CZ295" t="s">
        <v>356</v>
      </c>
      <c r="DA295">
        <v>1669837671.5999999</v>
      </c>
      <c r="DB295">
        <v>1669837668.5999999</v>
      </c>
      <c r="DC295">
        <v>3</v>
      </c>
      <c r="DD295">
        <v>-1.2E-2</v>
      </c>
      <c r="DE295">
        <v>-1E-3</v>
      </c>
      <c r="DF295">
        <v>-3.61</v>
      </c>
      <c r="DG295">
        <v>0.13400000000000001</v>
      </c>
      <c r="DH295">
        <v>415</v>
      </c>
      <c r="DI295">
        <v>36</v>
      </c>
      <c r="DJ295">
        <v>0.51</v>
      </c>
      <c r="DK295">
        <v>0.24</v>
      </c>
      <c r="DL295">
        <v>-20.635525000000001</v>
      </c>
      <c r="DM295">
        <v>6.3852157598548884E-2</v>
      </c>
      <c r="DN295">
        <v>3.822134057041978E-2</v>
      </c>
      <c r="DO295">
        <v>1</v>
      </c>
      <c r="DP295">
        <v>0.29651252500000003</v>
      </c>
      <c r="DQ295">
        <v>-5.3666454033784406E-3</v>
      </c>
      <c r="DR295">
        <v>1.393727376273781E-3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556</v>
      </c>
      <c r="EA295">
        <v>3.2959800000000001</v>
      </c>
      <c r="EB295">
        <v>2.6253199999999999</v>
      </c>
      <c r="EC295">
        <v>0.26852599999999999</v>
      </c>
      <c r="ED295">
        <v>0.26818999999999998</v>
      </c>
      <c r="EE295">
        <v>0.14208200000000001</v>
      </c>
      <c r="EF295">
        <v>0.13970099999999999</v>
      </c>
      <c r="EG295">
        <v>22119</v>
      </c>
      <c r="EH295">
        <v>22519.1</v>
      </c>
      <c r="EI295">
        <v>28153.8</v>
      </c>
      <c r="EJ295">
        <v>29640.9</v>
      </c>
      <c r="EK295">
        <v>33239.699999999997</v>
      </c>
      <c r="EL295">
        <v>35402.199999999997</v>
      </c>
      <c r="EM295">
        <v>39732.6</v>
      </c>
      <c r="EN295">
        <v>42356.5</v>
      </c>
      <c r="EO295">
        <v>2.1986500000000002</v>
      </c>
      <c r="EP295">
        <v>2.1665199999999998</v>
      </c>
      <c r="EQ295">
        <v>0.155196</v>
      </c>
      <c r="ER295">
        <v>0</v>
      </c>
      <c r="ES295">
        <v>31.411100000000001</v>
      </c>
      <c r="ET295">
        <v>999.9</v>
      </c>
      <c r="EU295">
        <v>68.900000000000006</v>
      </c>
      <c r="EV295">
        <v>36.4</v>
      </c>
      <c r="EW295">
        <v>41.788200000000003</v>
      </c>
      <c r="EX295">
        <v>57.446300000000001</v>
      </c>
      <c r="EY295">
        <v>-3.0689099999999998</v>
      </c>
      <c r="EZ295">
        <v>2</v>
      </c>
      <c r="FA295">
        <v>0.51988100000000004</v>
      </c>
      <c r="FB295">
        <v>0.41663099999999997</v>
      </c>
      <c r="FC295">
        <v>20.2729</v>
      </c>
      <c r="FD295">
        <v>5.2190899999999996</v>
      </c>
      <c r="FE295">
        <v>12.0076</v>
      </c>
      <c r="FF295">
        <v>4.9865000000000004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1.86219</v>
      </c>
      <c r="FN295">
        <v>1.8642700000000001</v>
      </c>
      <c r="FO295">
        <v>1.86033</v>
      </c>
      <c r="FP295">
        <v>1.8610199999999999</v>
      </c>
      <c r="FQ295">
        <v>1.86015</v>
      </c>
      <c r="FR295">
        <v>1.86188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-5.28</v>
      </c>
      <c r="GH295">
        <v>0.13439999999999999</v>
      </c>
      <c r="GI295">
        <v>-2.8021434710705861</v>
      </c>
      <c r="GJ295">
        <v>-2.3075681364705448E-3</v>
      </c>
      <c r="GK295">
        <v>1.0095546511955911E-6</v>
      </c>
      <c r="GL295">
        <v>-2.6335145029951209E-10</v>
      </c>
      <c r="GM295">
        <v>0.1343800000000073</v>
      </c>
      <c r="GN295">
        <v>0</v>
      </c>
      <c r="GO295">
        <v>0</v>
      </c>
      <c r="GP295">
        <v>0</v>
      </c>
      <c r="GQ295">
        <v>4</v>
      </c>
      <c r="GR295">
        <v>2088</v>
      </c>
      <c r="GS295">
        <v>5</v>
      </c>
      <c r="GT295">
        <v>35</v>
      </c>
      <c r="GU295">
        <v>81.599999999999994</v>
      </c>
      <c r="GV295">
        <v>81.599999999999994</v>
      </c>
      <c r="GW295">
        <v>4.5483399999999996</v>
      </c>
      <c r="GX295">
        <v>2.50488</v>
      </c>
      <c r="GY295">
        <v>2.04834</v>
      </c>
      <c r="GZ295">
        <v>2.6171899999999999</v>
      </c>
      <c r="HA295">
        <v>2.1972700000000001</v>
      </c>
      <c r="HB295">
        <v>2.3535200000000001</v>
      </c>
      <c r="HC295">
        <v>41.118699999999997</v>
      </c>
      <c r="HD295">
        <v>13.7818</v>
      </c>
      <c r="HE295">
        <v>18</v>
      </c>
      <c r="HF295">
        <v>692.68</v>
      </c>
      <c r="HG295">
        <v>741.00199999999995</v>
      </c>
      <c r="HH295">
        <v>31.0002</v>
      </c>
      <c r="HI295">
        <v>33.9343</v>
      </c>
      <c r="HJ295">
        <v>29.999700000000001</v>
      </c>
      <c r="HK295">
        <v>33.926499999999997</v>
      </c>
      <c r="HL295">
        <v>33.938000000000002</v>
      </c>
      <c r="HM295">
        <v>90.936999999999998</v>
      </c>
      <c r="HN295">
        <v>20.919699999999999</v>
      </c>
      <c r="HO295">
        <v>100</v>
      </c>
      <c r="HP295">
        <v>31</v>
      </c>
      <c r="HQ295">
        <v>1869.2</v>
      </c>
      <c r="HR295">
        <v>35.065100000000001</v>
      </c>
      <c r="HS295">
        <v>99.194800000000001</v>
      </c>
      <c r="HT295">
        <v>98.231200000000001</v>
      </c>
    </row>
    <row r="296" spans="1:228" x14ac:dyDescent="0.2">
      <c r="A296">
        <v>281</v>
      </c>
      <c r="B296">
        <v>1669842571</v>
      </c>
      <c r="C296">
        <v>1118</v>
      </c>
      <c r="D296" t="s">
        <v>921</v>
      </c>
      <c r="E296" t="s">
        <v>922</v>
      </c>
      <c r="F296">
        <v>4</v>
      </c>
      <c r="G296">
        <v>1669842569</v>
      </c>
      <c r="H296">
        <f t="shared" si="136"/>
        <v>7.2434171768212693E-4</v>
      </c>
      <c r="I296">
        <f t="shared" si="137"/>
        <v>0.72434171768212696</v>
      </c>
      <c r="J296">
        <f t="shared" si="138"/>
        <v>24.211663657716841</v>
      </c>
      <c r="K296">
        <f t="shared" si="139"/>
        <v>1840.555714285714</v>
      </c>
      <c r="L296">
        <f t="shared" si="140"/>
        <v>820.77793446521548</v>
      </c>
      <c r="M296">
        <f t="shared" si="141"/>
        <v>82.655385408413082</v>
      </c>
      <c r="N296">
        <f t="shared" si="142"/>
        <v>185.35079409641472</v>
      </c>
      <c r="O296">
        <f t="shared" si="143"/>
        <v>3.9702822662813227E-2</v>
      </c>
      <c r="P296">
        <f t="shared" si="144"/>
        <v>3.6697195937981917</v>
      </c>
      <c r="Q296">
        <f t="shared" si="145"/>
        <v>3.9465724494577609E-2</v>
      </c>
      <c r="R296">
        <f t="shared" si="146"/>
        <v>2.4687261920316589E-2</v>
      </c>
      <c r="S296">
        <f t="shared" si="147"/>
        <v>226.11230919182756</v>
      </c>
      <c r="T296">
        <f t="shared" si="148"/>
        <v>34.10497174266817</v>
      </c>
      <c r="U296">
        <f t="shared" si="149"/>
        <v>33.936342857142861</v>
      </c>
      <c r="V296">
        <f t="shared" si="150"/>
        <v>5.3240673256099171</v>
      </c>
      <c r="W296">
        <f t="shared" si="151"/>
        <v>69.69880184539447</v>
      </c>
      <c r="X296">
        <f t="shared" si="152"/>
        <v>3.5572852858213682</v>
      </c>
      <c r="Y296">
        <f t="shared" si="153"/>
        <v>5.1037968969855765</v>
      </c>
      <c r="Z296">
        <f t="shared" si="154"/>
        <v>1.766782039788549</v>
      </c>
      <c r="AA296">
        <f t="shared" si="155"/>
        <v>-31.943469749781798</v>
      </c>
      <c r="AB296">
        <f t="shared" si="156"/>
        <v>-149.38195692207069</v>
      </c>
      <c r="AC296">
        <f t="shared" si="157"/>
        <v>-9.3738619444745002</v>
      </c>
      <c r="AD296">
        <f t="shared" si="158"/>
        <v>35.413020575500582</v>
      </c>
      <c r="AE296">
        <f t="shared" si="159"/>
        <v>48.357776108981632</v>
      </c>
      <c r="AF296">
        <f t="shared" si="160"/>
        <v>0.72794645498683097</v>
      </c>
      <c r="AG296">
        <f t="shared" si="161"/>
        <v>24.211663657716841</v>
      </c>
      <c r="AH296">
        <v>1928.1264069810909</v>
      </c>
      <c r="AI296">
        <v>1910.644909090908</v>
      </c>
      <c r="AJ296">
        <v>1.787104132662056</v>
      </c>
      <c r="AK296">
        <v>65.005134469624949</v>
      </c>
      <c r="AL296">
        <f t="shared" si="162"/>
        <v>0.72434171768212696</v>
      </c>
      <c r="AM296">
        <v>35.032688442967853</v>
      </c>
      <c r="AN296">
        <v>35.323438529411753</v>
      </c>
      <c r="AO296">
        <v>-9.4627073997735186E-5</v>
      </c>
      <c r="AP296">
        <v>88.433336690688336</v>
      </c>
      <c r="AQ296">
        <v>1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47113.99022342707</v>
      </c>
      <c r="AV296">
        <f t="shared" si="166"/>
        <v>1199.972857142857</v>
      </c>
      <c r="AW296">
        <f t="shared" si="167"/>
        <v>1025.9029208247809</v>
      </c>
      <c r="AX296">
        <f t="shared" si="168"/>
        <v>0.85493843858057117</v>
      </c>
      <c r="AY296">
        <f t="shared" si="169"/>
        <v>0.18843118646050244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1669842569</v>
      </c>
      <c r="BF296">
        <v>1840.555714285714</v>
      </c>
      <c r="BG296">
        <v>1861.1985714285711</v>
      </c>
      <c r="BH296">
        <v>35.324271428571429</v>
      </c>
      <c r="BI296">
        <v>35.032585714285709</v>
      </c>
      <c r="BJ296">
        <v>1845.834285714285</v>
      </c>
      <c r="BK296">
        <v>35.189885714285722</v>
      </c>
      <c r="BL296">
        <v>650.024</v>
      </c>
      <c r="BM296">
        <v>100.6037142857143</v>
      </c>
      <c r="BN296">
        <v>9.9998542857142866E-2</v>
      </c>
      <c r="BO296">
        <v>33.181285714285707</v>
      </c>
      <c r="BP296">
        <v>33.936342857142861</v>
      </c>
      <c r="BQ296">
        <v>999.89999999999986</v>
      </c>
      <c r="BR296">
        <v>0</v>
      </c>
      <c r="BS296">
        <v>0</v>
      </c>
      <c r="BT296">
        <v>9012.5871428571445</v>
      </c>
      <c r="BU296">
        <v>0</v>
      </c>
      <c r="BV296">
        <v>121.58799999999999</v>
      </c>
      <c r="BW296">
        <v>-20.64085714285714</v>
      </c>
      <c r="BX296">
        <v>1907.952857142858</v>
      </c>
      <c r="BY296">
        <v>1928.768571428571</v>
      </c>
      <c r="BZ296">
        <v>0.29168328571428581</v>
      </c>
      <c r="CA296">
        <v>1861.1985714285711</v>
      </c>
      <c r="CB296">
        <v>35.032585714285709</v>
      </c>
      <c r="CC296">
        <v>3.5537485714285721</v>
      </c>
      <c r="CD296">
        <v>3.5244042857142861</v>
      </c>
      <c r="CE296">
        <v>26.878742857142861</v>
      </c>
      <c r="CF296">
        <v>26.73778571428571</v>
      </c>
      <c r="CG296">
        <v>1199.972857142857</v>
      </c>
      <c r="CH296">
        <v>0.49996871428571421</v>
      </c>
      <c r="CI296">
        <v>0.50003128571428568</v>
      </c>
      <c r="CJ296">
        <v>0</v>
      </c>
      <c r="CK296">
        <v>985.57742857142853</v>
      </c>
      <c r="CL296">
        <v>4.9990899999999998</v>
      </c>
      <c r="CM296">
        <v>10107.585714285709</v>
      </c>
      <c r="CN296">
        <v>9557.5485714285714</v>
      </c>
      <c r="CO296">
        <v>42.936999999999998</v>
      </c>
      <c r="CP296">
        <v>44.669285714285706</v>
      </c>
      <c r="CQ296">
        <v>43.75</v>
      </c>
      <c r="CR296">
        <v>43.75</v>
      </c>
      <c r="CS296">
        <v>44.311999999999998</v>
      </c>
      <c r="CT296">
        <v>597.44999999999993</v>
      </c>
      <c r="CU296">
        <v>597.52428571428561</v>
      </c>
      <c r="CV296">
        <v>0</v>
      </c>
      <c r="CW296">
        <v>1669842580.4000001</v>
      </c>
      <c r="CX296">
        <v>0</v>
      </c>
      <c r="CY296">
        <v>1669837671.5999999</v>
      </c>
      <c r="CZ296" t="s">
        <v>356</v>
      </c>
      <c r="DA296">
        <v>1669837671.5999999</v>
      </c>
      <c r="DB296">
        <v>1669837668.5999999</v>
      </c>
      <c r="DC296">
        <v>3</v>
      </c>
      <c r="DD296">
        <v>-1.2E-2</v>
      </c>
      <c r="DE296">
        <v>-1E-3</v>
      </c>
      <c r="DF296">
        <v>-3.61</v>
      </c>
      <c r="DG296">
        <v>0.13400000000000001</v>
      </c>
      <c r="DH296">
        <v>415</v>
      </c>
      <c r="DI296">
        <v>36</v>
      </c>
      <c r="DJ296">
        <v>0.51</v>
      </c>
      <c r="DK296">
        <v>0.24</v>
      </c>
      <c r="DL296">
        <v>-20.638692500000001</v>
      </c>
      <c r="DM296">
        <v>-7.2622514071280647E-2</v>
      </c>
      <c r="DN296">
        <v>4.5629603260931503E-2</v>
      </c>
      <c r="DO296">
        <v>1</v>
      </c>
      <c r="DP296">
        <v>0.29560177500000001</v>
      </c>
      <c r="DQ296">
        <v>-1.8727958724202461E-2</v>
      </c>
      <c r="DR296">
        <v>2.3468735957385941E-3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556</v>
      </c>
      <c r="EA296">
        <v>3.2959299999999998</v>
      </c>
      <c r="EB296">
        <v>2.62534</v>
      </c>
      <c r="EC296">
        <v>0.269094</v>
      </c>
      <c r="ED296">
        <v>0.26874399999999998</v>
      </c>
      <c r="EE296">
        <v>0.14207400000000001</v>
      </c>
      <c r="EF296">
        <v>0.13970099999999999</v>
      </c>
      <c r="EG296">
        <v>22101.9</v>
      </c>
      <c r="EH296">
        <v>22502</v>
      </c>
      <c r="EI296">
        <v>28154</v>
      </c>
      <c r="EJ296">
        <v>29640.9</v>
      </c>
      <c r="EK296">
        <v>33240.300000000003</v>
      </c>
      <c r="EL296">
        <v>35402.400000000001</v>
      </c>
      <c r="EM296">
        <v>39732.9</v>
      </c>
      <c r="EN296">
        <v>42356.7</v>
      </c>
      <c r="EO296">
        <v>2.19875</v>
      </c>
      <c r="EP296">
        <v>2.1666799999999999</v>
      </c>
      <c r="EQ296">
        <v>0.15597</v>
      </c>
      <c r="ER296">
        <v>0</v>
      </c>
      <c r="ES296">
        <v>31.416599999999999</v>
      </c>
      <c r="ET296">
        <v>999.9</v>
      </c>
      <c r="EU296">
        <v>68.900000000000006</v>
      </c>
      <c r="EV296">
        <v>36.4</v>
      </c>
      <c r="EW296">
        <v>41.784399999999998</v>
      </c>
      <c r="EX296">
        <v>57.086300000000001</v>
      </c>
      <c r="EY296">
        <v>-2.96875</v>
      </c>
      <c r="EZ296">
        <v>2</v>
      </c>
      <c r="FA296">
        <v>0.51937999999999995</v>
      </c>
      <c r="FB296">
        <v>0.41592899999999999</v>
      </c>
      <c r="FC296">
        <v>20.2729</v>
      </c>
      <c r="FD296">
        <v>5.2196899999999999</v>
      </c>
      <c r="FE296">
        <v>12.0076</v>
      </c>
      <c r="FF296">
        <v>4.9867999999999997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1.8642700000000001</v>
      </c>
      <c r="FO296">
        <v>1.86033</v>
      </c>
      <c r="FP296">
        <v>1.86103</v>
      </c>
      <c r="FQ296">
        <v>1.86016</v>
      </c>
      <c r="FR296">
        <v>1.86188</v>
      </c>
      <c r="FS296">
        <v>1.8584000000000001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-5.28</v>
      </c>
      <c r="GH296">
        <v>0.1343</v>
      </c>
      <c r="GI296">
        <v>-2.8021434710705861</v>
      </c>
      <c r="GJ296">
        <v>-2.3075681364705448E-3</v>
      </c>
      <c r="GK296">
        <v>1.0095546511955911E-6</v>
      </c>
      <c r="GL296">
        <v>-2.6335145029951209E-10</v>
      </c>
      <c r="GM296">
        <v>0.1343800000000073</v>
      </c>
      <c r="GN296">
        <v>0</v>
      </c>
      <c r="GO296">
        <v>0</v>
      </c>
      <c r="GP296">
        <v>0</v>
      </c>
      <c r="GQ296">
        <v>4</v>
      </c>
      <c r="GR296">
        <v>2088</v>
      </c>
      <c r="GS296">
        <v>5</v>
      </c>
      <c r="GT296">
        <v>35</v>
      </c>
      <c r="GU296">
        <v>81.7</v>
      </c>
      <c r="GV296">
        <v>81.7</v>
      </c>
      <c r="GW296">
        <v>4.5605500000000001</v>
      </c>
      <c r="GX296">
        <v>2.49878</v>
      </c>
      <c r="GY296">
        <v>2.04834</v>
      </c>
      <c r="GZ296">
        <v>2.6159699999999999</v>
      </c>
      <c r="HA296">
        <v>2.1972700000000001</v>
      </c>
      <c r="HB296">
        <v>2.3339799999999999</v>
      </c>
      <c r="HC296">
        <v>41.092799999999997</v>
      </c>
      <c r="HD296">
        <v>13.7555</v>
      </c>
      <c r="HE296">
        <v>18</v>
      </c>
      <c r="HF296">
        <v>692.71699999999998</v>
      </c>
      <c r="HG296">
        <v>741.08399999999995</v>
      </c>
      <c r="HH296">
        <v>31</v>
      </c>
      <c r="HI296">
        <v>33.9313</v>
      </c>
      <c r="HJ296">
        <v>29.999600000000001</v>
      </c>
      <c r="HK296">
        <v>33.922199999999997</v>
      </c>
      <c r="HL296">
        <v>33.933</v>
      </c>
      <c r="HM296">
        <v>91.181700000000006</v>
      </c>
      <c r="HN296">
        <v>20.919699999999999</v>
      </c>
      <c r="HO296">
        <v>100</v>
      </c>
      <c r="HP296">
        <v>31</v>
      </c>
      <c r="HQ296">
        <v>1875.88</v>
      </c>
      <c r="HR296">
        <v>35.065100000000001</v>
      </c>
      <c r="HS296">
        <v>99.195599999999999</v>
      </c>
      <c r="HT296">
        <v>98.231499999999997</v>
      </c>
    </row>
    <row r="297" spans="1:228" x14ac:dyDescent="0.2">
      <c r="A297">
        <v>282</v>
      </c>
      <c r="B297">
        <v>1669842575</v>
      </c>
      <c r="C297">
        <v>1122</v>
      </c>
      <c r="D297" t="s">
        <v>923</v>
      </c>
      <c r="E297" t="s">
        <v>924</v>
      </c>
      <c r="F297">
        <v>4</v>
      </c>
      <c r="G297">
        <v>1669842572.6875</v>
      </c>
      <c r="H297">
        <f t="shared" si="136"/>
        <v>7.0959213527494347E-4</v>
      </c>
      <c r="I297">
        <f t="shared" si="137"/>
        <v>0.70959213527494347</v>
      </c>
      <c r="J297">
        <f t="shared" si="138"/>
        <v>25.542021522944683</v>
      </c>
      <c r="K297">
        <f t="shared" si="139"/>
        <v>1846.6575</v>
      </c>
      <c r="L297">
        <f t="shared" si="140"/>
        <v>751.35647277436738</v>
      </c>
      <c r="M297">
        <f t="shared" si="141"/>
        <v>75.665593019874663</v>
      </c>
      <c r="N297">
        <f t="shared" si="142"/>
        <v>185.96823199799559</v>
      </c>
      <c r="O297">
        <f t="shared" si="143"/>
        <v>3.8852676223016018E-2</v>
      </c>
      <c r="P297">
        <f t="shared" si="144"/>
        <v>3.6670770362233931</v>
      </c>
      <c r="Q297">
        <f t="shared" si="145"/>
        <v>3.862542924038851E-2</v>
      </c>
      <c r="R297">
        <f t="shared" si="146"/>
        <v>2.4161199529945006E-2</v>
      </c>
      <c r="S297">
        <f t="shared" si="147"/>
        <v>226.10845640906007</v>
      </c>
      <c r="T297">
        <f t="shared" si="148"/>
        <v>34.10403050987631</v>
      </c>
      <c r="U297">
        <f t="shared" si="149"/>
        <v>33.940824999999997</v>
      </c>
      <c r="V297">
        <f t="shared" si="150"/>
        <v>5.3253991826303588</v>
      </c>
      <c r="W297">
        <f t="shared" si="151"/>
        <v>69.709813401316055</v>
      </c>
      <c r="X297">
        <f t="shared" si="152"/>
        <v>3.5569194080583997</v>
      </c>
      <c r="Y297">
        <f t="shared" si="153"/>
        <v>5.1024658287081976</v>
      </c>
      <c r="Z297">
        <f t="shared" si="154"/>
        <v>1.7684797745719592</v>
      </c>
      <c r="AA297">
        <f t="shared" si="155"/>
        <v>-31.293013165625005</v>
      </c>
      <c r="AB297">
        <f t="shared" si="156"/>
        <v>-151.07945393135333</v>
      </c>
      <c r="AC297">
        <f t="shared" si="157"/>
        <v>-9.4872058835368858</v>
      </c>
      <c r="AD297">
        <f t="shared" si="158"/>
        <v>34.24878342854484</v>
      </c>
      <c r="AE297">
        <f t="shared" si="159"/>
        <v>48.327032300845296</v>
      </c>
      <c r="AF297">
        <f t="shared" si="160"/>
        <v>0.72280498939888327</v>
      </c>
      <c r="AG297">
        <f t="shared" si="161"/>
        <v>25.542021522944683</v>
      </c>
      <c r="AH297">
        <v>1934.941655394889</v>
      </c>
      <c r="AI297">
        <v>1917.3135757575751</v>
      </c>
      <c r="AJ297">
        <v>1.679035075971814</v>
      </c>
      <c r="AK297">
        <v>65.005134469624949</v>
      </c>
      <c r="AL297">
        <f t="shared" si="162"/>
        <v>0.70959213527494347</v>
      </c>
      <c r="AM297">
        <v>35.032353663514947</v>
      </c>
      <c r="AN297">
        <v>35.316842058823532</v>
      </c>
      <c r="AO297">
        <v>-2.688816411822156E-5</v>
      </c>
      <c r="AP297">
        <v>88.433336690688336</v>
      </c>
      <c r="AQ297">
        <v>1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47067.588965681512</v>
      </c>
      <c r="AV297">
        <f t="shared" si="166"/>
        <v>1199.9549999999999</v>
      </c>
      <c r="AW297">
        <f t="shared" si="167"/>
        <v>1025.8874012482174</v>
      </c>
      <c r="AX297">
        <f t="shared" si="168"/>
        <v>0.85493822789039386</v>
      </c>
      <c r="AY297">
        <f t="shared" si="169"/>
        <v>0.18843077982846029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1669842572.6875</v>
      </c>
      <c r="BF297">
        <v>1846.6575</v>
      </c>
      <c r="BG297">
        <v>1867.2862500000001</v>
      </c>
      <c r="BH297">
        <v>35.320075000000003</v>
      </c>
      <c r="BI297">
        <v>35.030437500000012</v>
      </c>
      <c r="BJ297">
        <v>1851.9425000000001</v>
      </c>
      <c r="BK297">
        <v>35.1856875</v>
      </c>
      <c r="BL297">
        <v>650</v>
      </c>
      <c r="BM297">
        <v>100.605375</v>
      </c>
      <c r="BN297">
        <v>9.9943662500000002E-2</v>
      </c>
      <c r="BO297">
        <v>33.176637499999998</v>
      </c>
      <c r="BP297">
        <v>33.940824999999997</v>
      </c>
      <c r="BQ297">
        <v>999.9</v>
      </c>
      <c r="BR297">
        <v>0</v>
      </c>
      <c r="BS297">
        <v>0</v>
      </c>
      <c r="BT297">
        <v>9003.2824999999993</v>
      </c>
      <c r="BU297">
        <v>0</v>
      </c>
      <c r="BV297">
        <v>120.62587499999999</v>
      </c>
      <c r="BW297">
        <v>-20.628399999999999</v>
      </c>
      <c r="BX297">
        <v>1914.27125</v>
      </c>
      <c r="BY297">
        <v>1935.0725</v>
      </c>
      <c r="BZ297">
        <v>0.28963612500000002</v>
      </c>
      <c r="CA297">
        <v>1867.2862500000001</v>
      </c>
      <c r="CB297">
        <v>35.030437500000012</v>
      </c>
      <c r="CC297">
        <v>3.5533874999999999</v>
      </c>
      <c r="CD297">
        <v>3.5242475</v>
      </c>
      <c r="CE297">
        <v>26.877025</v>
      </c>
      <c r="CF297">
        <v>26.737012499999999</v>
      </c>
      <c r="CG297">
        <v>1199.9549999999999</v>
      </c>
      <c r="CH297">
        <v>0.499975375</v>
      </c>
      <c r="CI297">
        <v>0.500024625</v>
      </c>
      <c r="CJ297">
        <v>0</v>
      </c>
      <c r="CK297">
        <v>985.84687499999995</v>
      </c>
      <c r="CL297">
        <v>4.9990899999999998</v>
      </c>
      <c r="CM297">
        <v>10111.7875</v>
      </c>
      <c r="CN297">
        <v>9557.4137499999997</v>
      </c>
      <c r="CO297">
        <v>42.936999999999998</v>
      </c>
      <c r="CP297">
        <v>44.663749999999993</v>
      </c>
      <c r="CQ297">
        <v>43.75</v>
      </c>
      <c r="CR297">
        <v>43.75</v>
      </c>
      <c r="CS297">
        <v>44.311999999999998</v>
      </c>
      <c r="CT297">
        <v>597.45000000000005</v>
      </c>
      <c r="CU297">
        <v>597.50749999999994</v>
      </c>
      <c r="CV297">
        <v>0</v>
      </c>
      <c r="CW297">
        <v>1669842584.5999999</v>
      </c>
      <c r="CX297">
        <v>0</v>
      </c>
      <c r="CY297">
        <v>1669837671.5999999</v>
      </c>
      <c r="CZ297" t="s">
        <v>356</v>
      </c>
      <c r="DA297">
        <v>1669837671.5999999</v>
      </c>
      <c r="DB297">
        <v>1669837668.5999999</v>
      </c>
      <c r="DC297">
        <v>3</v>
      </c>
      <c r="DD297">
        <v>-1.2E-2</v>
      </c>
      <c r="DE297">
        <v>-1E-3</v>
      </c>
      <c r="DF297">
        <v>-3.61</v>
      </c>
      <c r="DG297">
        <v>0.13400000000000001</v>
      </c>
      <c r="DH297">
        <v>415</v>
      </c>
      <c r="DI297">
        <v>36</v>
      </c>
      <c r="DJ297">
        <v>0.51</v>
      </c>
      <c r="DK297">
        <v>0.24</v>
      </c>
      <c r="DL297">
        <v>-20.632905000000001</v>
      </c>
      <c r="DM297">
        <v>2.2356472795688901E-3</v>
      </c>
      <c r="DN297">
        <v>5.1699095494989113E-2</v>
      </c>
      <c r="DO297">
        <v>1</v>
      </c>
      <c r="DP297">
        <v>0.29420204999999999</v>
      </c>
      <c r="DQ297">
        <v>-2.9331557223264741E-2</v>
      </c>
      <c r="DR297">
        <v>3.1034584575115542E-3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556</v>
      </c>
      <c r="EA297">
        <v>3.2959700000000001</v>
      </c>
      <c r="EB297">
        <v>2.6252800000000001</v>
      </c>
      <c r="EC297">
        <v>0.26963999999999999</v>
      </c>
      <c r="ED297">
        <v>0.26929599999999998</v>
      </c>
      <c r="EE297">
        <v>0.142064</v>
      </c>
      <c r="EF297">
        <v>0.13969599999999999</v>
      </c>
      <c r="EG297">
        <v>22085.3</v>
      </c>
      <c r="EH297">
        <v>22485.200000000001</v>
      </c>
      <c r="EI297">
        <v>28154</v>
      </c>
      <c r="EJ297">
        <v>29641.200000000001</v>
      </c>
      <c r="EK297">
        <v>33240.6</v>
      </c>
      <c r="EL297">
        <v>35403.199999999997</v>
      </c>
      <c r="EM297">
        <v>39732.800000000003</v>
      </c>
      <c r="EN297">
        <v>42357.3</v>
      </c>
      <c r="EO297">
        <v>2.1987700000000001</v>
      </c>
      <c r="EP297">
        <v>2.1667700000000001</v>
      </c>
      <c r="EQ297">
        <v>0.15515799999999999</v>
      </c>
      <c r="ER297">
        <v>0</v>
      </c>
      <c r="ES297">
        <v>31.419699999999999</v>
      </c>
      <c r="ET297">
        <v>999.9</v>
      </c>
      <c r="EU297">
        <v>68.900000000000006</v>
      </c>
      <c r="EV297">
        <v>36.4</v>
      </c>
      <c r="EW297">
        <v>41.785299999999999</v>
      </c>
      <c r="EX297">
        <v>57.476300000000002</v>
      </c>
      <c r="EY297">
        <v>-3.0288499999999998</v>
      </c>
      <c r="EZ297">
        <v>2</v>
      </c>
      <c r="FA297">
        <v>0.51907999999999999</v>
      </c>
      <c r="FB297">
        <v>0.41495100000000001</v>
      </c>
      <c r="FC297">
        <v>20.2729</v>
      </c>
      <c r="FD297">
        <v>5.2190899999999996</v>
      </c>
      <c r="FE297">
        <v>12.0082</v>
      </c>
      <c r="FF297">
        <v>4.9863999999999997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1.86219</v>
      </c>
      <c r="FN297">
        <v>1.86426</v>
      </c>
      <c r="FO297">
        <v>1.8603400000000001</v>
      </c>
      <c r="FP297">
        <v>1.86103</v>
      </c>
      <c r="FQ297">
        <v>1.86015</v>
      </c>
      <c r="FR297">
        <v>1.86188</v>
      </c>
      <c r="FS297">
        <v>1.85839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-5.29</v>
      </c>
      <c r="GH297">
        <v>0.13439999999999999</v>
      </c>
      <c r="GI297">
        <v>-2.8021434710705861</v>
      </c>
      <c r="GJ297">
        <v>-2.3075681364705448E-3</v>
      </c>
      <c r="GK297">
        <v>1.0095546511955911E-6</v>
      </c>
      <c r="GL297">
        <v>-2.6335145029951209E-10</v>
      </c>
      <c r="GM297">
        <v>0.1343800000000073</v>
      </c>
      <c r="GN297">
        <v>0</v>
      </c>
      <c r="GO297">
        <v>0</v>
      </c>
      <c r="GP297">
        <v>0</v>
      </c>
      <c r="GQ297">
        <v>4</v>
      </c>
      <c r="GR297">
        <v>2088</v>
      </c>
      <c r="GS297">
        <v>5</v>
      </c>
      <c r="GT297">
        <v>35</v>
      </c>
      <c r="GU297">
        <v>81.7</v>
      </c>
      <c r="GV297">
        <v>81.8</v>
      </c>
      <c r="GW297">
        <v>4.5739700000000001</v>
      </c>
      <c r="GX297">
        <v>2.50122</v>
      </c>
      <c r="GY297">
        <v>2.04834</v>
      </c>
      <c r="GZ297">
        <v>2.6159699999999999</v>
      </c>
      <c r="HA297">
        <v>2.1972700000000001</v>
      </c>
      <c r="HB297">
        <v>2.33521</v>
      </c>
      <c r="HC297">
        <v>41.118699999999997</v>
      </c>
      <c r="HD297">
        <v>13.7468</v>
      </c>
      <c r="HE297">
        <v>18</v>
      </c>
      <c r="HF297">
        <v>692.68399999999997</v>
      </c>
      <c r="HG297">
        <v>741.12199999999996</v>
      </c>
      <c r="HH297">
        <v>30.9999</v>
      </c>
      <c r="HI297">
        <v>33.926200000000001</v>
      </c>
      <c r="HJ297">
        <v>29.999700000000001</v>
      </c>
      <c r="HK297">
        <v>33.917299999999997</v>
      </c>
      <c r="HL297">
        <v>33.928100000000001</v>
      </c>
      <c r="HM297">
        <v>91.430400000000006</v>
      </c>
      <c r="HN297">
        <v>20.919699999999999</v>
      </c>
      <c r="HO297">
        <v>100</v>
      </c>
      <c r="HP297">
        <v>31</v>
      </c>
      <c r="HQ297">
        <v>1882.56</v>
      </c>
      <c r="HR297">
        <v>35.065100000000001</v>
      </c>
      <c r="HS297">
        <v>99.195400000000006</v>
      </c>
      <c r="HT297">
        <v>98.232799999999997</v>
      </c>
    </row>
    <row r="298" spans="1:228" x14ac:dyDescent="0.2">
      <c r="A298">
        <v>283</v>
      </c>
      <c r="B298">
        <v>1669842579</v>
      </c>
      <c r="C298">
        <v>1126</v>
      </c>
      <c r="D298" t="s">
        <v>925</v>
      </c>
      <c r="E298" t="s">
        <v>926</v>
      </c>
      <c r="F298">
        <v>4</v>
      </c>
      <c r="G298">
        <v>1669842577</v>
      </c>
      <c r="H298">
        <f t="shared" si="136"/>
        <v>7.1340288857627216E-4</v>
      </c>
      <c r="I298">
        <f t="shared" si="137"/>
        <v>0.71340288857627221</v>
      </c>
      <c r="J298">
        <f t="shared" si="138"/>
        <v>25.444101430472887</v>
      </c>
      <c r="K298">
        <f t="shared" si="139"/>
        <v>1853.762857142857</v>
      </c>
      <c r="L298">
        <f t="shared" si="140"/>
        <v>769.80206732658291</v>
      </c>
      <c r="M298">
        <f t="shared" si="141"/>
        <v>77.522190870875804</v>
      </c>
      <c r="N298">
        <f t="shared" si="142"/>
        <v>186.68143947683328</v>
      </c>
      <c r="O298">
        <f t="shared" si="143"/>
        <v>3.913617471798847E-2</v>
      </c>
      <c r="P298">
        <f t="shared" si="144"/>
        <v>3.6671286103644798</v>
      </c>
      <c r="Q298">
        <f t="shared" si="145"/>
        <v>3.8905613147289589E-2</v>
      </c>
      <c r="R298">
        <f t="shared" si="146"/>
        <v>2.4336609844241776E-2</v>
      </c>
      <c r="S298">
        <f t="shared" si="147"/>
        <v>226.1142574333229</v>
      </c>
      <c r="T298">
        <f t="shared" si="148"/>
        <v>34.098439502527683</v>
      </c>
      <c r="U298">
        <f t="shared" si="149"/>
        <v>33.928042857142863</v>
      </c>
      <c r="V298">
        <f t="shared" si="150"/>
        <v>5.3216017671724449</v>
      </c>
      <c r="W298">
        <f t="shared" si="151"/>
        <v>69.718693972565049</v>
      </c>
      <c r="X298">
        <f t="shared" si="152"/>
        <v>3.5564126681918617</v>
      </c>
      <c r="Y298">
        <f t="shared" si="153"/>
        <v>5.1010890559587114</v>
      </c>
      <c r="Z298">
        <f t="shared" si="154"/>
        <v>1.7651890989805832</v>
      </c>
      <c r="AA298">
        <f t="shared" si="155"/>
        <v>-31.461067386213603</v>
      </c>
      <c r="AB298">
        <f t="shared" si="156"/>
        <v>-149.50525642253825</v>
      </c>
      <c r="AC298">
        <f t="shared" si="157"/>
        <v>-9.3874119699053331</v>
      </c>
      <c r="AD298">
        <f t="shared" si="158"/>
        <v>35.760521654665695</v>
      </c>
      <c r="AE298">
        <f t="shared" si="159"/>
        <v>48.604228677404564</v>
      </c>
      <c r="AF298">
        <f t="shared" si="160"/>
        <v>0.7167155251433367</v>
      </c>
      <c r="AG298">
        <f t="shared" si="161"/>
        <v>25.444101430472887</v>
      </c>
      <c r="AH298">
        <v>1941.865523375988</v>
      </c>
      <c r="AI298">
        <v>1924.1772727272721</v>
      </c>
      <c r="AJ298">
        <v>1.704916223680341</v>
      </c>
      <c r="AK298">
        <v>65.005134469624949</v>
      </c>
      <c r="AL298">
        <f t="shared" si="162"/>
        <v>0.71340288857627221</v>
      </c>
      <c r="AM298">
        <v>35.029266497349113</v>
      </c>
      <c r="AN298">
        <v>35.315678235294143</v>
      </c>
      <c r="AO298">
        <v>-1.003314358468911E-4</v>
      </c>
      <c r="AP298">
        <v>88.433336690688336</v>
      </c>
      <c r="AQ298">
        <v>1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47069.239200246549</v>
      </c>
      <c r="AV298">
        <f t="shared" si="166"/>
        <v>1199.984285714286</v>
      </c>
      <c r="AW298">
        <f t="shared" si="167"/>
        <v>1025.912585198613</v>
      </c>
      <c r="AX298">
        <f t="shared" si="168"/>
        <v>0.85493834995342666</v>
      </c>
      <c r="AY298">
        <f t="shared" si="169"/>
        <v>0.1884310154101137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1669842577</v>
      </c>
      <c r="BF298">
        <v>1853.762857142857</v>
      </c>
      <c r="BG298">
        <v>1874.504285714286</v>
      </c>
      <c r="BH298">
        <v>35.315485714285707</v>
      </c>
      <c r="BI298">
        <v>35.028285714285722</v>
      </c>
      <c r="BJ298">
        <v>1859.058571428571</v>
      </c>
      <c r="BK298">
        <v>35.181085714285707</v>
      </c>
      <c r="BL298">
        <v>649.99714285714276</v>
      </c>
      <c r="BM298">
        <v>100.6041428571428</v>
      </c>
      <c r="BN298">
        <v>9.9913628571428575E-2</v>
      </c>
      <c r="BO298">
        <v>33.171828571428577</v>
      </c>
      <c r="BP298">
        <v>33.928042857142863</v>
      </c>
      <c r="BQ298">
        <v>999.89999999999986</v>
      </c>
      <c r="BR298">
        <v>0</v>
      </c>
      <c r="BS298">
        <v>0</v>
      </c>
      <c r="BT298">
        <v>9003.5714285714294</v>
      </c>
      <c r="BU298">
        <v>0</v>
      </c>
      <c r="BV298">
        <v>120.5338571428572</v>
      </c>
      <c r="BW298">
        <v>-20.74174285714286</v>
      </c>
      <c r="BX298">
        <v>1921.6242857142861</v>
      </c>
      <c r="BY298">
        <v>1942.5471428571429</v>
      </c>
      <c r="BZ298">
        <v>0.28716928571428568</v>
      </c>
      <c r="CA298">
        <v>1874.504285714286</v>
      </c>
      <c r="CB298">
        <v>35.028285714285722</v>
      </c>
      <c r="CC298">
        <v>3.5528814285714279</v>
      </c>
      <c r="CD298">
        <v>3.5239942857142861</v>
      </c>
      <c r="CE298">
        <v>26.874585714285718</v>
      </c>
      <c r="CF298">
        <v>26.735785714285711</v>
      </c>
      <c r="CG298">
        <v>1199.984285714286</v>
      </c>
      <c r="CH298">
        <v>0.49997285714285711</v>
      </c>
      <c r="CI298">
        <v>0.50002714285714289</v>
      </c>
      <c r="CJ298">
        <v>0</v>
      </c>
      <c r="CK298">
        <v>986.14157142857141</v>
      </c>
      <c r="CL298">
        <v>4.9990899999999998</v>
      </c>
      <c r="CM298">
        <v>10119.87142857143</v>
      </c>
      <c r="CN298">
        <v>9557.6171428571433</v>
      </c>
      <c r="CO298">
        <v>42.936999999999998</v>
      </c>
      <c r="CP298">
        <v>44.669285714285706</v>
      </c>
      <c r="CQ298">
        <v>43.75</v>
      </c>
      <c r="CR298">
        <v>43.75</v>
      </c>
      <c r="CS298">
        <v>44.311999999999998</v>
      </c>
      <c r="CT298">
        <v>597.45999999999992</v>
      </c>
      <c r="CU298">
        <v>597.52714285714296</v>
      </c>
      <c r="CV298">
        <v>0</v>
      </c>
      <c r="CW298">
        <v>1669842588.8</v>
      </c>
      <c r="CX298">
        <v>0</v>
      </c>
      <c r="CY298">
        <v>1669837671.5999999</v>
      </c>
      <c r="CZ298" t="s">
        <v>356</v>
      </c>
      <c r="DA298">
        <v>1669837671.5999999</v>
      </c>
      <c r="DB298">
        <v>1669837668.5999999</v>
      </c>
      <c r="DC298">
        <v>3</v>
      </c>
      <c r="DD298">
        <v>-1.2E-2</v>
      </c>
      <c r="DE298">
        <v>-1E-3</v>
      </c>
      <c r="DF298">
        <v>-3.61</v>
      </c>
      <c r="DG298">
        <v>0.13400000000000001</v>
      </c>
      <c r="DH298">
        <v>415</v>
      </c>
      <c r="DI298">
        <v>36</v>
      </c>
      <c r="DJ298">
        <v>0.51</v>
      </c>
      <c r="DK298">
        <v>0.24</v>
      </c>
      <c r="DL298">
        <v>-20.651135</v>
      </c>
      <c r="DM298">
        <v>-0.27722926829262251</v>
      </c>
      <c r="DN298">
        <v>6.5427439006887703E-2</v>
      </c>
      <c r="DO298">
        <v>0</v>
      </c>
      <c r="DP298">
        <v>0.29216077499999998</v>
      </c>
      <c r="DQ298">
        <v>-3.7413714821764671E-2</v>
      </c>
      <c r="DR298">
        <v>3.730171085134704E-3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3.2960400000000001</v>
      </c>
      <c r="EB298">
        <v>2.6253500000000001</v>
      </c>
      <c r="EC298">
        <v>0.27018399999999998</v>
      </c>
      <c r="ED298">
        <v>0.269847</v>
      </c>
      <c r="EE298">
        <v>0.14205999999999999</v>
      </c>
      <c r="EF298">
        <v>0.13968800000000001</v>
      </c>
      <c r="EG298">
        <v>22068.9</v>
      </c>
      <c r="EH298">
        <v>22468.400000000001</v>
      </c>
      <c r="EI298">
        <v>28154.1</v>
      </c>
      <c r="EJ298">
        <v>29641.4</v>
      </c>
      <c r="EK298">
        <v>33241.199999999997</v>
      </c>
      <c r="EL298">
        <v>35403.599999999999</v>
      </c>
      <c r="EM298">
        <v>39733.199999999997</v>
      </c>
      <c r="EN298">
        <v>42357.4</v>
      </c>
      <c r="EO298">
        <v>2.1989299999999998</v>
      </c>
      <c r="EP298">
        <v>2.1668799999999999</v>
      </c>
      <c r="EQ298">
        <v>0.15454000000000001</v>
      </c>
      <c r="ER298">
        <v>0</v>
      </c>
      <c r="ES298">
        <v>31.423200000000001</v>
      </c>
      <c r="ET298">
        <v>999.9</v>
      </c>
      <c r="EU298">
        <v>68.900000000000006</v>
      </c>
      <c r="EV298">
        <v>36.4</v>
      </c>
      <c r="EW298">
        <v>41.7836</v>
      </c>
      <c r="EX298">
        <v>57.176299999999998</v>
      </c>
      <c r="EY298">
        <v>-3.1370200000000001</v>
      </c>
      <c r="EZ298">
        <v>2</v>
      </c>
      <c r="FA298">
        <v>0.51874500000000001</v>
      </c>
      <c r="FB298">
        <v>0.41400599999999999</v>
      </c>
      <c r="FC298">
        <v>20.273</v>
      </c>
      <c r="FD298">
        <v>5.2192400000000001</v>
      </c>
      <c r="FE298">
        <v>12.0077</v>
      </c>
      <c r="FF298">
        <v>4.9858500000000001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1.86219</v>
      </c>
      <c r="FN298">
        <v>1.8642799999999999</v>
      </c>
      <c r="FO298">
        <v>1.8603499999999999</v>
      </c>
      <c r="FP298">
        <v>1.8610199999999999</v>
      </c>
      <c r="FQ298">
        <v>1.86012</v>
      </c>
      <c r="FR298">
        <v>1.86188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-5.3</v>
      </c>
      <c r="GH298">
        <v>0.13439999999999999</v>
      </c>
      <c r="GI298">
        <v>-2.8021434710705861</v>
      </c>
      <c r="GJ298">
        <v>-2.3075681364705448E-3</v>
      </c>
      <c r="GK298">
        <v>1.0095546511955911E-6</v>
      </c>
      <c r="GL298">
        <v>-2.6335145029951209E-10</v>
      </c>
      <c r="GM298">
        <v>0.1343800000000073</v>
      </c>
      <c r="GN298">
        <v>0</v>
      </c>
      <c r="GO298">
        <v>0</v>
      </c>
      <c r="GP298">
        <v>0</v>
      </c>
      <c r="GQ298">
        <v>4</v>
      </c>
      <c r="GR298">
        <v>2088</v>
      </c>
      <c r="GS298">
        <v>5</v>
      </c>
      <c r="GT298">
        <v>35</v>
      </c>
      <c r="GU298">
        <v>81.8</v>
      </c>
      <c r="GV298">
        <v>81.8</v>
      </c>
      <c r="GW298">
        <v>4.5861799999999997</v>
      </c>
      <c r="GX298">
        <v>2.5097700000000001</v>
      </c>
      <c r="GY298">
        <v>2.04834</v>
      </c>
      <c r="GZ298">
        <v>2.6159699999999999</v>
      </c>
      <c r="HA298">
        <v>2.1972700000000001</v>
      </c>
      <c r="HB298">
        <v>2.3083499999999999</v>
      </c>
      <c r="HC298">
        <v>41.092799999999997</v>
      </c>
      <c r="HD298">
        <v>13.7555</v>
      </c>
      <c r="HE298">
        <v>18</v>
      </c>
      <c r="HF298">
        <v>692.755</v>
      </c>
      <c r="HG298">
        <v>741.15499999999997</v>
      </c>
      <c r="HH298">
        <v>30.9998</v>
      </c>
      <c r="HI298">
        <v>33.9221</v>
      </c>
      <c r="HJ298">
        <v>29.9998</v>
      </c>
      <c r="HK298">
        <v>33.912300000000002</v>
      </c>
      <c r="HL298">
        <v>33.923099999999998</v>
      </c>
      <c r="HM298">
        <v>91.674599999999998</v>
      </c>
      <c r="HN298">
        <v>20.919699999999999</v>
      </c>
      <c r="HO298">
        <v>100</v>
      </c>
      <c r="HP298">
        <v>31</v>
      </c>
      <c r="HQ298">
        <v>1889.24</v>
      </c>
      <c r="HR298">
        <v>35.065100000000001</v>
      </c>
      <c r="HS298">
        <v>99.196200000000005</v>
      </c>
      <c r="HT298">
        <v>98.233199999999997</v>
      </c>
    </row>
    <row r="299" spans="1:228" x14ac:dyDescent="0.2">
      <c r="A299">
        <v>284</v>
      </c>
      <c r="B299">
        <v>1669842583</v>
      </c>
      <c r="C299">
        <v>1130</v>
      </c>
      <c r="D299" t="s">
        <v>927</v>
      </c>
      <c r="E299" t="s">
        <v>928</v>
      </c>
      <c r="F299">
        <v>4</v>
      </c>
      <c r="G299">
        <v>1669842580.6875</v>
      </c>
      <c r="H299">
        <f t="shared" si="136"/>
        <v>7.0932369457791036E-4</v>
      </c>
      <c r="I299">
        <f t="shared" si="137"/>
        <v>0.70932369457791034</v>
      </c>
      <c r="J299">
        <f t="shared" si="138"/>
        <v>25.531744793896106</v>
      </c>
      <c r="K299">
        <f t="shared" si="139"/>
        <v>1859.91875</v>
      </c>
      <c r="L299">
        <f t="shared" si="140"/>
        <v>766.53325090677117</v>
      </c>
      <c r="M299">
        <f t="shared" si="141"/>
        <v>77.192709627009563</v>
      </c>
      <c r="N299">
        <f t="shared" si="142"/>
        <v>187.30063937701564</v>
      </c>
      <c r="O299">
        <f t="shared" si="143"/>
        <v>3.8920038121268985E-2</v>
      </c>
      <c r="P299">
        <f t="shared" si="144"/>
        <v>3.671768722831219</v>
      </c>
      <c r="Q299">
        <f t="shared" si="145"/>
        <v>3.8692294494311531E-2</v>
      </c>
      <c r="R299">
        <f t="shared" si="146"/>
        <v>2.4203034642676424E-2</v>
      </c>
      <c r="S299">
        <f t="shared" si="147"/>
        <v>226.12259657239915</v>
      </c>
      <c r="T299">
        <f t="shared" si="148"/>
        <v>34.099578064876312</v>
      </c>
      <c r="U299">
        <f t="shared" si="149"/>
        <v>33.926100000000012</v>
      </c>
      <c r="V299">
        <f t="shared" si="150"/>
        <v>5.3210247747286328</v>
      </c>
      <c r="W299">
        <f t="shared" si="151"/>
        <v>69.710298286735224</v>
      </c>
      <c r="X299">
        <f t="shared" si="152"/>
        <v>3.5562530904825311</v>
      </c>
      <c r="Y299">
        <f t="shared" si="153"/>
        <v>5.1014744992982335</v>
      </c>
      <c r="Z299">
        <f t="shared" si="154"/>
        <v>1.7647716842461016</v>
      </c>
      <c r="AA299">
        <f t="shared" si="155"/>
        <v>-31.281174930885847</v>
      </c>
      <c r="AB299">
        <f t="shared" si="156"/>
        <v>-149.04330729546177</v>
      </c>
      <c r="AC299">
        <f t="shared" si="157"/>
        <v>-9.3465523862614308</v>
      </c>
      <c r="AD299">
        <f t="shared" si="158"/>
        <v>36.451561959790098</v>
      </c>
      <c r="AE299">
        <f t="shared" si="159"/>
        <v>48.721345742847681</v>
      </c>
      <c r="AF299">
        <f t="shared" si="160"/>
        <v>0.71483923075554212</v>
      </c>
      <c r="AG299">
        <f t="shared" si="161"/>
        <v>25.531744793896106</v>
      </c>
      <c r="AH299">
        <v>1948.8788020837769</v>
      </c>
      <c r="AI299">
        <v>1931.1142424242421</v>
      </c>
      <c r="AJ299">
        <v>1.715068379999082</v>
      </c>
      <c r="AK299">
        <v>65.005134469624949</v>
      </c>
      <c r="AL299">
        <f t="shared" si="162"/>
        <v>0.70932369457791034</v>
      </c>
      <c r="AM299">
        <v>35.027897261412207</v>
      </c>
      <c r="AN299">
        <v>35.312032647058821</v>
      </c>
      <c r="AO299">
        <v>1.4926684397604701E-5</v>
      </c>
      <c r="AP299">
        <v>88.433336690688336</v>
      </c>
      <c r="AQ299">
        <v>1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47151.787571390494</v>
      </c>
      <c r="AV299">
        <f t="shared" si="166"/>
        <v>1200.0274999999999</v>
      </c>
      <c r="AW299">
        <f t="shared" si="167"/>
        <v>1025.9496324209322</v>
      </c>
      <c r="AX299">
        <f t="shared" si="168"/>
        <v>0.85493843467831554</v>
      </c>
      <c r="AY299">
        <f t="shared" si="169"/>
        <v>0.18843117892914885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1669842580.6875</v>
      </c>
      <c r="BF299">
        <v>1859.91875</v>
      </c>
      <c r="BG299">
        <v>1880.7075</v>
      </c>
      <c r="BH299">
        <v>35.314037499999998</v>
      </c>
      <c r="BI299">
        <v>35.027612499999996</v>
      </c>
      <c r="BJ299">
        <v>1865.2225000000001</v>
      </c>
      <c r="BK299">
        <v>35.179637499999998</v>
      </c>
      <c r="BL299">
        <v>650.05062499999997</v>
      </c>
      <c r="BM299">
        <v>100.60375000000001</v>
      </c>
      <c r="BN299">
        <v>9.9917499999999992E-2</v>
      </c>
      <c r="BO299">
        <v>33.173175000000001</v>
      </c>
      <c r="BP299">
        <v>33.926100000000012</v>
      </c>
      <c r="BQ299">
        <v>999.9</v>
      </c>
      <c r="BR299">
        <v>0</v>
      </c>
      <c r="BS299">
        <v>0</v>
      </c>
      <c r="BT299">
        <v>9019.6862500000007</v>
      </c>
      <c r="BU299">
        <v>0</v>
      </c>
      <c r="BV299">
        <v>121.010375</v>
      </c>
      <c r="BW299">
        <v>-20.788350000000001</v>
      </c>
      <c r="BX299">
        <v>1928.0037500000001</v>
      </c>
      <c r="BY299">
        <v>1948.9749999999999</v>
      </c>
      <c r="BZ299">
        <v>0.28640937500000002</v>
      </c>
      <c r="CA299">
        <v>1880.7075</v>
      </c>
      <c r="CB299">
        <v>35.027612499999996</v>
      </c>
      <c r="CC299">
        <v>3.5527299999999999</v>
      </c>
      <c r="CD299">
        <v>3.5239175</v>
      </c>
      <c r="CE299">
        <v>26.873875000000002</v>
      </c>
      <c r="CF299">
        <v>26.735424999999999</v>
      </c>
      <c r="CG299">
        <v>1200.0274999999999</v>
      </c>
      <c r="CH299">
        <v>0.49996837500000002</v>
      </c>
      <c r="CI299">
        <v>0.50003162499999998</v>
      </c>
      <c r="CJ299">
        <v>0</v>
      </c>
      <c r="CK299">
        <v>986.10262499999999</v>
      </c>
      <c r="CL299">
        <v>4.9990899999999998</v>
      </c>
      <c r="CM299">
        <v>10125.200000000001</v>
      </c>
      <c r="CN299">
        <v>9557.9712499999987</v>
      </c>
      <c r="CO299">
        <v>42.936999999999998</v>
      </c>
      <c r="CP299">
        <v>44.671499999999988</v>
      </c>
      <c r="CQ299">
        <v>43.726374999999997</v>
      </c>
      <c r="CR299">
        <v>43.75</v>
      </c>
      <c r="CS299">
        <v>44.311999999999998</v>
      </c>
      <c r="CT299">
        <v>597.47749999999996</v>
      </c>
      <c r="CU299">
        <v>597.55124999999998</v>
      </c>
      <c r="CV299">
        <v>0</v>
      </c>
      <c r="CW299">
        <v>1669842592.4000001</v>
      </c>
      <c r="CX299">
        <v>0</v>
      </c>
      <c r="CY299">
        <v>1669837671.5999999</v>
      </c>
      <c r="CZ299" t="s">
        <v>356</v>
      </c>
      <c r="DA299">
        <v>1669837671.5999999</v>
      </c>
      <c r="DB299">
        <v>1669837668.5999999</v>
      </c>
      <c r="DC299">
        <v>3</v>
      </c>
      <c r="DD299">
        <v>-1.2E-2</v>
      </c>
      <c r="DE299">
        <v>-1E-3</v>
      </c>
      <c r="DF299">
        <v>-3.61</v>
      </c>
      <c r="DG299">
        <v>0.13400000000000001</v>
      </c>
      <c r="DH299">
        <v>415</v>
      </c>
      <c r="DI299">
        <v>36</v>
      </c>
      <c r="DJ299">
        <v>0.51</v>
      </c>
      <c r="DK299">
        <v>0.24</v>
      </c>
      <c r="DL299">
        <v>-20.68369024390244</v>
      </c>
      <c r="DM299">
        <v>-0.49135818815326859</v>
      </c>
      <c r="DN299">
        <v>8.1260096723131683E-2</v>
      </c>
      <c r="DO299">
        <v>0</v>
      </c>
      <c r="DP299">
        <v>0.29044965853658528</v>
      </c>
      <c r="DQ299">
        <v>-3.073066202090614E-2</v>
      </c>
      <c r="DR299">
        <v>3.2218490798233928E-3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3.2958400000000001</v>
      </c>
      <c r="EB299">
        <v>2.62527</v>
      </c>
      <c r="EC299">
        <v>0.27074300000000001</v>
      </c>
      <c r="ED299">
        <v>0.27039800000000003</v>
      </c>
      <c r="EE299">
        <v>0.14205000000000001</v>
      </c>
      <c r="EF299">
        <v>0.13969300000000001</v>
      </c>
      <c r="EG299">
        <v>22051.9</v>
      </c>
      <c r="EH299">
        <v>22451.200000000001</v>
      </c>
      <c r="EI299">
        <v>28154</v>
      </c>
      <c r="EJ299">
        <v>29641.200000000001</v>
      </c>
      <c r="EK299">
        <v>33241.199999999997</v>
      </c>
      <c r="EL299">
        <v>35403.300000000003</v>
      </c>
      <c r="EM299">
        <v>39732.699999999997</v>
      </c>
      <c r="EN299">
        <v>42357.2</v>
      </c>
      <c r="EO299">
        <v>2.1985999999999999</v>
      </c>
      <c r="EP299">
        <v>2.1670699999999998</v>
      </c>
      <c r="EQ299">
        <v>0.15386900000000001</v>
      </c>
      <c r="ER299">
        <v>0</v>
      </c>
      <c r="ES299">
        <v>31.425899999999999</v>
      </c>
      <c r="ET299">
        <v>999.9</v>
      </c>
      <c r="EU299">
        <v>68.900000000000006</v>
      </c>
      <c r="EV299">
        <v>36.4</v>
      </c>
      <c r="EW299">
        <v>41.784599999999998</v>
      </c>
      <c r="EX299">
        <v>57.176299999999998</v>
      </c>
      <c r="EY299">
        <v>-3.1450300000000002</v>
      </c>
      <c r="EZ299">
        <v>2</v>
      </c>
      <c r="FA299">
        <v>0.51850600000000002</v>
      </c>
      <c r="FB299">
        <v>0.41377999999999998</v>
      </c>
      <c r="FC299">
        <v>20.273099999999999</v>
      </c>
      <c r="FD299">
        <v>5.2187900000000003</v>
      </c>
      <c r="FE299">
        <v>12.0076</v>
      </c>
      <c r="FF299">
        <v>4.9859999999999998</v>
      </c>
      <c r="FG299">
        <v>3.2844500000000001</v>
      </c>
      <c r="FH299">
        <v>9999</v>
      </c>
      <c r="FI299">
        <v>9999</v>
      </c>
      <c r="FJ299">
        <v>9999</v>
      </c>
      <c r="FK299">
        <v>999.9</v>
      </c>
      <c r="FL299">
        <v>1.8658300000000001</v>
      </c>
      <c r="FM299">
        <v>1.8622099999999999</v>
      </c>
      <c r="FN299">
        <v>1.86426</v>
      </c>
      <c r="FO299">
        <v>1.86033</v>
      </c>
      <c r="FP299">
        <v>1.8610100000000001</v>
      </c>
      <c r="FQ299">
        <v>1.8601399999999999</v>
      </c>
      <c r="FR299">
        <v>1.86188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-5.31</v>
      </c>
      <c r="GH299">
        <v>0.13439999999999999</v>
      </c>
      <c r="GI299">
        <v>-2.8021434710705861</v>
      </c>
      <c r="GJ299">
        <v>-2.3075681364705448E-3</v>
      </c>
      <c r="GK299">
        <v>1.0095546511955911E-6</v>
      </c>
      <c r="GL299">
        <v>-2.6335145029951209E-10</v>
      </c>
      <c r="GM299">
        <v>0.1343800000000073</v>
      </c>
      <c r="GN299">
        <v>0</v>
      </c>
      <c r="GO299">
        <v>0</v>
      </c>
      <c r="GP299">
        <v>0</v>
      </c>
      <c r="GQ299">
        <v>4</v>
      </c>
      <c r="GR299">
        <v>2088</v>
      </c>
      <c r="GS299">
        <v>5</v>
      </c>
      <c r="GT299">
        <v>35</v>
      </c>
      <c r="GU299">
        <v>81.900000000000006</v>
      </c>
      <c r="GV299">
        <v>81.900000000000006</v>
      </c>
      <c r="GW299">
        <v>4.5983900000000002</v>
      </c>
      <c r="GX299">
        <v>2.5061</v>
      </c>
      <c r="GY299">
        <v>2.04834</v>
      </c>
      <c r="GZ299">
        <v>2.6159699999999999</v>
      </c>
      <c r="HA299">
        <v>2.1972700000000001</v>
      </c>
      <c r="HB299">
        <v>2.3010299999999999</v>
      </c>
      <c r="HC299">
        <v>41.092799999999997</v>
      </c>
      <c r="HD299">
        <v>13.7468</v>
      </c>
      <c r="HE299">
        <v>18</v>
      </c>
      <c r="HF299">
        <v>692.44100000000003</v>
      </c>
      <c r="HG299">
        <v>741.28899999999999</v>
      </c>
      <c r="HH299">
        <v>30.9999</v>
      </c>
      <c r="HI299">
        <v>33.9178</v>
      </c>
      <c r="HJ299">
        <v>29.999700000000001</v>
      </c>
      <c r="HK299">
        <v>33.908200000000001</v>
      </c>
      <c r="HL299">
        <v>33.918199999999999</v>
      </c>
      <c r="HM299">
        <v>91.920900000000003</v>
      </c>
      <c r="HN299">
        <v>20.919699999999999</v>
      </c>
      <c r="HO299">
        <v>100</v>
      </c>
      <c r="HP299">
        <v>31</v>
      </c>
      <c r="HQ299">
        <v>1895.92</v>
      </c>
      <c r="HR299">
        <v>35.065100000000001</v>
      </c>
      <c r="HS299">
        <v>99.195300000000003</v>
      </c>
      <c r="HT299">
        <v>98.232500000000002</v>
      </c>
    </row>
    <row r="300" spans="1:228" x14ac:dyDescent="0.2">
      <c r="A300">
        <v>285</v>
      </c>
      <c r="B300">
        <v>1669842587</v>
      </c>
      <c r="C300">
        <v>1134</v>
      </c>
      <c r="D300" t="s">
        <v>929</v>
      </c>
      <c r="E300" t="s">
        <v>930</v>
      </c>
      <c r="F300">
        <v>4</v>
      </c>
      <c r="G300">
        <v>1669842585</v>
      </c>
      <c r="H300">
        <f t="shared" si="136"/>
        <v>7.1156484538741679E-4</v>
      </c>
      <c r="I300">
        <f t="shared" si="137"/>
        <v>0.71156484538741682</v>
      </c>
      <c r="J300">
        <f t="shared" si="138"/>
        <v>25.546046889871338</v>
      </c>
      <c r="K300">
        <f t="shared" si="139"/>
        <v>1867.0728571428569</v>
      </c>
      <c r="L300">
        <f t="shared" si="140"/>
        <v>777.69816348247173</v>
      </c>
      <c r="M300">
        <f t="shared" si="141"/>
        <v>78.317330298304682</v>
      </c>
      <c r="N300">
        <f t="shared" si="142"/>
        <v>188.02173967992439</v>
      </c>
      <c r="O300">
        <f t="shared" si="143"/>
        <v>3.9099746798670613E-2</v>
      </c>
      <c r="P300">
        <f t="shared" si="144"/>
        <v>3.6637178171265581</v>
      </c>
      <c r="Q300">
        <f t="shared" si="145"/>
        <v>3.8869399994863947E-2</v>
      </c>
      <c r="R300">
        <f t="shared" si="146"/>
        <v>2.4313957433746768E-2</v>
      </c>
      <c r="S300">
        <f t="shared" si="147"/>
        <v>226.11545876329103</v>
      </c>
      <c r="T300">
        <f t="shared" si="148"/>
        <v>34.101542216985671</v>
      </c>
      <c r="U300">
        <f t="shared" si="149"/>
        <v>33.917342857142863</v>
      </c>
      <c r="V300">
        <f t="shared" si="150"/>
        <v>5.318424741347541</v>
      </c>
      <c r="W300">
        <f t="shared" si="151"/>
        <v>69.705369040347904</v>
      </c>
      <c r="X300">
        <f t="shared" si="152"/>
        <v>3.5561120944324069</v>
      </c>
      <c r="Y300">
        <f t="shared" si="153"/>
        <v>5.101632978047939</v>
      </c>
      <c r="Z300">
        <f t="shared" si="154"/>
        <v>1.762312646915134</v>
      </c>
      <c r="AA300">
        <f t="shared" si="155"/>
        <v>-31.380009681585079</v>
      </c>
      <c r="AB300">
        <f t="shared" si="156"/>
        <v>-146.87747043675486</v>
      </c>
      <c r="AC300">
        <f t="shared" si="157"/>
        <v>-9.2306014947632011</v>
      </c>
      <c r="AD300">
        <f t="shared" si="158"/>
        <v>38.627377150187897</v>
      </c>
      <c r="AE300">
        <f t="shared" si="159"/>
        <v>48.893042539472042</v>
      </c>
      <c r="AF300">
        <f t="shared" si="160"/>
        <v>0.71019977325168926</v>
      </c>
      <c r="AG300">
        <f t="shared" si="161"/>
        <v>25.546046889871338</v>
      </c>
      <c r="AH300">
        <v>1955.8311613021231</v>
      </c>
      <c r="AI300">
        <v>1938.009454545454</v>
      </c>
      <c r="AJ300">
        <v>1.727672303379354</v>
      </c>
      <c r="AK300">
        <v>65.005134469624949</v>
      </c>
      <c r="AL300">
        <f t="shared" si="162"/>
        <v>0.71156484538741682</v>
      </c>
      <c r="AM300">
        <v>35.027732611642612</v>
      </c>
      <c r="AN300">
        <v>35.31311941176471</v>
      </c>
      <c r="AO300">
        <v>-4.7310997826586033E-5</v>
      </c>
      <c r="AP300">
        <v>88.433336690688336</v>
      </c>
      <c r="AQ300">
        <v>1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47008.122770516522</v>
      </c>
      <c r="AV300">
        <f t="shared" si="166"/>
        <v>1199.99</v>
      </c>
      <c r="AW300">
        <f t="shared" si="167"/>
        <v>1025.9175351105134</v>
      </c>
      <c r="AX300">
        <f t="shared" si="168"/>
        <v>0.85493840374545904</v>
      </c>
      <c r="AY300">
        <f t="shared" si="169"/>
        <v>0.18843111922873609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1669842585</v>
      </c>
      <c r="BF300">
        <v>1867.0728571428569</v>
      </c>
      <c r="BG300">
        <v>1887.9328571428571</v>
      </c>
      <c r="BH300">
        <v>35.312514285714293</v>
      </c>
      <c r="BI300">
        <v>35.027928571428568</v>
      </c>
      <c r="BJ300">
        <v>1872.3842857142861</v>
      </c>
      <c r="BK300">
        <v>35.17811428571428</v>
      </c>
      <c r="BL300">
        <v>650.00671428571434</v>
      </c>
      <c r="BM300">
        <v>100.60385714285709</v>
      </c>
      <c r="BN300">
        <v>0.1001614285714286</v>
      </c>
      <c r="BO300">
        <v>33.173728571428583</v>
      </c>
      <c r="BP300">
        <v>33.917342857142863</v>
      </c>
      <c r="BQ300">
        <v>999.89999999999986</v>
      </c>
      <c r="BR300">
        <v>0</v>
      </c>
      <c r="BS300">
        <v>0</v>
      </c>
      <c r="BT300">
        <v>8991.7842857142859</v>
      </c>
      <c r="BU300">
        <v>0</v>
      </c>
      <c r="BV300">
        <v>119.84742857142859</v>
      </c>
      <c r="BW300">
        <v>-20.86325714285714</v>
      </c>
      <c r="BX300">
        <v>1935.4142857142861</v>
      </c>
      <c r="BY300">
        <v>1956.464285714286</v>
      </c>
      <c r="BZ300">
        <v>0.28455828571428571</v>
      </c>
      <c r="CA300">
        <v>1887.9328571428571</v>
      </c>
      <c r="CB300">
        <v>35.027928571428568</v>
      </c>
      <c r="CC300">
        <v>3.5525671428571428</v>
      </c>
      <c r="CD300">
        <v>3.5239414285714288</v>
      </c>
      <c r="CE300">
        <v>26.873071428571428</v>
      </c>
      <c r="CF300">
        <v>26.735528571428571</v>
      </c>
      <c r="CG300">
        <v>1199.99</v>
      </c>
      <c r="CH300">
        <v>0.49996871428571432</v>
      </c>
      <c r="CI300">
        <v>0.50003128571428568</v>
      </c>
      <c r="CJ300">
        <v>0</v>
      </c>
      <c r="CK300">
        <v>986.14242857142847</v>
      </c>
      <c r="CL300">
        <v>4.9990899999999998</v>
      </c>
      <c r="CM300">
        <v>10122.028571428569</v>
      </c>
      <c r="CN300">
        <v>9557.6771428571428</v>
      </c>
      <c r="CO300">
        <v>42.936999999999998</v>
      </c>
      <c r="CP300">
        <v>44.642714285714291</v>
      </c>
      <c r="CQ300">
        <v>43.732000000000014</v>
      </c>
      <c r="CR300">
        <v>43.75</v>
      </c>
      <c r="CS300">
        <v>44.311999999999998</v>
      </c>
      <c r="CT300">
        <v>597.46</v>
      </c>
      <c r="CU300">
        <v>597.53142857142848</v>
      </c>
      <c r="CV300">
        <v>0</v>
      </c>
      <c r="CW300">
        <v>1669842596.5999999</v>
      </c>
      <c r="CX300">
        <v>0</v>
      </c>
      <c r="CY300">
        <v>1669837671.5999999</v>
      </c>
      <c r="CZ300" t="s">
        <v>356</v>
      </c>
      <c r="DA300">
        <v>1669837671.5999999</v>
      </c>
      <c r="DB300">
        <v>1669837668.5999999</v>
      </c>
      <c r="DC300">
        <v>3</v>
      </c>
      <c r="DD300">
        <v>-1.2E-2</v>
      </c>
      <c r="DE300">
        <v>-1E-3</v>
      </c>
      <c r="DF300">
        <v>-3.61</v>
      </c>
      <c r="DG300">
        <v>0.13400000000000001</v>
      </c>
      <c r="DH300">
        <v>415</v>
      </c>
      <c r="DI300">
        <v>36</v>
      </c>
      <c r="DJ300">
        <v>0.51</v>
      </c>
      <c r="DK300">
        <v>0.24</v>
      </c>
      <c r="DL300">
        <v>-20.7275575</v>
      </c>
      <c r="DM300">
        <v>-0.80685140712943415</v>
      </c>
      <c r="DN300">
        <v>9.9089812512437495E-2</v>
      </c>
      <c r="DO300">
        <v>0</v>
      </c>
      <c r="DP300">
        <v>0.28806369999999998</v>
      </c>
      <c r="DQ300">
        <v>-2.6829005628518799E-2</v>
      </c>
      <c r="DR300">
        <v>2.7933669307844272E-3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3.2960500000000001</v>
      </c>
      <c r="EB300">
        <v>2.6253199999999999</v>
      </c>
      <c r="EC300">
        <v>0.27129300000000001</v>
      </c>
      <c r="ED300">
        <v>0.27094499999999999</v>
      </c>
      <c r="EE300">
        <v>0.14205400000000001</v>
      </c>
      <c r="EF300">
        <v>0.13969100000000001</v>
      </c>
      <c r="EG300">
        <v>22035.5</v>
      </c>
      <c r="EH300">
        <v>22434.6</v>
      </c>
      <c r="EI300">
        <v>28154.400000000001</v>
      </c>
      <c r="EJ300">
        <v>29641.599999999999</v>
      </c>
      <c r="EK300">
        <v>33241.699999999997</v>
      </c>
      <c r="EL300">
        <v>35403.9</v>
      </c>
      <c r="EM300">
        <v>39733.4</v>
      </c>
      <c r="EN300">
        <v>42357.7</v>
      </c>
      <c r="EO300">
        <v>2.1991200000000002</v>
      </c>
      <c r="EP300">
        <v>2.1669999999999998</v>
      </c>
      <c r="EQ300">
        <v>0.153974</v>
      </c>
      <c r="ER300">
        <v>0</v>
      </c>
      <c r="ES300">
        <v>31.428000000000001</v>
      </c>
      <c r="ET300">
        <v>999.9</v>
      </c>
      <c r="EU300">
        <v>68.900000000000006</v>
      </c>
      <c r="EV300">
        <v>36.4</v>
      </c>
      <c r="EW300">
        <v>41.786900000000003</v>
      </c>
      <c r="EX300">
        <v>56.936300000000003</v>
      </c>
      <c r="EY300">
        <v>-3.1009600000000002</v>
      </c>
      <c r="EZ300">
        <v>2</v>
      </c>
      <c r="FA300">
        <v>0.51808900000000002</v>
      </c>
      <c r="FB300">
        <v>0.41465099999999999</v>
      </c>
      <c r="FC300">
        <v>20.273099999999999</v>
      </c>
      <c r="FD300">
        <v>5.2189399999999999</v>
      </c>
      <c r="FE300">
        <v>12.0083</v>
      </c>
      <c r="FF300">
        <v>4.9866000000000001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1.8622000000000001</v>
      </c>
      <c r="FN300">
        <v>1.8643000000000001</v>
      </c>
      <c r="FO300">
        <v>1.8603499999999999</v>
      </c>
      <c r="FP300">
        <v>1.8610100000000001</v>
      </c>
      <c r="FQ300">
        <v>1.86015</v>
      </c>
      <c r="FR300">
        <v>1.86188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-5.31</v>
      </c>
      <c r="GH300">
        <v>0.13439999999999999</v>
      </c>
      <c r="GI300">
        <v>-2.8021434710705861</v>
      </c>
      <c r="GJ300">
        <v>-2.3075681364705448E-3</v>
      </c>
      <c r="GK300">
        <v>1.0095546511955911E-6</v>
      </c>
      <c r="GL300">
        <v>-2.6335145029951209E-10</v>
      </c>
      <c r="GM300">
        <v>0.1343800000000073</v>
      </c>
      <c r="GN300">
        <v>0</v>
      </c>
      <c r="GO300">
        <v>0</v>
      </c>
      <c r="GP300">
        <v>0</v>
      </c>
      <c r="GQ300">
        <v>4</v>
      </c>
      <c r="GR300">
        <v>2088</v>
      </c>
      <c r="GS300">
        <v>5</v>
      </c>
      <c r="GT300">
        <v>35</v>
      </c>
      <c r="GU300">
        <v>81.900000000000006</v>
      </c>
      <c r="GV300">
        <v>82</v>
      </c>
      <c r="GW300">
        <v>4.6105999999999998</v>
      </c>
      <c r="GX300">
        <v>2.50732</v>
      </c>
      <c r="GY300">
        <v>2.04834</v>
      </c>
      <c r="GZ300">
        <v>2.6159699999999999</v>
      </c>
      <c r="HA300">
        <v>2.1972700000000001</v>
      </c>
      <c r="HB300">
        <v>2.32178</v>
      </c>
      <c r="HC300">
        <v>41.118699999999997</v>
      </c>
      <c r="HD300">
        <v>13.7643</v>
      </c>
      <c r="HE300">
        <v>18</v>
      </c>
      <c r="HF300">
        <v>692.822</v>
      </c>
      <c r="HG300">
        <v>741.16399999999999</v>
      </c>
      <c r="HH300">
        <v>31.0001</v>
      </c>
      <c r="HI300">
        <v>33.913699999999999</v>
      </c>
      <c r="HJ300">
        <v>29.999700000000001</v>
      </c>
      <c r="HK300">
        <v>33.903199999999998</v>
      </c>
      <c r="HL300">
        <v>33.913899999999998</v>
      </c>
      <c r="HM300">
        <v>92.167699999999996</v>
      </c>
      <c r="HN300">
        <v>20.919699999999999</v>
      </c>
      <c r="HO300">
        <v>100</v>
      </c>
      <c r="HP300">
        <v>31</v>
      </c>
      <c r="HQ300">
        <v>1902.6</v>
      </c>
      <c r="HR300">
        <v>35.065100000000001</v>
      </c>
      <c r="HS300">
        <v>99.196899999999999</v>
      </c>
      <c r="HT300">
        <v>98.233900000000006</v>
      </c>
    </row>
    <row r="301" spans="1:228" x14ac:dyDescent="0.2">
      <c r="A301">
        <v>286</v>
      </c>
      <c r="B301">
        <v>1669842591</v>
      </c>
      <c r="C301">
        <v>1138</v>
      </c>
      <c r="D301" t="s">
        <v>931</v>
      </c>
      <c r="E301" t="s">
        <v>932</v>
      </c>
      <c r="F301">
        <v>4</v>
      </c>
      <c r="G301">
        <v>1669842588.6875</v>
      </c>
      <c r="H301">
        <f t="shared" si="136"/>
        <v>7.1379257855528927E-4</v>
      </c>
      <c r="I301">
        <f t="shared" si="137"/>
        <v>0.71379257855528933</v>
      </c>
      <c r="J301">
        <f t="shared" si="138"/>
        <v>24.806907911963545</v>
      </c>
      <c r="K301">
        <f t="shared" si="139"/>
        <v>1873.26875</v>
      </c>
      <c r="L301">
        <f t="shared" si="140"/>
        <v>815.15096268032914</v>
      </c>
      <c r="M301">
        <f t="shared" si="141"/>
        <v>82.087972952491171</v>
      </c>
      <c r="N301">
        <f t="shared" si="142"/>
        <v>188.64338205173749</v>
      </c>
      <c r="O301">
        <f t="shared" si="143"/>
        <v>3.9159490813526314E-2</v>
      </c>
      <c r="P301">
        <f t="shared" si="144"/>
        <v>3.6708247114411874</v>
      </c>
      <c r="Q301">
        <f t="shared" si="145"/>
        <v>3.8928886260552076E-2</v>
      </c>
      <c r="R301">
        <f t="shared" si="146"/>
        <v>2.4351159426881153E-2</v>
      </c>
      <c r="S301">
        <f t="shared" si="147"/>
        <v>226.12043919740972</v>
      </c>
      <c r="T301">
        <f t="shared" si="148"/>
        <v>34.099866727920755</v>
      </c>
      <c r="U301">
        <f t="shared" si="149"/>
        <v>33.926774999999999</v>
      </c>
      <c r="V301">
        <f t="shared" si="150"/>
        <v>5.3212252310092714</v>
      </c>
      <c r="W301">
        <f t="shared" si="151"/>
        <v>69.704222317240024</v>
      </c>
      <c r="X301">
        <f t="shared" si="152"/>
        <v>3.5561451752841493</v>
      </c>
      <c r="Y301">
        <f t="shared" si="153"/>
        <v>5.1017643652909728</v>
      </c>
      <c r="Z301">
        <f t="shared" si="154"/>
        <v>1.7650800557251221</v>
      </c>
      <c r="AA301">
        <f t="shared" si="155"/>
        <v>-31.478252714288256</v>
      </c>
      <c r="AB301">
        <f t="shared" si="156"/>
        <v>-148.93819651843171</v>
      </c>
      <c r="AC301">
        <f t="shared" si="157"/>
        <v>-9.3424399066810686</v>
      </c>
      <c r="AD301">
        <f t="shared" si="158"/>
        <v>36.361550058008675</v>
      </c>
      <c r="AE301">
        <f t="shared" si="159"/>
        <v>48.702587122003905</v>
      </c>
      <c r="AF301">
        <f t="shared" si="160"/>
        <v>0.71431096168234398</v>
      </c>
      <c r="AG301">
        <f t="shared" si="161"/>
        <v>24.806907911963545</v>
      </c>
      <c r="AH301">
        <v>1962.650715345156</v>
      </c>
      <c r="AI301">
        <v>1945.026545454544</v>
      </c>
      <c r="AJ301">
        <v>1.758156279212757</v>
      </c>
      <c r="AK301">
        <v>65.005134469624949</v>
      </c>
      <c r="AL301">
        <f t="shared" si="162"/>
        <v>0.71379257855528933</v>
      </c>
      <c r="AM301">
        <v>35.027450579661263</v>
      </c>
      <c r="AN301">
        <v>35.31341735294118</v>
      </c>
      <c r="AO301">
        <v>1.171472960693906E-5</v>
      </c>
      <c r="AP301">
        <v>88.433336690688336</v>
      </c>
      <c r="AQ301">
        <v>1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47134.788083753905</v>
      </c>
      <c r="AV301">
        <f t="shared" si="166"/>
        <v>1200.0162499999999</v>
      </c>
      <c r="AW301">
        <f t="shared" si="167"/>
        <v>1025.9399949209376</v>
      </c>
      <c r="AX301">
        <f t="shared" si="168"/>
        <v>0.85493841847636443</v>
      </c>
      <c r="AY301">
        <f t="shared" si="169"/>
        <v>0.18843114765938357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1669842588.6875</v>
      </c>
      <c r="BF301">
        <v>1873.26875</v>
      </c>
      <c r="BG301">
        <v>1894.0550000000001</v>
      </c>
      <c r="BH301">
        <v>35.313274999999997</v>
      </c>
      <c r="BI301">
        <v>35.027037499999999</v>
      </c>
      <c r="BJ301">
        <v>1878.59</v>
      </c>
      <c r="BK301">
        <v>35.178899999999999</v>
      </c>
      <c r="BL301">
        <v>649.99624999999992</v>
      </c>
      <c r="BM301">
        <v>100.60299999999999</v>
      </c>
      <c r="BN301">
        <v>9.9786E-2</v>
      </c>
      <c r="BO301">
        <v>33.174187500000002</v>
      </c>
      <c r="BP301">
        <v>33.926774999999999</v>
      </c>
      <c r="BQ301">
        <v>999.9</v>
      </c>
      <c r="BR301">
        <v>0</v>
      </c>
      <c r="BS301">
        <v>0</v>
      </c>
      <c r="BT301">
        <v>9016.4812500000007</v>
      </c>
      <c r="BU301">
        <v>0</v>
      </c>
      <c r="BV301">
        <v>118.098375</v>
      </c>
      <c r="BW301">
        <v>-20.7853125</v>
      </c>
      <c r="BX301">
        <v>1941.8425</v>
      </c>
      <c r="BY301">
        <v>1962.80375</v>
      </c>
      <c r="BZ301">
        <v>0.28622587500000002</v>
      </c>
      <c r="CA301">
        <v>1894.0550000000001</v>
      </c>
      <c r="CB301">
        <v>35.027037499999999</v>
      </c>
      <c r="CC301">
        <v>3.5526175000000002</v>
      </c>
      <c r="CD301">
        <v>3.52382375</v>
      </c>
      <c r="CE301">
        <v>26.873325000000001</v>
      </c>
      <c r="CF301">
        <v>26.734962500000002</v>
      </c>
      <c r="CG301">
        <v>1200.0162499999999</v>
      </c>
      <c r="CH301">
        <v>0.49996825</v>
      </c>
      <c r="CI301">
        <v>0.50003175</v>
      </c>
      <c r="CJ301">
        <v>0</v>
      </c>
      <c r="CK301">
        <v>986.28912500000001</v>
      </c>
      <c r="CL301">
        <v>4.9990899999999998</v>
      </c>
      <c r="CM301">
        <v>10125.375</v>
      </c>
      <c r="CN301">
        <v>9557.8862499999996</v>
      </c>
      <c r="CO301">
        <v>42.936999999999998</v>
      </c>
      <c r="CP301">
        <v>44.648249999999997</v>
      </c>
      <c r="CQ301">
        <v>43.694875000000003</v>
      </c>
      <c r="CR301">
        <v>43.75</v>
      </c>
      <c r="CS301">
        <v>44.311999999999998</v>
      </c>
      <c r="CT301">
        <v>597.47250000000008</v>
      </c>
      <c r="CU301">
        <v>597.54499999999996</v>
      </c>
      <c r="CV301">
        <v>0</v>
      </c>
      <c r="CW301">
        <v>1669842600.8</v>
      </c>
      <c r="CX301">
        <v>0</v>
      </c>
      <c r="CY301">
        <v>1669837671.5999999</v>
      </c>
      <c r="CZ301" t="s">
        <v>356</v>
      </c>
      <c r="DA301">
        <v>1669837671.5999999</v>
      </c>
      <c r="DB301">
        <v>1669837668.5999999</v>
      </c>
      <c r="DC301">
        <v>3</v>
      </c>
      <c r="DD301">
        <v>-1.2E-2</v>
      </c>
      <c r="DE301">
        <v>-1E-3</v>
      </c>
      <c r="DF301">
        <v>-3.61</v>
      </c>
      <c r="DG301">
        <v>0.13400000000000001</v>
      </c>
      <c r="DH301">
        <v>415</v>
      </c>
      <c r="DI301">
        <v>36</v>
      </c>
      <c r="DJ301">
        <v>0.51</v>
      </c>
      <c r="DK301">
        <v>0.24</v>
      </c>
      <c r="DL301">
        <v>-20.742263414634149</v>
      </c>
      <c r="DM301">
        <v>-0.77781324041812594</v>
      </c>
      <c r="DN301">
        <v>9.9150134388793873E-2</v>
      </c>
      <c r="DO301">
        <v>0</v>
      </c>
      <c r="DP301">
        <v>0.28710212195121948</v>
      </c>
      <c r="DQ301">
        <v>-1.675835540069711E-2</v>
      </c>
      <c r="DR301">
        <v>2.1548165582624549E-3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3.2959399999999999</v>
      </c>
      <c r="EB301">
        <v>2.62507</v>
      </c>
      <c r="EC301">
        <v>0.27185500000000001</v>
      </c>
      <c r="ED301">
        <v>0.27150099999999999</v>
      </c>
      <c r="EE301">
        <v>0.14205400000000001</v>
      </c>
      <c r="EF301">
        <v>0.13969100000000001</v>
      </c>
      <c r="EG301">
        <v>22018.799999999999</v>
      </c>
      <c r="EH301">
        <v>22417.8</v>
      </c>
      <c r="EI301">
        <v>28155</v>
      </c>
      <c r="EJ301">
        <v>29642</v>
      </c>
      <c r="EK301">
        <v>33242.300000000003</v>
      </c>
      <c r="EL301">
        <v>35404</v>
      </c>
      <c r="EM301">
        <v>39734</v>
      </c>
      <c r="EN301">
        <v>42357.8</v>
      </c>
      <c r="EO301">
        <v>2.1986699999999999</v>
      </c>
      <c r="EP301">
        <v>2.1670699999999998</v>
      </c>
      <c r="EQ301">
        <v>0.154443</v>
      </c>
      <c r="ER301">
        <v>0</v>
      </c>
      <c r="ES301">
        <v>31.4298</v>
      </c>
      <c r="ET301">
        <v>999.9</v>
      </c>
      <c r="EU301">
        <v>68.900000000000006</v>
      </c>
      <c r="EV301">
        <v>36.4</v>
      </c>
      <c r="EW301">
        <v>41.783299999999997</v>
      </c>
      <c r="EX301">
        <v>56.846299999999999</v>
      </c>
      <c r="EY301">
        <v>-3.0128200000000001</v>
      </c>
      <c r="EZ301">
        <v>2</v>
      </c>
      <c r="FA301">
        <v>0.51762200000000003</v>
      </c>
      <c r="FB301">
        <v>0.41673700000000002</v>
      </c>
      <c r="FC301">
        <v>20.2729</v>
      </c>
      <c r="FD301">
        <v>5.2189399999999999</v>
      </c>
      <c r="FE301">
        <v>12.006500000000001</v>
      </c>
      <c r="FF301">
        <v>4.9867499999999998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1.86219</v>
      </c>
      <c r="FN301">
        <v>1.86429</v>
      </c>
      <c r="FO301">
        <v>1.8603400000000001</v>
      </c>
      <c r="FP301">
        <v>1.8610500000000001</v>
      </c>
      <c r="FQ301">
        <v>1.8601700000000001</v>
      </c>
      <c r="FR301">
        <v>1.86188</v>
      </c>
      <c r="FS301">
        <v>1.85839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-5.33</v>
      </c>
      <c r="GH301">
        <v>0.13439999999999999</v>
      </c>
      <c r="GI301">
        <v>-2.8021434710705861</v>
      </c>
      <c r="GJ301">
        <v>-2.3075681364705448E-3</v>
      </c>
      <c r="GK301">
        <v>1.0095546511955911E-6</v>
      </c>
      <c r="GL301">
        <v>-2.6335145029951209E-10</v>
      </c>
      <c r="GM301">
        <v>0.1343800000000073</v>
      </c>
      <c r="GN301">
        <v>0</v>
      </c>
      <c r="GO301">
        <v>0</v>
      </c>
      <c r="GP301">
        <v>0</v>
      </c>
      <c r="GQ301">
        <v>4</v>
      </c>
      <c r="GR301">
        <v>2088</v>
      </c>
      <c r="GS301">
        <v>5</v>
      </c>
      <c r="GT301">
        <v>35</v>
      </c>
      <c r="GU301">
        <v>82</v>
      </c>
      <c r="GV301">
        <v>82</v>
      </c>
      <c r="GW301">
        <v>4.6227999999999998</v>
      </c>
      <c r="GX301">
        <v>2.50244</v>
      </c>
      <c r="GY301">
        <v>2.04834</v>
      </c>
      <c r="GZ301">
        <v>2.6171899999999999</v>
      </c>
      <c r="HA301">
        <v>2.1972700000000001</v>
      </c>
      <c r="HB301">
        <v>2.36816</v>
      </c>
      <c r="HC301">
        <v>41.118699999999997</v>
      </c>
      <c r="HD301">
        <v>13.7643</v>
      </c>
      <c r="HE301">
        <v>18</v>
      </c>
      <c r="HF301">
        <v>692.40300000000002</v>
      </c>
      <c r="HG301">
        <v>741.178</v>
      </c>
      <c r="HH301">
        <v>31.000399999999999</v>
      </c>
      <c r="HI301">
        <v>33.909500000000001</v>
      </c>
      <c r="HJ301">
        <v>29.999600000000001</v>
      </c>
      <c r="HK301">
        <v>33.899099999999997</v>
      </c>
      <c r="HL301">
        <v>33.909100000000002</v>
      </c>
      <c r="HM301">
        <v>92.408600000000007</v>
      </c>
      <c r="HN301">
        <v>20.919699999999999</v>
      </c>
      <c r="HO301">
        <v>100</v>
      </c>
      <c r="HP301">
        <v>31</v>
      </c>
      <c r="HQ301">
        <v>1909.27</v>
      </c>
      <c r="HR301">
        <v>35.065100000000001</v>
      </c>
      <c r="HS301">
        <v>99.198700000000002</v>
      </c>
      <c r="HT301">
        <v>98.234499999999997</v>
      </c>
    </row>
    <row r="302" spans="1:228" x14ac:dyDescent="0.2">
      <c r="A302">
        <v>287</v>
      </c>
      <c r="B302">
        <v>1669842595</v>
      </c>
      <c r="C302">
        <v>1142</v>
      </c>
      <c r="D302" t="s">
        <v>933</v>
      </c>
      <c r="E302" t="s">
        <v>934</v>
      </c>
      <c r="F302">
        <v>4</v>
      </c>
      <c r="G302">
        <v>1669842593</v>
      </c>
      <c r="H302">
        <f t="shared" si="136"/>
        <v>7.0539101716768013E-4</v>
      </c>
      <c r="I302">
        <f t="shared" si="137"/>
        <v>0.70539101716768016</v>
      </c>
      <c r="J302">
        <f t="shared" si="138"/>
        <v>25.088570380339902</v>
      </c>
      <c r="K302">
        <f t="shared" si="139"/>
        <v>1880.575714285714</v>
      </c>
      <c r="L302">
        <f t="shared" si="140"/>
        <v>797.18197278344212</v>
      </c>
      <c r="M302">
        <f t="shared" si="141"/>
        <v>80.278119674725048</v>
      </c>
      <c r="N302">
        <f t="shared" si="142"/>
        <v>189.3784448256979</v>
      </c>
      <c r="O302">
        <f t="shared" si="143"/>
        <v>3.8639779763102733E-2</v>
      </c>
      <c r="P302">
        <f t="shared" si="144"/>
        <v>3.6566597839978554</v>
      </c>
      <c r="Q302">
        <f t="shared" si="145"/>
        <v>3.8414372313143395E-2</v>
      </c>
      <c r="R302">
        <f t="shared" si="146"/>
        <v>2.4029124862348546E-2</v>
      </c>
      <c r="S302">
        <f t="shared" si="147"/>
        <v>226.11278623612907</v>
      </c>
      <c r="T302">
        <f t="shared" si="148"/>
        <v>34.108112215296202</v>
      </c>
      <c r="U302">
        <f t="shared" si="149"/>
        <v>33.934585714285717</v>
      </c>
      <c r="V302">
        <f t="shared" si="150"/>
        <v>5.3235452742525426</v>
      </c>
      <c r="W302">
        <f t="shared" si="151"/>
        <v>69.68722066806346</v>
      </c>
      <c r="X302">
        <f t="shared" si="152"/>
        <v>3.5559045165022041</v>
      </c>
      <c r="Y302">
        <f t="shared" si="153"/>
        <v>5.1026637056452708</v>
      </c>
      <c r="Z302">
        <f t="shared" si="154"/>
        <v>1.7676407577503386</v>
      </c>
      <c r="AA302">
        <f t="shared" si="155"/>
        <v>-31.107743857094693</v>
      </c>
      <c r="AB302">
        <f t="shared" si="156"/>
        <v>-149.28403919010836</v>
      </c>
      <c r="AC302">
        <f t="shared" si="157"/>
        <v>-9.4009116696408821</v>
      </c>
      <c r="AD302">
        <f t="shared" si="158"/>
        <v>36.320091519285114</v>
      </c>
      <c r="AE302">
        <f t="shared" si="159"/>
        <v>48.646710338683533</v>
      </c>
      <c r="AF302">
        <f t="shared" si="160"/>
        <v>0.7096207812930887</v>
      </c>
      <c r="AG302">
        <f t="shared" si="161"/>
        <v>25.088570380339902</v>
      </c>
      <c r="AH302">
        <v>1969.705637254938</v>
      </c>
      <c r="AI302">
        <v>1952.0235757575749</v>
      </c>
      <c r="AJ302">
        <v>1.7421755403005701</v>
      </c>
      <c r="AK302">
        <v>65.005134469624949</v>
      </c>
      <c r="AL302">
        <f t="shared" si="162"/>
        <v>0.70539101716768016</v>
      </c>
      <c r="AM302">
        <v>35.026653272657931</v>
      </c>
      <c r="AN302">
        <v>35.309287352941183</v>
      </c>
      <c r="AO302">
        <v>5.3280704331958879E-6</v>
      </c>
      <c r="AP302">
        <v>88.433336690688336</v>
      </c>
      <c r="AQ302">
        <v>1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46881.727993052213</v>
      </c>
      <c r="AV302">
        <f t="shared" si="166"/>
        <v>1199.977142857143</v>
      </c>
      <c r="AW302">
        <f t="shared" si="167"/>
        <v>1025.9064135938495</v>
      </c>
      <c r="AX302">
        <f t="shared" si="168"/>
        <v>0.85493829586717662</v>
      </c>
      <c r="AY302">
        <f t="shared" si="169"/>
        <v>0.18843091102365084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1669842593</v>
      </c>
      <c r="BF302">
        <v>1880.575714285714</v>
      </c>
      <c r="BG302">
        <v>1901.3371428571429</v>
      </c>
      <c r="BH302">
        <v>35.311028571428572</v>
      </c>
      <c r="BI302">
        <v>35.026671428571433</v>
      </c>
      <c r="BJ302">
        <v>1885.9057142857141</v>
      </c>
      <c r="BK302">
        <v>35.176642857142852</v>
      </c>
      <c r="BL302">
        <v>649.99985714285708</v>
      </c>
      <c r="BM302">
        <v>100.6022857142857</v>
      </c>
      <c r="BN302">
        <v>0.1000914285714286</v>
      </c>
      <c r="BO302">
        <v>33.177328571428568</v>
      </c>
      <c r="BP302">
        <v>33.934585714285717</v>
      </c>
      <c r="BQ302">
        <v>999.89999999999986</v>
      </c>
      <c r="BR302">
        <v>0</v>
      </c>
      <c r="BS302">
        <v>0</v>
      </c>
      <c r="BT302">
        <v>8967.4985714285722</v>
      </c>
      <c r="BU302">
        <v>0</v>
      </c>
      <c r="BV302">
        <v>123.0105714285714</v>
      </c>
      <c r="BW302">
        <v>-20.760214285714291</v>
      </c>
      <c r="BX302">
        <v>1949.41</v>
      </c>
      <c r="BY302">
        <v>1970.3485714285709</v>
      </c>
      <c r="BZ302">
        <v>0.28434971428571432</v>
      </c>
      <c r="CA302">
        <v>1901.3371428571429</v>
      </c>
      <c r="CB302">
        <v>35.026671428571433</v>
      </c>
      <c r="CC302">
        <v>3.552371428571429</v>
      </c>
      <c r="CD302">
        <v>3.5237671428571429</v>
      </c>
      <c r="CE302">
        <v>26.872157142857141</v>
      </c>
      <c r="CF302">
        <v>26.734685714285721</v>
      </c>
      <c r="CG302">
        <v>1199.977142857143</v>
      </c>
      <c r="CH302">
        <v>0.49997271428571433</v>
      </c>
      <c r="CI302">
        <v>0.50002757142857146</v>
      </c>
      <c r="CJ302">
        <v>0</v>
      </c>
      <c r="CK302">
        <v>986.27314285714294</v>
      </c>
      <c r="CL302">
        <v>4.9990899999999998</v>
      </c>
      <c r="CM302">
        <v>10140.37142857143</v>
      </c>
      <c r="CN302">
        <v>9557.5514285714289</v>
      </c>
      <c r="CO302">
        <v>42.936999999999998</v>
      </c>
      <c r="CP302">
        <v>44.625</v>
      </c>
      <c r="CQ302">
        <v>43.704999999999998</v>
      </c>
      <c r="CR302">
        <v>43.75</v>
      </c>
      <c r="CS302">
        <v>44.311999999999998</v>
      </c>
      <c r="CT302">
        <v>597.4571428571428</v>
      </c>
      <c r="CU302">
        <v>597.5200000000001</v>
      </c>
      <c r="CV302">
        <v>0</v>
      </c>
      <c r="CW302">
        <v>1669842604.4000001</v>
      </c>
      <c r="CX302">
        <v>0</v>
      </c>
      <c r="CY302">
        <v>1669837671.5999999</v>
      </c>
      <c r="CZ302" t="s">
        <v>356</v>
      </c>
      <c r="DA302">
        <v>1669837671.5999999</v>
      </c>
      <c r="DB302">
        <v>1669837668.5999999</v>
      </c>
      <c r="DC302">
        <v>3</v>
      </c>
      <c r="DD302">
        <v>-1.2E-2</v>
      </c>
      <c r="DE302">
        <v>-1E-3</v>
      </c>
      <c r="DF302">
        <v>-3.61</v>
      </c>
      <c r="DG302">
        <v>0.13400000000000001</v>
      </c>
      <c r="DH302">
        <v>415</v>
      </c>
      <c r="DI302">
        <v>36</v>
      </c>
      <c r="DJ302">
        <v>0.51</v>
      </c>
      <c r="DK302">
        <v>0.24</v>
      </c>
      <c r="DL302">
        <v>-20.781487804878051</v>
      </c>
      <c r="DM302">
        <v>-0.24844808362368209</v>
      </c>
      <c r="DN302">
        <v>6.2230159714629391E-2</v>
      </c>
      <c r="DO302">
        <v>0</v>
      </c>
      <c r="DP302">
        <v>0.28611743902439019</v>
      </c>
      <c r="DQ302">
        <v>-7.9573588850168301E-3</v>
      </c>
      <c r="DR302">
        <v>1.4550132687146319E-3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3.2959100000000001</v>
      </c>
      <c r="EB302">
        <v>2.62527</v>
      </c>
      <c r="EC302">
        <v>0.27240799999999998</v>
      </c>
      <c r="ED302">
        <v>0.27204699999999998</v>
      </c>
      <c r="EE302">
        <v>0.14204900000000001</v>
      </c>
      <c r="EF302">
        <v>0.13969200000000001</v>
      </c>
      <c r="EG302">
        <v>22002.2</v>
      </c>
      <c r="EH302">
        <v>22400.9</v>
      </c>
      <c r="EI302">
        <v>28155.1</v>
      </c>
      <c r="EJ302">
        <v>29642.1</v>
      </c>
      <c r="EK302">
        <v>33242.6</v>
      </c>
      <c r="EL302">
        <v>35404.300000000003</v>
      </c>
      <c r="EM302">
        <v>39734.1</v>
      </c>
      <c r="EN302">
        <v>42358.1</v>
      </c>
      <c r="EO302">
        <v>2.1989800000000002</v>
      </c>
      <c r="EP302">
        <v>2.1671999999999998</v>
      </c>
      <c r="EQ302">
        <v>0.154562</v>
      </c>
      <c r="ER302">
        <v>0</v>
      </c>
      <c r="ES302">
        <v>31.432099999999998</v>
      </c>
      <c r="ET302">
        <v>999.9</v>
      </c>
      <c r="EU302">
        <v>68.900000000000006</v>
      </c>
      <c r="EV302">
        <v>36.4</v>
      </c>
      <c r="EW302">
        <v>41.787399999999998</v>
      </c>
      <c r="EX302">
        <v>56.906300000000002</v>
      </c>
      <c r="EY302">
        <v>-3.0128200000000001</v>
      </c>
      <c r="EZ302">
        <v>2</v>
      </c>
      <c r="FA302">
        <v>0.51733200000000001</v>
      </c>
      <c r="FB302">
        <v>0.41707499999999997</v>
      </c>
      <c r="FC302">
        <v>20.273</v>
      </c>
      <c r="FD302">
        <v>5.2192400000000001</v>
      </c>
      <c r="FE302">
        <v>12.0082</v>
      </c>
      <c r="FF302">
        <v>4.9866999999999999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1.8622000000000001</v>
      </c>
      <c r="FN302">
        <v>1.86429</v>
      </c>
      <c r="FO302">
        <v>1.86033</v>
      </c>
      <c r="FP302">
        <v>1.86107</v>
      </c>
      <c r="FQ302">
        <v>1.8601799999999999</v>
      </c>
      <c r="FR302">
        <v>1.86189</v>
      </c>
      <c r="FS302">
        <v>1.8584099999999999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-5.34</v>
      </c>
      <c r="GH302">
        <v>0.13439999999999999</v>
      </c>
      <c r="GI302">
        <v>-2.8021434710705861</v>
      </c>
      <c r="GJ302">
        <v>-2.3075681364705448E-3</v>
      </c>
      <c r="GK302">
        <v>1.0095546511955911E-6</v>
      </c>
      <c r="GL302">
        <v>-2.6335145029951209E-10</v>
      </c>
      <c r="GM302">
        <v>0.1343800000000073</v>
      </c>
      <c r="GN302">
        <v>0</v>
      </c>
      <c r="GO302">
        <v>0</v>
      </c>
      <c r="GP302">
        <v>0</v>
      </c>
      <c r="GQ302">
        <v>4</v>
      </c>
      <c r="GR302">
        <v>2088</v>
      </c>
      <c r="GS302">
        <v>5</v>
      </c>
      <c r="GT302">
        <v>35</v>
      </c>
      <c r="GU302">
        <v>82.1</v>
      </c>
      <c r="GV302">
        <v>82.1</v>
      </c>
      <c r="GW302">
        <v>4.6350100000000003</v>
      </c>
      <c r="GX302">
        <v>2.49634</v>
      </c>
      <c r="GY302">
        <v>2.04834</v>
      </c>
      <c r="GZ302">
        <v>2.6171899999999999</v>
      </c>
      <c r="HA302">
        <v>2.1972700000000001</v>
      </c>
      <c r="HB302">
        <v>2.34985</v>
      </c>
      <c r="HC302">
        <v>41.118699999999997</v>
      </c>
      <c r="HD302">
        <v>13.7555</v>
      </c>
      <c r="HE302">
        <v>18</v>
      </c>
      <c r="HF302">
        <v>692.59799999999996</v>
      </c>
      <c r="HG302">
        <v>741.245</v>
      </c>
      <c r="HH302">
        <v>31.0002</v>
      </c>
      <c r="HI302">
        <v>33.904499999999999</v>
      </c>
      <c r="HJ302">
        <v>29.999600000000001</v>
      </c>
      <c r="HK302">
        <v>33.893999999999998</v>
      </c>
      <c r="HL302">
        <v>33.904800000000002</v>
      </c>
      <c r="HM302">
        <v>92.651499999999999</v>
      </c>
      <c r="HN302">
        <v>20.919699999999999</v>
      </c>
      <c r="HO302">
        <v>100</v>
      </c>
      <c r="HP302">
        <v>31</v>
      </c>
      <c r="HQ302">
        <v>1915.96</v>
      </c>
      <c r="HR302">
        <v>35.065199999999997</v>
      </c>
      <c r="HS302">
        <v>99.198999999999998</v>
      </c>
      <c r="HT302">
        <v>98.234999999999999</v>
      </c>
    </row>
    <row r="303" spans="1:228" x14ac:dyDescent="0.2">
      <c r="A303">
        <v>288</v>
      </c>
      <c r="B303">
        <v>1669842599</v>
      </c>
      <c r="C303">
        <v>1146</v>
      </c>
      <c r="D303" t="s">
        <v>935</v>
      </c>
      <c r="E303" t="s">
        <v>936</v>
      </c>
      <c r="F303">
        <v>4</v>
      </c>
      <c r="G303">
        <v>1669842596.6875</v>
      </c>
      <c r="H303">
        <f t="shared" si="136"/>
        <v>7.1293897820390317E-4</v>
      </c>
      <c r="I303">
        <f t="shared" si="137"/>
        <v>0.71293897820390317</v>
      </c>
      <c r="J303">
        <f t="shared" si="138"/>
        <v>25.230919395370773</v>
      </c>
      <c r="K303">
        <f t="shared" si="139"/>
        <v>1886.68625</v>
      </c>
      <c r="L303">
        <f t="shared" si="140"/>
        <v>806.73932505323717</v>
      </c>
      <c r="M303">
        <f t="shared" si="141"/>
        <v>81.240580963435491</v>
      </c>
      <c r="N303">
        <f t="shared" si="142"/>
        <v>189.99382115853936</v>
      </c>
      <c r="O303">
        <f t="shared" si="143"/>
        <v>3.899984291719847E-2</v>
      </c>
      <c r="P303">
        <f t="shared" si="144"/>
        <v>3.66409200337216</v>
      </c>
      <c r="Q303">
        <f t="shared" si="145"/>
        <v>3.8770691261327504E-2</v>
      </c>
      <c r="R303">
        <f t="shared" si="146"/>
        <v>2.4252157980203748E-2</v>
      </c>
      <c r="S303">
        <f t="shared" si="147"/>
        <v>226.11228107245225</v>
      </c>
      <c r="T303">
        <f t="shared" si="148"/>
        <v>34.108129403321449</v>
      </c>
      <c r="U303">
        <f t="shared" si="149"/>
        <v>33.942862499999997</v>
      </c>
      <c r="V303">
        <f t="shared" si="150"/>
        <v>5.3260047162085646</v>
      </c>
      <c r="W303">
        <f t="shared" si="151"/>
        <v>69.673722091076115</v>
      </c>
      <c r="X303">
        <f t="shared" si="152"/>
        <v>3.5558908878592312</v>
      </c>
      <c r="Y303">
        <f t="shared" si="153"/>
        <v>5.1036327343198931</v>
      </c>
      <c r="Z303">
        <f t="shared" si="154"/>
        <v>1.7701138283493334</v>
      </c>
      <c r="AA303">
        <f t="shared" si="155"/>
        <v>-31.440608938792131</v>
      </c>
      <c r="AB303">
        <f t="shared" si="156"/>
        <v>-150.55398918059205</v>
      </c>
      <c r="AC303">
        <f t="shared" si="157"/>
        <v>-9.4621937230879887</v>
      </c>
      <c r="AD303">
        <f t="shared" si="158"/>
        <v>34.655489229980077</v>
      </c>
      <c r="AE303">
        <f t="shared" si="159"/>
        <v>48.815691414094715</v>
      </c>
      <c r="AF303">
        <f t="shared" si="160"/>
        <v>0.70981522419037479</v>
      </c>
      <c r="AG303">
        <f t="shared" si="161"/>
        <v>25.230919395370773</v>
      </c>
      <c r="AH303">
        <v>1976.6238802299399</v>
      </c>
      <c r="AI303">
        <v>1958.893696969697</v>
      </c>
      <c r="AJ303">
        <v>1.738824041134549</v>
      </c>
      <c r="AK303">
        <v>65.005134469624949</v>
      </c>
      <c r="AL303">
        <f t="shared" si="162"/>
        <v>0.71293897820390317</v>
      </c>
      <c r="AM303">
        <v>35.026582252924378</v>
      </c>
      <c r="AN303">
        <v>35.312474117647071</v>
      </c>
      <c r="AO303">
        <v>-3.7788321987112758E-5</v>
      </c>
      <c r="AP303">
        <v>88.433336690688336</v>
      </c>
      <c r="AQ303">
        <v>1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47013.713043948126</v>
      </c>
      <c r="AV303">
        <f t="shared" si="166"/>
        <v>1199.9737500000001</v>
      </c>
      <c r="AW303">
        <f t="shared" si="167"/>
        <v>1025.9035824209598</v>
      </c>
      <c r="AX303">
        <f t="shared" si="168"/>
        <v>0.85493835379395566</v>
      </c>
      <c r="AY303">
        <f t="shared" si="169"/>
        <v>0.18843102282233443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1669842596.6875</v>
      </c>
      <c r="BF303">
        <v>1886.68625</v>
      </c>
      <c r="BG303">
        <v>1907.52</v>
      </c>
      <c r="BH303">
        <v>35.3108875</v>
      </c>
      <c r="BI303">
        <v>35.026449999999997</v>
      </c>
      <c r="BJ303">
        <v>1892.0237500000001</v>
      </c>
      <c r="BK303">
        <v>35.176499999999997</v>
      </c>
      <c r="BL303">
        <v>649.99437499999999</v>
      </c>
      <c r="BM303">
        <v>100.60250000000001</v>
      </c>
      <c r="BN303">
        <v>9.9893499999999996E-2</v>
      </c>
      <c r="BO303">
        <v>33.180712499999998</v>
      </c>
      <c r="BP303">
        <v>33.942862499999997</v>
      </c>
      <c r="BQ303">
        <v>999.9</v>
      </c>
      <c r="BR303">
        <v>0</v>
      </c>
      <c r="BS303">
        <v>0</v>
      </c>
      <c r="BT303">
        <v>8993.2012500000019</v>
      </c>
      <c r="BU303">
        <v>0</v>
      </c>
      <c r="BV303">
        <v>128.12837500000001</v>
      </c>
      <c r="BW303">
        <v>-20.834949999999999</v>
      </c>
      <c r="BX303">
        <v>1955.7449999999999</v>
      </c>
      <c r="BY303">
        <v>1976.76</v>
      </c>
      <c r="BZ303">
        <v>0.28444675000000003</v>
      </c>
      <c r="CA303">
        <v>1907.52</v>
      </c>
      <c r="CB303">
        <v>35.026449999999997</v>
      </c>
      <c r="CC303">
        <v>3.5523687499999999</v>
      </c>
      <c r="CD303">
        <v>3.5237512500000001</v>
      </c>
      <c r="CE303">
        <v>26.872125</v>
      </c>
      <c r="CF303">
        <v>26.7346</v>
      </c>
      <c r="CG303">
        <v>1199.9737500000001</v>
      </c>
      <c r="CH303">
        <v>0.49997000000000003</v>
      </c>
      <c r="CI303">
        <v>0.50003012499999988</v>
      </c>
      <c r="CJ303">
        <v>0</v>
      </c>
      <c r="CK303">
        <v>986.38599999999997</v>
      </c>
      <c r="CL303">
        <v>4.9990899999999998</v>
      </c>
      <c r="CM303">
        <v>10140.35</v>
      </c>
      <c r="CN303">
        <v>9557.5462499999994</v>
      </c>
      <c r="CO303">
        <v>42.921499999999988</v>
      </c>
      <c r="CP303">
        <v>44.625</v>
      </c>
      <c r="CQ303">
        <v>43.702749999999988</v>
      </c>
      <c r="CR303">
        <v>43.75</v>
      </c>
      <c r="CS303">
        <v>44.311999999999998</v>
      </c>
      <c r="CT303">
        <v>597.4537499999999</v>
      </c>
      <c r="CU303">
        <v>597.52125000000001</v>
      </c>
      <c r="CV303">
        <v>0</v>
      </c>
      <c r="CW303">
        <v>1669842608.5999999</v>
      </c>
      <c r="CX303">
        <v>0</v>
      </c>
      <c r="CY303">
        <v>1669837671.5999999</v>
      </c>
      <c r="CZ303" t="s">
        <v>356</v>
      </c>
      <c r="DA303">
        <v>1669837671.5999999</v>
      </c>
      <c r="DB303">
        <v>1669837668.5999999</v>
      </c>
      <c r="DC303">
        <v>3</v>
      </c>
      <c r="DD303">
        <v>-1.2E-2</v>
      </c>
      <c r="DE303">
        <v>-1E-3</v>
      </c>
      <c r="DF303">
        <v>-3.61</v>
      </c>
      <c r="DG303">
        <v>0.13400000000000001</v>
      </c>
      <c r="DH303">
        <v>415</v>
      </c>
      <c r="DI303">
        <v>36</v>
      </c>
      <c r="DJ303">
        <v>0.51</v>
      </c>
      <c r="DK303">
        <v>0.24</v>
      </c>
      <c r="DL303">
        <v>-20.800124390243909</v>
      </c>
      <c r="DM303">
        <v>6.9949128919876369E-2</v>
      </c>
      <c r="DN303">
        <v>4.9344694925707352E-2</v>
      </c>
      <c r="DO303">
        <v>1</v>
      </c>
      <c r="DP303">
        <v>0.28546151219512189</v>
      </c>
      <c r="DQ303">
        <v>-8.2548083623682038E-3</v>
      </c>
      <c r="DR303">
        <v>1.486829268692786E-3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556</v>
      </c>
      <c r="EA303">
        <v>3.2959900000000002</v>
      </c>
      <c r="EB303">
        <v>2.6251600000000002</v>
      </c>
      <c r="EC303">
        <v>0.272955</v>
      </c>
      <c r="ED303">
        <v>0.27259800000000001</v>
      </c>
      <c r="EE303">
        <v>0.14205200000000001</v>
      </c>
      <c r="EF303">
        <v>0.13969200000000001</v>
      </c>
      <c r="EG303">
        <v>21985.7</v>
      </c>
      <c r="EH303">
        <v>22384.400000000001</v>
      </c>
      <c r="EI303">
        <v>28155.3</v>
      </c>
      <c r="EJ303">
        <v>29642.799999999999</v>
      </c>
      <c r="EK303">
        <v>33242.800000000003</v>
      </c>
      <c r="EL303">
        <v>35405.1</v>
      </c>
      <c r="EM303">
        <v>39734.5</v>
      </c>
      <c r="EN303">
        <v>42359.1</v>
      </c>
      <c r="EO303">
        <v>2.1988699999999999</v>
      </c>
      <c r="EP303">
        <v>2.1673499999999999</v>
      </c>
      <c r="EQ303">
        <v>0.155248</v>
      </c>
      <c r="ER303">
        <v>0</v>
      </c>
      <c r="ES303">
        <v>31.433499999999999</v>
      </c>
      <c r="ET303">
        <v>999.9</v>
      </c>
      <c r="EU303">
        <v>69</v>
      </c>
      <c r="EV303">
        <v>36.4</v>
      </c>
      <c r="EW303">
        <v>41.847900000000003</v>
      </c>
      <c r="EX303">
        <v>56.576300000000003</v>
      </c>
      <c r="EY303">
        <v>-3.1410300000000002</v>
      </c>
      <c r="EZ303">
        <v>2</v>
      </c>
      <c r="FA303">
        <v>0.51680599999999999</v>
      </c>
      <c r="FB303">
        <v>0.41599900000000001</v>
      </c>
      <c r="FC303">
        <v>20.2729</v>
      </c>
      <c r="FD303">
        <v>5.2190899999999996</v>
      </c>
      <c r="FE303">
        <v>12.0076</v>
      </c>
      <c r="FF303">
        <v>4.9857500000000003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1.8642799999999999</v>
      </c>
      <c r="FO303">
        <v>1.86033</v>
      </c>
      <c r="FP303">
        <v>1.8610500000000001</v>
      </c>
      <c r="FQ303">
        <v>1.8601700000000001</v>
      </c>
      <c r="FR303">
        <v>1.86188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-5.35</v>
      </c>
      <c r="GH303">
        <v>0.13439999999999999</v>
      </c>
      <c r="GI303">
        <v>-2.8021434710705861</v>
      </c>
      <c r="GJ303">
        <v>-2.3075681364705448E-3</v>
      </c>
      <c r="GK303">
        <v>1.0095546511955911E-6</v>
      </c>
      <c r="GL303">
        <v>-2.6335145029951209E-10</v>
      </c>
      <c r="GM303">
        <v>0.1343800000000073</v>
      </c>
      <c r="GN303">
        <v>0</v>
      </c>
      <c r="GO303">
        <v>0</v>
      </c>
      <c r="GP303">
        <v>0</v>
      </c>
      <c r="GQ303">
        <v>4</v>
      </c>
      <c r="GR303">
        <v>2088</v>
      </c>
      <c r="GS303">
        <v>5</v>
      </c>
      <c r="GT303">
        <v>35</v>
      </c>
      <c r="GU303">
        <v>82.1</v>
      </c>
      <c r="GV303">
        <v>82.2</v>
      </c>
      <c r="GW303">
        <v>4.6459999999999999</v>
      </c>
      <c r="GX303">
        <v>2.4584999999999999</v>
      </c>
      <c r="GY303">
        <v>2.04834</v>
      </c>
      <c r="GZ303">
        <v>2.6171899999999999</v>
      </c>
      <c r="HA303">
        <v>2.1972700000000001</v>
      </c>
      <c r="HB303">
        <v>2.2888199999999999</v>
      </c>
      <c r="HC303">
        <v>41.092799999999997</v>
      </c>
      <c r="HD303">
        <v>13.738</v>
      </c>
      <c r="HE303">
        <v>18</v>
      </c>
      <c r="HF303">
        <v>692.47</v>
      </c>
      <c r="HG303">
        <v>741.33</v>
      </c>
      <c r="HH303">
        <v>30.9999</v>
      </c>
      <c r="HI303">
        <v>33.900700000000001</v>
      </c>
      <c r="HJ303">
        <v>29.999600000000001</v>
      </c>
      <c r="HK303">
        <v>33.889899999999997</v>
      </c>
      <c r="HL303">
        <v>33.9</v>
      </c>
      <c r="HM303">
        <v>92.891199999999998</v>
      </c>
      <c r="HN303">
        <v>20.919699999999999</v>
      </c>
      <c r="HO303">
        <v>100</v>
      </c>
      <c r="HP303">
        <v>31</v>
      </c>
      <c r="HQ303">
        <v>1922.63</v>
      </c>
      <c r="HR303">
        <v>35.065199999999997</v>
      </c>
      <c r="HS303">
        <v>99.199700000000007</v>
      </c>
      <c r="HT303">
        <v>98.237300000000005</v>
      </c>
    </row>
    <row r="304" spans="1:228" x14ac:dyDescent="0.2">
      <c r="A304">
        <v>289</v>
      </c>
      <c r="B304">
        <v>1669842603</v>
      </c>
      <c r="C304">
        <v>1150</v>
      </c>
      <c r="D304" t="s">
        <v>937</v>
      </c>
      <c r="E304" t="s">
        <v>938</v>
      </c>
      <c r="F304">
        <v>4</v>
      </c>
      <c r="G304">
        <v>1669842601</v>
      </c>
      <c r="H304">
        <f t="shared" si="136"/>
        <v>6.9605657535941432E-4</v>
      </c>
      <c r="I304">
        <f t="shared" si="137"/>
        <v>0.69605657535941434</v>
      </c>
      <c r="J304">
        <f t="shared" si="138"/>
        <v>25.631935312688327</v>
      </c>
      <c r="K304">
        <f t="shared" si="139"/>
        <v>1893.944285714286</v>
      </c>
      <c r="L304">
        <f t="shared" si="140"/>
        <v>772.63235546125668</v>
      </c>
      <c r="M304">
        <f t="shared" si="141"/>
        <v>77.804604081642509</v>
      </c>
      <c r="N304">
        <f t="shared" si="142"/>
        <v>190.72147867107853</v>
      </c>
      <c r="O304">
        <f t="shared" si="143"/>
        <v>3.8085355236842741E-2</v>
      </c>
      <c r="P304">
        <f t="shared" si="144"/>
        <v>3.6718062647860616</v>
      </c>
      <c r="Q304">
        <f t="shared" si="145"/>
        <v>3.7867247959583551E-2</v>
      </c>
      <c r="R304">
        <f t="shared" si="146"/>
        <v>2.3686521741626318E-2</v>
      </c>
      <c r="S304">
        <f t="shared" si="147"/>
        <v>226.11265895154318</v>
      </c>
      <c r="T304">
        <f t="shared" si="148"/>
        <v>34.108939456318907</v>
      </c>
      <c r="U304">
        <f t="shared" si="149"/>
        <v>33.939257142857137</v>
      </c>
      <c r="V304">
        <f t="shared" si="150"/>
        <v>5.3249332650379815</v>
      </c>
      <c r="W304">
        <f t="shared" si="151"/>
        <v>69.670012841677362</v>
      </c>
      <c r="X304">
        <f t="shared" si="152"/>
        <v>3.5555223691641764</v>
      </c>
      <c r="Y304">
        <f t="shared" si="153"/>
        <v>5.1033755042416526</v>
      </c>
      <c r="Z304">
        <f t="shared" si="154"/>
        <v>1.7694108958738051</v>
      </c>
      <c r="AA304">
        <f t="shared" si="155"/>
        <v>-30.696094973350171</v>
      </c>
      <c r="AB304">
        <f t="shared" si="156"/>
        <v>-150.33506981305214</v>
      </c>
      <c r="AC304">
        <f t="shared" si="157"/>
        <v>-9.4283763154133648</v>
      </c>
      <c r="AD304">
        <f t="shared" si="158"/>
        <v>35.653117849727494</v>
      </c>
      <c r="AE304">
        <f t="shared" si="159"/>
        <v>48.817531765369409</v>
      </c>
      <c r="AF304">
        <f t="shared" si="160"/>
        <v>0.69968217691328083</v>
      </c>
      <c r="AG304">
        <f t="shared" si="161"/>
        <v>25.631935312688327</v>
      </c>
      <c r="AH304">
        <v>1983.6693478773859</v>
      </c>
      <c r="AI304">
        <v>1965.8403636363639</v>
      </c>
      <c r="AJ304">
        <v>1.720493058749667</v>
      </c>
      <c r="AK304">
        <v>65.005134469624949</v>
      </c>
      <c r="AL304">
        <f t="shared" si="162"/>
        <v>0.69605657535941434</v>
      </c>
      <c r="AM304">
        <v>35.027017582872674</v>
      </c>
      <c r="AN304">
        <v>35.305855588235303</v>
      </c>
      <c r="AO304">
        <v>1.2460219667994501E-5</v>
      </c>
      <c r="AP304">
        <v>88.433336690688336</v>
      </c>
      <c r="AQ304">
        <v>1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47151.412386037526</v>
      </c>
      <c r="AV304">
        <f t="shared" si="166"/>
        <v>1199.968571428572</v>
      </c>
      <c r="AW304">
        <f t="shared" si="167"/>
        <v>1025.8998564515773</v>
      </c>
      <c r="AX304">
        <f t="shared" si="168"/>
        <v>0.85493893830088852</v>
      </c>
      <c r="AY304">
        <f t="shared" si="169"/>
        <v>0.18843215092071477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1669842601</v>
      </c>
      <c r="BF304">
        <v>1893.944285714286</v>
      </c>
      <c r="BG304">
        <v>1914.771428571428</v>
      </c>
      <c r="BH304">
        <v>35.307828571428573</v>
      </c>
      <c r="BI304">
        <v>35.027471428571417</v>
      </c>
      <c r="BJ304">
        <v>1899.2914285714289</v>
      </c>
      <c r="BK304">
        <v>35.173442857142859</v>
      </c>
      <c r="BL304">
        <v>650.04242857142867</v>
      </c>
      <c r="BM304">
        <v>100.6007142857143</v>
      </c>
      <c r="BN304">
        <v>9.9966357142857135E-2</v>
      </c>
      <c r="BO304">
        <v>33.179814285714279</v>
      </c>
      <c r="BP304">
        <v>33.939257142857137</v>
      </c>
      <c r="BQ304">
        <v>999.89999999999986</v>
      </c>
      <c r="BR304">
        <v>0</v>
      </c>
      <c r="BS304">
        <v>0</v>
      </c>
      <c r="BT304">
        <v>9020.0885714285723</v>
      </c>
      <c r="BU304">
        <v>0</v>
      </c>
      <c r="BV304">
        <v>123.6831428571428</v>
      </c>
      <c r="BW304">
        <v>-20.828657142857139</v>
      </c>
      <c r="BX304">
        <v>1963.264285714286</v>
      </c>
      <c r="BY304">
        <v>1984.278571428571</v>
      </c>
      <c r="BZ304">
        <v>0.28037414285714279</v>
      </c>
      <c r="CA304">
        <v>1914.771428571428</v>
      </c>
      <c r="CB304">
        <v>35.027471428571417</v>
      </c>
      <c r="CC304">
        <v>3.55199</v>
      </c>
      <c r="CD304">
        <v>3.5237828571428582</v>
      </c>
      <c r="CE304">
        <v>26.87032857142858</v>
      </c>
      <c r="CF304">
        <v>26.734771428571431</v>
      </c>
      <c r="CG304">
        <v>1199.968571428572</v>
      </c>
      <c r="CH304">
        <v>0.49995099999999992</v>
      </c>
      <c r="CI304">
        <v>0.50004899999999985</v>
      </c>
      <c r="CJ304">
        <v>0</v>
      </c>
      <c r="CK304">
        <v>986.42100000000005</v>
      </c>
      <c r="CL304">
        <v>4.9990899999999998</v>
      </c>
      <c r="CM304">
        <v>10135.21428571429</v>
      </c>
      <c r="CN304">
        <v>9557.4328571428578</v>
      </c>
      <c r="CO304">
        <v>42.901571428571437</v>
      </c>
      <c r="CP304">
        <v>44.625</v>
      </c>
      <c r="CQ304">
        <v>43.686999999999998</v>
      </c>
      <c r="CR304">
        <v>43.75</v>
      </c>
      <c r="CS304">
        <v>44.311999999999998</v>
      </c>
      <c r="CT304">
        <v>597.42714285714283</v>
      </c>
      <c r="CU304">
        <v>597.54142857142858</v>
      </c>
      <c r="CV304">
        <v>0</v>
      </c>
      <c r="CW304">
        <v>1669842612.8</v>
      </c>
      <c r="CX304">
        <v>0</v>
      </c>
      <c r="CY304">
        <v>1669837671.5999999</v>
      </c>
      <c r="CZ304" t="s">
        <v>356</v>
      </c>
      <c r="DA304">
        <v>1669837671.5999999</v>
      </c>
      <c r="DB304">
        <v>1669837668.5999999</v>
      </c>
      <c r="DC304">
        <v>3</v>
      </c>
      <c r="DD304">
        <v>-1.2E-2</v>
      </c>
      <c r="DE304">
        <v>-1E-3</v>
      </c>
      <c r="DF304">
        <v>-3.61</v>
      </c>
      <c r="DG304">
        <v>0.13400000000000001</v>
      </c>
      <c r="DH304">
        <v>415</v>
      </c>
      <c r="DI304">
        <v>36</v>
      </c>
      <c r="DJ304">
        <v>0.51</v>
      </c>
      <c r="DK304">
        <v>0.24</v>
      </c>
      <c r="DL304">
        <v>-20.814900000000002</v>
      </c>
      <c r="DM304">
        <v>-0.15823902439019169</v>
      </c>
      <c r="DN304">
        <v>5.9332083205976993E-2</v>
      </c>
      <c r="DO304">
        <v>0</v>
      </c>
      <c r="DP304">
        <v>0.28443448780487812</v>
      </c>
      <c r="DQ304">
        <v>-1.0032522648083939E-2</v>
      </c>
      <c r="DR304">
        <v>1.8288824939510309E-3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3.2959700000000001</v>
      </c>
      <c r="EB304">
        <v>2.62541</v>
      </c>
      <c r="EC304">
        <v>0.27350000000000002</v>
      </c>
      <c r="ED304">
        <v>0.27311600000000003</v>
      </c>
      <c r="EE304">
        <v>0.142038</v>
      </c>
      <c r="EF304">
        <v>0.13969200000000001</v>
      </c>
      <c r="EG304">
        <v>21968.799999999999</v>
      </c>
      <c r="EH304">
        <v>22368.7</v>
      </c>
      <c r="EI304">
        <v>28154.9</v>
      </c>
      <c r="EJ304">
        <v>29643.1</v>
      </c>
      <c r="EK304">
        <v>33242.9</v>
      </c>
      <c r="EL304">
        <v>35405.599999999999</v>
      </c>
      <c r="EM304">
        <v>39733.9</v>
      </c>
      <c r="EN304">
        <v>42359.6</v>
      </c>
      <c r="EO304">
        <v>2.1991200000000002</v>
      </c>
      <c r="EP304">
        <v>2.1674699999999998</v>
      </c>
      <c r="EQ304">
        <v>0.15393599999999999</v>
      </c>
      <c r="ER304">
        <v>0</v>
      </c>
      <c r="ES304">
        <v>31.435300000000002</v>
      </c>
      <c r="ET304">
        <v>999.9</v>
      </c>
      <c r="EU304">
        <v>69</v>
      </c>
      <c r="EV304">
        <v>36.4</v>
      </c>
      <c r="EW304">
        <v>41.846299999999999</v>
      </c>
      <c r="EX304">
        <v>57.356299999999997</v>
      </c>
      <c r="EY304">
        <v>-3.0689099999999998</v>
      </c>
      <c r="EZ304">
        <v>2</v>
      </c>
      <c r="FA304">
        <v>0.51651899999999995</v>
      </c>
      <c r="FB304">
        <v>0.41386400000000001</v>
      </c>
      <c r="FC304">
        <v>20.2729</v>
      </c>
      <c r="FD304">
        <v>5.2187900000000003</v>
      </c>
      <c r="FE304">
        <v>12.008599999999999</v>
      </c>
      <c r="FF304">
        <v>4.9862500000000001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1.8642799999999999</v>
      </c>
      <c r="FO304">
        <v>1.8603400000000001</v>
      </c>
      <c r="FP304">
        <v>1.86103</v>
      </c>
      <c r="FQ304">
        <v>1.8601799999999999</v>
      </c>
      <c r="FR304">
        <v>1.86188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-5.35</v>
      </c>
      <c r="GH304">
        <v>0.13439999999999999</v>
      </c>
      <c r="GI304">
        <v>-2.8021434710705861</v>
      </c>
      <c r="GJ304">
        <v>-2.3075681364705448E-3</v>
      </c>
      <c r="GK304">
        <v>1.0095546511955911E-6</v>
      </c>
      <c r="GL304">
        <v>-2.6335145029951209E-10</v>
      </c>
      <c r="GM304">
        <v>0.1343800000000073</v>
      </c>
      <c r="GN304">
        <v>0</v>
      </c>
      <c r="GO304">
        <v>0</v>
      </c>
      <c r="GP304">
        <v>0</v>
      </c>
      <c r="GQ304">
        <v>4</v>
      </c>
      <c r="GR304">
        <v>2088</v>
      </c>
      <c r="GS304">
        <v>5</v>
      </c>
      <c r="GT304">
        <v>35</v>
      </c>
      <c r="GU304">
        <v>82.2</v>
      </c>
      <c r="GV304">
        <v>82.2</v>
      </c>
      <c r="GW304">
        <v>4.6594199999999999</v>
      </c>
      <c r="GX304">
        <v>2.5061</v>
      </c>
      <c r="GY304">
        <v>2.04834</v>
      </c>
      <c r="GZ304">
        <v>2.6171899999999999</v>
      </c>
      <c r="HA304">
        <v>2.1972700000000001</v>
      </c>
      <c r="HB304">
        <v>2.3571800000000001</v>
      </c>
      <c r="HC304">
        <v>41.092799999999997</v>
      </c>
      <c r="HD304">
        <v>13.7643</v>
      </c>
      <c r="HE304">
        <v>18</v>
      </c>
      <c r="HF304">
        <v>692.62400000000002</v>
      </c>
      <c r="HG304">
        <v>741.39499999999998</v>
      </c>
      <c r="HH304">
        <v>30.999700000000001</v>
      </c>
      <c r="HI304">
        <v>33.896500000000003</v>
      </c>
      <c r="HJ304">
        <v>29.999600000000001</v>
      </c>
      <c r="HK304">
        <v>33.884900000000002</v>
      </c>
      <c r="HL304">
        <v>33.895400000000002</v>
      </c>
      <c r="HM304">
        <v>93.143600000000006</v>
      </c>
      <c r="HN304">
        <v>20.919699999999999</v>
      </c>
      <c r="HO304">
        <v>100</v>
      </c>
      <c r="HP304">
        <v>31</v>
      </c>
      <c r="HQ304">
        <v>1929.32</v>
      </c>
      <c r="HR304">
        <v>35.066099999999999</v>
      </c>
      <c r="HS304">
        <v>99.198300000000003</v>
      </c>
      <c r="HT304">
        <v>98.238600000000005</v>
      </c>
    </row>
    <row r="305" spans="1:228" x14ac:dyDescent="0.2">
      <c r="A305">
        <v>290</v>
      </c>
      <c r="B305">
        <v>1669842607</v>
      </c>
      <c r="C305">
        <v>1154</v>
      </c>
      <c r="D305" t="s">
        <v>939</v>
      </c>
      <c r="E305" t="s">
        <v>940</v>
      </c>
      <c r="F305">
        <v>4</v>
      </c>
      <c r="G305">
        <v>1669842604.6875</v>
      </c>
      <c r="H305">
        <f t="shared" si="136"/>
        <v>6.8769446251095475E-4</v>
      </c>
      <c r="I305">
        <f t="shared" si="137"/>
        <v>0.68769446251095478</v>
      </c>
      <c r="J305">
        <f t="shared" si="138"/>
        <v>25.214012531574802</v>
      </c>
      <c r="K305">
        <f t="shared" si="139"/>
        <v>1900.0125</v>
      </c>
      <c r="L305">
        <f t="shared" si="140"/>
        <v>784.15185486196697</v>
      </c>
      <c r="M305">
        <f t="shared" si="141"/>
        <v>78.963895354560449</v>
      </c>
      <c r="N305">
        <f t="shared" si="142"/>
        <v>191.33078279686876</v>
      </c>
      <c r="O305">
        <f t="shared" si="143"/>
        <v>3.766012991816179E-2</v>
      </c>
      <c r="P305">
        <f t="shared" si="144"/>
        <v>3.6651013658985061</v>
      </c>
      <c r="Q305">
        <f t="shared" si="145"/>
        <v>3.7446463314231918E-2</v>
      </c>
      <c r="R305">
        <f t="shared" si="146"/>
        <v>2.3423135431033658E-2</v>
      </c>
      <c r="S305">
        <f t="shared" si="147"/>
        <v>226.1167776975129</v>
      </c>
      <c r="T305">
        <f t="shared" si="148"/>
        <v>34.109139962578929</v>
      </c>
      <c r="U305">
        <f t="shared" si="149"/>
        <v>33.932737500000002</v>
      </c>
      <c r="V305">
        <f t="shared" si="150"/>
        <v>5.3229962133929121</v>
      </c>
      <c r="W305">
        <f t="shared" si="151"/>
        <v>69.676009707303166</v>
      </c>
      <c r="X305">
        <f t="shared" si="152"/>
        <v>3.5551945861225507</v>
      </c>
      <c r="Y305">
        <f t="shared" si="153"/>
        <v>5.1024658287081976</v>
      </c>
      <c r="Z305">
        <f t="shared" si="154"/>
        <v>1.7678016272703614</v>
      </c>
      <c r="AA305">
        <f t="shared" si="155"/>
        <v>-30.327325796733106</v>
      </c>
      <c r="AB305">
        <f t="shared" si="156"/>
        <v>-149.40002559225465</v>
      </c>
      <c r="AC305">
        <f t="shared" si="157"/>
        <v>-9.3864297368704204</v>
      </c>
      <c r="AD305">
        <f t="shared" si="158"/>
        <v>37.002996571654734</v>
      </c>
      <c r="AE305">
        <f t="shared" si="159"/>
        <v>48.422518711030683</v>
      </c>
      <c r="AF305">
        <f t="shared" si="160"/>
        <v>0.69550100101051149</v>
      </c>
      <c r="AG305">
        <f t="shared" si="161"/>
        <v>25.214012531574802</v>
      </c>
      <c r="AH305">
        <v>1990.199430083293</v>
      </c>
      <c r="AI305">
        <v>1972.6283636363621</v>
      </c>
      <c r="AJ305">
        <v>1.700266885716927</v>
      </c>
      <c r="AK305">
        <v>65.005134469624949</v>
      </c>
      <c r="AL305">
        <f t="shared" si="162"/>
        <v>0.68769446251095478</v>
      </c>
      <c r="AM305">
        <v>35.026883044689193</v>
      </c>
      <c r="AN305">
        <v>35.302523823529398</v>
      </c>
      <c r="AO305">
        <v>-1.0413141923263281E-5</v>
      </c>
      <c r="AP305">
        <v>88.433336690688336</v>
      </c>
      <c r="AQ305">
        <v>1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47032.316885247339</v>
      </c>
      <c r="AV305">
        <f t="shared" si="166"/>
        <v>1199.99875</v>
      </c>
      <c r="AW305">
        <f t="shared" si="167"/>
        <v>1025.9248449209911</v>
      </c>
      <c r="AX305">
        <f t="shared" si="168"/>
        <v>0.85493826132818151</v>
      </c>
      <c r="AY305">
        <f t="shared" si="169"/>
        <v>0.1884308443633903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1669842604.6875</v>
      </c>
      <c r="BF305">
        <v>1900.0125</v>
      </c>
      <c r="BG305">
        <v>1920.67625</v>
      </c>
      <c r="BH305">
        <v>35.304900000000004</v>
      </c>
      <c r="BI305">
        <v>35.026187499999992</v>
      </c>
      <c r="BJ305">
        <v>1905.3687500000001</v>
      </c>
      <c r="BK305">
        <v>35.170512500000001</v>
      </c>
      <c r="BL305">
        <v>649.97274999999991</v>
      </c>
      <c r="BM305">
        <v>100.599625</v>
      </c>
      <c r="BN305">
        <v>0.10012450000000001</v>
      </c>
      <c r="BO305">
        <v>33.176637499999998</v>
      </c>
      <c r="BP305">
        <v>33.932737500000002</v>
      </c>
      <c r="BQ305">
        <v>999.9</v>
      </c>
      <c r="BR305">
        <v>0</v>
      </c>
      <c r="BS305">
        <v>0</v>
      </c>
      <c r="BT305">
        <v>8996.9537500000006</v>
      </c>
      <c r="BU305">
        <v>0</v>
      </c>
      <c r="BV305">
        <v>125.61087499999999</v>
      </c>
      <c r="BW305">
        <v>-20.661075</v>
      </c>
      <c r="BX305">
        <v>1969.5487499999999</v>
      </c>
      <c r="BY305">
        <v>1990.3912499999999</v>
      </c>
      <c r="BZ305">
        <v>0.278705125</v>
      </c>
      <c r="CA305">
        <v>1920.67625</v>
      </c>
      <c r="CB305">
        <v>35.026187499999992</v>
      </c>
      <c r="CC305">
        <v>3.5516587500000001</v>
      </c>
      <c r="CD305">
        <v>3.5236212500000001</v>
      </c>
      <c r="CE305">
        <v>26.868737500000002</v>
      </c>
      <c r="CF305">
        <v>26.733975000000001</v>
      </c>
      <c r="CG305">
        <v>1199.99875</v>
      </c>
      <c r="CH305">
        <v>0.49997350000000002</v>
      </c>
      <c r="CI305">
        <v>0.50002662500000006</v>
      </c>
      <c r="CJ305">
        <v>0</v>
      </c>
      <c r="CK305">
        <v>986.70824999999991</v>
      </c>
      <c r="CL305">
        <v>4.9990899999999998</v>
      </c>
      <c r="CM305">
        <v>10143.174999999999</v>
      </c>
      <c r="CN305">
        <v>9557.7412499999991</v>
      </c>
      <c r="CO305">
        <v>42.875</v>
      </c>
      <c r="CP305">
        <v>44.625</v>
      </c>
      <c r="CQ305">
        <v>43.686999999999998</v>
      </c>
      <c r="CR305">
        <v>43.75</v>
      </c>
      <c r="CS305">
        <v>44.311999999999998</v>
      </c>
      <c r="CT305">
        <v>597.47</v>
      </c>
      <c r="CU305">
        <v>597.53</v>
      </c>
      <c r="CV305">
        <v>0</v>
      </c>
      <c r="CW305">
        <v>1669842616.4000001</v>
      </c>
      <c r="CX305">
        <v>0</v>
      </c>
      <c r="CY305">
        <v>1669837671.5999999</v>
      </c>
      <c r="CZ305" t="s">
        <v>356</v>
      </c>
      <c r="DA305">
        <v>1669837671.5999999</v>
      </c>
      <c r="DB305">
        <v>1669837668.5999999</v>
      </c>
      <c r="DC305">
        <v>3</v>
      </c>
      <c r="DD305">
        <v>-1.2E-2</v>
      </c>
      <c r="DE305">
        <v>-1E-3</v>
      </c>
      <c r="DF305">
        <v>-3.61</v>
      </c>
      <c r="DG305">
        <v>0.13400000000000001</v>
      </c>
      <c r="DH305">
        <v>415</v>
      </c>
      <c r="DI305">
        <v>36</v>
      </c>
      <c r="DJ305">
        <v>0.51</v>
      </c>
      <c r="DK305">
        <v>0.24</v>
      </c>
      <c r="DL305">
        <v>-20.775322500000001</v>
      </c>
      <c r="DM305">
        <v>0.30659324577861252</v>
      </c>
      <c r="DN305">
        <v>9.1267413372736944E-2</v>
      </c>
      <c r="DO305">
        <v>0</v>
      </c>
      <c r="DP305">
        <v>0.28320709999999999</v>
      </c>
      <c r="DQ305">
        <v>-2.6223804878049411E-2</v>
      </c>
      <c r="DR305">
        <v>2.875898188392627E-3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3.2959399999999999</v>
      </c>
      <c r="EB305">
        <v>2.6253700000000002</v>
      </c>
      <c r="EC305">
        <v>0.27403499999999997</v>
      </c>
      <c r="ED305">
        <v>0.273671</v>
      </c>
      <c r="EE305">
        <v>0.14202999999999999</v>
      </c>
      <c r="EF305">
        <v>0.13968900000000001</v>
      </c>
      <c r="EG305">
        <v>21953.200000000001</v>
      </c>
      <c r="EH305">
        <v>22351.599999999999</v>
      </c>
      <c r="EI305">
        <v>28155.599999999999</v>
      </c>
      <c r="EJ305">
        <v>29643.200000000001</v>
      </c>
      <c r="EK305">
        <v>33244.300000000003</v>
      </c>
      <c r="EL305">
        <v>35405.800000000003</v>
      </c>
      <c r="EM305">
        <v>39735.1</v>
      </c>
      <c r="EN305">
        <v>42359.6</v>
      </c>
      <c r="EO305">
        <v>2.1990500000000002</v>
      </c>
      <c r="EP305">
        <v>2.1676799999999998</v>
      </c>
      <c r="EQ305">
        <v>0.15431600000000001</v>
      </c>
      <c r="ER305">
        <v>0</v>
      </c>
      <c r="ES305">
        <v>31.433700000000002</v>
      </c>
      <c r="ET305">
        <v>999.9</v>
      </c>
      <c r="EU305">
        <v>69</v>
      </c>
      <c r="EV305">
        <v>36.4</v>
      </c>
      <c r="EW305">
        <v>41.848999999999997</v>
      </c>
      <c r="EX305">
        <v>56.786299999999997</v>
      </c>
      <c r="EY305">
        <v>-2.9807700000000001</v>
      </c>
      <c r="EZ305">
        <v>2</v>
      </c>
      <c r="FA305">
        <v>0.51625500000000002</v>
      </c>
      <c r="FB305">
        <v>0.41166700000000001</v>
      </c>
      <c r="FC305">
        <v>20.2727</v>
      </c>
      <c r="FD305">
        <v>5.2189399999999999</v>
      </c>
      <c r="FE305">
        <v>12.007899999999999</v>
      </c>
      <c r="FF305">
        <v>4.9865000000000004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1.8622000000000001</v>
      </c>
      <c r="FN305">
        <v>1.8642799999999999</v>
      </c>
      <c r="FO305">
        <v>1.8603400000000001</v>
      </c>
      <c r="FP305">
        <v>1.8610500000000001</v>
      </c>
      <c r="FQ305">
        <v>1.8601799999999999</v>
      </c>
      <c r="FR305">
        <v>1.86188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-5.36</v>
      </c>
      <c r="GH305">
        <v>0.1343</v>
      </c>
      <c r="GI305">
        <v>-2.8021434710705861</v>
      </c>
      <c r="GJ305">
        <v>-2.3075681364705448E-3</v>
      </c>
      <c r="GK305">
        <v>1.0095546511955911E-6</v>
      </c>
      <c r="GL305">
        <v>-2.6335145029951209E-10</v>
      </c>
      <c r="GM305">
        <v>0.1343800000000073</v>
      </c>
      <c r="GN305">
        <v>0</v>
      </c>
      <c r="GO305">
        <v>0</v>
      </c>
      <c r="GP305">
        <v>0</v>
      </c>
      <c r="GQ305">
        <v>4</v>
      </c>
      <c r="GR305">
        <v>2088</v>
      </c>
      <c r="GS305">
        <v>5</v>
      </c>
      <c r="GT305">
        <v>35</v>
      </c>
      <c r="GU305">
        <v>82.3</v>
      </c>
      <c r="GV305">
        <v>82.3</v>
      </c>
      <c r="GW305">
        <v>4.6704100000000004</v>
      </c>
      <c r="GX305">
        <v>2.4401899999999999</v>
      </c>
      <c r="GY305">
        <v>2.04834</v>
      </c>
      <c r="GZ305">
        <v>2.6171899999999999</v>
      </c>
      <c r="HA305">
        <v>2.1972700000000001</v>
      </c>
      <c r="HB305">
        <v>2.3840300000000001</v>
      </c>
      <c r="HC305">
        <v>41.092799999999997</v>
      </c>
      <c r="HD305">
        <v>13.7555</v>
      </c>
      <c r="HE305">
        <v>18</v>
      </c>
      <c r="HF305">
        <v>692.50800000000004</v>
      </c>
      <c r="HG305">
        <v>741.52499999999998</v>
      </c>
      <c r="HH305">
        <v>30.999500000000001</v>
      </c>
      <c r="HI305">
        <v>33.892299999999999</v>
      </c>
      <c r="HJ305">
        <v>29.999700000000001</v>
      </c>
      <c r="HK305">
        <v>33.880000000000003</v>
      </c>
      <c r="HL305">
        <v>33.8904</v>
      </c>
      <c r="HM305">
        <v>93.389099999999999</v>
      </c>
      <c r="HN305">
        <v>20.919699999999999</v>
      </c>
      <c r="HO305">
        <v>100</v>
      </c>
      <c r="HP305">
        <v>31</v>
      </c>
      <c r="HQ305">
        <v>1936.03</v>
      </c>
      <c r="HR305">
        <v>35.066400000000002</v>
      </c>
      <c r="HS305">
        <v>99.2012</v>
      </c>
      <c r="HT305">
        <v>98.238600000000005</v>
      </c>
    </row>
    <row r="306" spans="1:228" x14ac:dyDescent="0.2">
      <c r="A306">
        <v>291</v>
      </c>
      <c r="B306">
        <v>1669842611</v>
      </c>
      <c r="C306">
        <v>1158</v>
      </c>
      <c r="D306" t="s">
        <v>941</v>
      </c>
      <c r="E306" t="s">
        <v>942</v>
      </c>
      <c r="F306">
        <v>4</v>
      </c>
      <c r="G306">
        <v>1669842609</v>
      </c>
      <c r="H306">
        <f t="shared" si="136"/>
        <v>6.8979735378730666E-4</v>
      </c>
      <c r="I306">
        <f t="shared" si="137"/>
        <v>0.68979735378730667</v>
      </c>
      <c r="J306">
        <f t="shared" si="138"/>
        <v>25.683752243469641</v>
      </c>
      <c r="K306">
        <f t="shared" si="139"/>
        <v>1907.1371428571431</v>
      </c>
      <c r="L306">
        <f t="shared" si="140"/>
        <v>775.25174628222896</v>
      </c>
      <c r="M306">
        <f t="shared" si="141"/>
        <v>78.067403785088445</v>
      </c>
      <c r="N306">
        <f t="shared" si="142"/>
        <v>192.0476104942137</v>
      </c>
      <c r="O306">
        <f t="shared" si="143"/>
        <v>3.7797865391854646E-2</v>
      </c>
      <c r="P306">
        <f t="shared" si="144"/>
        <v>3.668166722427153</v>
      </c>
      <c r="Q306">
        <f t="shared" si="145"/>
        <v>3.7582816605759246E-2</v>
      </c>
      <c r="R306">
        <f t="shared" si="146"/>
        <v>2.3508479482787399E-2</v>
      </c>
      <c r="S306">
        <f t="shared" si="147"/>
        <v>226.11489652303538</v>
      </c>
      <c r="T306">
        <f t="shared" si="148"/>
        <v>34.100351436448364</v>
      </c>
      <c r="U306">
        <f t="shared" si="149"/>
        <v>33.928571428571431</v>
      </c>
      <c r="V306">
        <f t="shared" si="150"/>
        <v>5.3217587524726486</v>
      </c>
      <c r="W306">
        <f t="shared" si="151"/>
        <v>69.701508030750858</v>
      </c>
      <c r="X306">
        <f t="shared" si="152"/>
        <v>3.5549773561366544</v>
      </c>
      <c r="Y306">
        <f t="shared" si="153"/>
        <v>5.100287578524517</v>
      </c>
      <c r="Z306">
        <f t="shared" si="154"/>
        <v>1.7667813963359942</v>
      </c>
      <c r="AA306">
        <f t="shared" si="155"/>
        <v>-30.420063302020225</v>
      </c>
      <c r="AB306">
        <f t="shared" si="156"/>
        <v>-150.20583154746004</v>
      </c>
      <c r="AC306">
        <f t="shared" si="157"/>
        <v>-9.4286271652875406</v>
      </c>
      <c r="AD306">
        <f t="shared" si="158"/>
        <v>36.060374508267586</v>
      </c>
      <c r="AE306">
        <f t="shared" si="159"/>
        <v>48.972207669359776</v>
      </c>
      <c r="AF306">
        <f t="shared" si="160"/>
        <v>0.69136193136862645</v>
      </c>
      <c r="AG306">
        <f t="shared" si="161"/>
        <v>25.683752243469641</v>
      </c>
      <c r="AH306">
        <v>1997.364367459415</v>
      </c>
      <c r="AI306">
        <v>1979.508060606061</v>
      </c>
      <c r="AJ306">
        <v>1.7214337616661879</v>
      </c>
      <c r="AK306">
        <v>65.005134469624949</v>
      </c>
      <c r="AL306">
        <f t="shared" si="162"/>
        <v>0.68979735378730667</v>
      </c>
      <c r="AM306">
        <v>35.026158113596949</v>
      </c>
      <c r="AN306">
        <v>35.302750294117637</v>
      </c>
      <c r="AO306">
        <v>-3.2795727489460661E-5</v>
      </c>
      <c r="AP306">
        <v>88.433336690688336</v>
      </c>
      <c r="AQ306">
        <v>1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47088.149719626505</v>
      </c>
      <c r="AV306">
        <f t="shared" si="166"/>
        <v>1199.98</v>
      </c>
      <c r="AW306">
        <f t="shared" si="167"/>
        <v>1025.9096707373239</v>
      </c>
      <c r="AX306">
        <f t="shared" si="168"/>
        <v>0.85493897459734658</v>
      </c>
      <c r="AY306">
        <f t="shared" si="169"/>
        <v>0.18843222097287904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1669842609</v>
      </c>
      <c r="BF306">
        <v>1907.1371428571431</v>
      </c>
      <c r="BG306">
        <v>1928.027142857143</v>
      </c>
      <c r="BH306">
        <v>35.30285714285715</v>
      </c>
      <c r="BI306">
        <v>35.02581428571429</v>
      </c>
      <c r="BJ306">
        <v>1912.501428571429</v>
      </c>
      <c r="BK306">
        <v>35.168457142857143</v>
      </c>
      <c r="BL306">
        <v>649.99985714285708</v>
      </c>
      <c r="BM306">
        <v>100.5994285714286</v>
      </c>
      <c r="BN306">
        <v>9.9994757142857132E-2</v>
      </c>
      <c r="BO306">
        <v>33.169028571428569</v>
      </c>
      <c r="BP306">
        <v>33.928571428571431</v>
      </c>
      <c r="BQ306">
        <v>999.89999999999986</v>
      </c>
      <c r="BR306">
        <v>0</v>
      </c>
      <c r="BS306">
        <v>0</v>
      </c>
      <c r="BT306">
        <v>9007.59</v>
      </c>
      <c r="BU306">
        <v>0</v>
      </c>
      <c r="BV306">
        <v>127.824</v>
      </c>
      <c r="BW306">
        <v>-20.890242857142859</v>
      </c>
      <c r="BX306">
        <v>1976.928571428572</v>
      </c>
      <c r="BY306">
        <v>1998.01</v>
      </c>
      <c r="BZ306">
        <v>0.27702171428571432</v>
      </c>
      <c r="CA306">
        <v>1928.027142857143</v>
      </c>
      <c r="CB306">
        <v>35.02581428571429</v>
      </c>
      <c r="CC306">
        <v>3.5514485714285722</v>
      </c>
      <c r="CD306">
        <v>3.5235814285714291</v>
      </c>
      <c r="CE306">
        <v>26.867714285714278</v>
      </c>
      <c r="CF306">
        <v>26.733799999999999</v>
      </c>
      <c r="CG306">
        <v>1199.98</v>
      </c>
      <c r="CH306">
        <v>0.49995099999999992</v>
      </c>
      <c r="CI306">
        <v>0.50004899999999985</v>
      </c>
      <c r="CJ306">
        <v>0</v>
      </c>
      <c r="CK306">
        <v>986.53728571428564</v>
      </c>
      <c r="CL306">
        <v>4.9990899999999998</v>
      </c>
      <c r="CM306">
        <v>10143.257142857139</v>
      </c>
      <c r="CN306">
        <v>9557.5342857142841</v>
      </c>
      <c r="CO306">
        <v>42.875</v>
      </c>
      <c r="CP306">
        <v>44.625</v>
      </c>
      <c r="CQ306">
        <v>43.686999999999998</v>
      </c>
      <c r="CR306">
        <v>43.732000000000014</v>
      </c>
      <c r="CS306">
        <v>44.311999999999998</v>
      </c>
      <c r="CT306">
        <v>597.43142857142846</v>
      </c>
      <c r="CU306">
        <v>597.54857142857145</v>
      </c>
      <c r="CV306">
        <v>0</v>
      </c>
      <c r="CW306">
        <v>1669842620.5999999</v>
      </c>
      <c r="CX306">
        <v>0</v>
      </c>
      <c r="CY306">
        <v>1669837671.5999999</v>
      </c>
      <c r="CZ306" t="s">
        <v>356</v>
      </c>
      <c r="DA306">
        <v>1669837671.5999999</v>
      </c>
      <c r="DB306">
        <v>1669837668.5999999</v>
      </c>
      <c r="DC306">
        <v>3</v>
      </c>
      <c r="DD306">
        <v>-1.2E-2</v>
      </c>
      <c r="DE306">
        <v>-1E-3</v>
      </c>
      <c r="DF306">
        <v>-3.61</v>
      </c>
      <c r="DG306">
        <v>0.13400000000000001</v>
      </c>
      <c r="DH306">
        <v>415</v>
      </c>
      <c r="DI306">
        <v>36</v>
      </c>
      <c r="DJ306">
        <v>0.51</v>
      </c>
      <c r="DK306">
        <v>0.24</v>
      </c>
      <c r="DL306">
        <v>-20.79711951219512</v>
      </c>
      <c r="DM306">
        <v>-8.9583972125430178E-2</v>
      </c>
      <c r="DN306">
        <v>0.10088435112643129</v>
      </c>
      <c r="DO306">
        <v>1</v>
      </c>
      <c r="DP306">
        <v>0.28128336585365848</v>
      </c>
      <c r="DQ306">
        <v>-3.110705226480805E-2</v>
      </c>
      <c r="DR306">
        <v>3.307137903089852E-3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556</v>
      </c>
      <c r="EA306">
        <v>3.2959999999999998</v>
      </c>
      <c r="EB306">
        <v>2.6253199999999999</v>
      </c>
      <c r="EC306">
        <v>0.27458100000000002</v>
      </c>
      <c r="ED306">
        <v>0.27420899999999998</v>
      </c>
      <c r="EE306">
        <v>0.14202600000000001</v>
      </c>
      <c r="EF306">
        <v>0.13969000000000001</v>
      </c>
      <c r="EG306">
        <v>21936</v>
      </c>
      <c r="EH306">
        <v>22334.9</v>
      </c>
      <c r="EI306">
        <v>28154.9</v>
      </c>
      <c r="EJ306">
        <v>29643.1</v>
      </c>
      <c r="EK306">
        <v>33244</v>
      </c>
      <c r="EL306">
        <v>35405.699999999997</v>
      </c>
      <c r="EM306">
        <v>39734.5</v>
      </c>
      <c r="EN306">
        <v>42359.5</v>
      </c>
      <c r="EO306">
        <v>2.1992500000000001</v>
      </c>
      <c r="EP306">
        <v>2.1676199999999999</v>
      </c>
      <c r="EQ306">
        <v>0.15425700000000001</v>
      </c>
      <c r="ER306">
        <v>0</v>
      </c>
      <c r="ES306">
        <v>31.4299</v>
      </c>
      <c r="ET306">
        <v>999.9</v>
      </c>
      <c r="EU306">
        <v>69</v>
      </c>
      <c r="EV306">
        <v>36.4</v>
      </c>
      <c r="EW306">
        <v>41.848100000000002</v>
      </c>
      <c r="EX306">
        <v>57.2363</v>
      </c>
      <c r="EY306">
        <v>-3.1169899999999999</v>
      </c>
      <c r="EZ306">
        <v>2</v>
      </c>
      <c r="FA306">
        <v>0.51578299999999999</v>
      </c>
      <c r="FB306">
        <v>0.40955900000000001</v>
      </c>
      <c r="FC306">
        <v>20.2728</v>
      </c>
      <c r="FD306">
        <v>5.2193899999999998</v>
      </c>
      <c r="FE306">
        <v>12.007</v>
      </c>
      <c r="FF306">
        <v>4.9869500000000002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1.8642700000000001</v>
      </c>
      <c r="FO306">
        <v>1.86033</v>
      </c>
      <c r="FP306">
        <v>1.8610199999999999</v>
      </c>
      <c r="FQ306">
        <v>1.86016</v>
      </c>
      <c r="FR306">
        <v>1.86188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-5.37</v>
      </c>
      <c r="GH306">
        <v>0.13439999999999999</v>
      </c>
      <c r="GI306">
        <v>-2.8021434710705861</v>
      </c>
      <c r="GJ306">
        <v>-2.3075681364705448E-3</v>
      </c>
      <c r="GK306">
        <v>1.0095546511955911E-6</v>
      </c>
      <c r="GL306">
        <v>-2.6335145029951209E-10</v>
      </c>
      <c r="GM306">
        <v>0.1343800000000073</v>
      </c>
      <c r="GN306">
        <v>0</v>
      </c>
      <c r="GO306">
        <v>0</v>
      </c>
      <c r="GP306">
        <v>0</v>
      </c>
      <c r="GQ306">
        <v>4</v>
      </c>
      <c r="GR306">
        <v>2088</v>
      </c>
      <c r="GS306">
        <v>5</v>
      </c>
      <c r="GT306">
        <v>35</v>
      </c>
      <c r="GU306">
        <v>82.3</v>
      </c>
      <c r="GV306">
        <v>82.4</v>
      </c>
      <c r="GW306">
        <v>4.68018</v>
      </c>
      <c r="GX306">
        <v>2.49634</v>
      </c>
      <c r="GY306">
        <v>2.04956</v>
      </c>
      <c r="GZ306">
        <v>2.6184099999999999</v>
      </c>
      <c r="HA306">
        <v>2.1972700000000001</v>
      </c>
      <c r="HB306">
        <v>2.2936999999999999</v>
      </c>
      <c r="HC306">
        <v>41.092799999999997</v>
      </c>
      <c r="HD306">
        <v>13.738</v>
      </c>
      <c r="HE306">
        <v>18</v>
      </c>
      <c r="HF306">
        <v>692.62800000000004</v>
      </c>
      <c r="HG306">
        <v>741.41800000000001</v>
      </c>
      <c r="HH306">
        <v>30.999500000000001</v>
      </c>
      <c r="HI306">
        <v>33.888500000000001</v>
      </c>
      <c r="HJ306">
        <v>29.999700000000001</v>
      </c>
      <c r="HK306">
        <v>33.875799999999998</v>
      </c>
      <c r="HL306">
        <v>33.8855</v>
      </c>
      <c r="HM306">
        <v>93.630799999999994</v>
      </c>
      <c r="HN306">
        <v>20.919699999999999</v>
      </c>
      <c r="HO306">
        <v>100</v>
      </c>
      <c r="HP306">
        <v>31</v>
      </c>
      <c r="HQ306">
        <v>1942.73</v>
      </c>
      <c r="HR306">
        <v>35.071300000000001</v>
      </c>
      <c r="HS306">
        <v>99.199200000000005</v>
      </c>
      <c r="HT306">
        <v>98.238299999999995</v>
      </c>
    </row>
    <row r="307" spans="1:228" x14ac:dyDescent="0.2">
      <c r="A307">
        <v>292</v>
      </c>
      <c r="B307">
        <v>1669842615</v>
      </c>
      <c r="C307">
        <v>1162</v>
      </c>
      <c r="D307" t="s">
        <v>943</v>
      </c>
      <c r="E307" t="s">
        <v>944</v>
      </c>
      <c r="F307">
        <v>4</v>
      </c>
      <c r="G307">
        <v>1669842612.6875</v>
      </c>
      <c r="H307">
        <f t="shared" si="136"/>
        <v>6.8523814061290306E-4</v>
      </c>
      <c r="I307">
        <f t="shared" si="137"/>
        <v>0.68523814061290311</v>
      </c>
      <c r="J307">
        <f t="shared" si="138"/>
        <v>24.626154695148131</v>
      </c>
      <c r="K307">
        <f t="shared" si="139"/>
        <v>1913.4137499999999</v>
      </c>
      <c r="L307">
        <f t="shared" si="140"/>
        <v>818.24378457941316</v>
      </c>
      <c r="M307">
        <f t="shared" si="141"/>
        <v>82.395082294943393</v>
      </c>
      <c r="N307">
        <f t="shared" si="142"/>
        <v>192.67593150929119</v>
      </c>
      <c r="O307">
        <f t="shared" si="143"/>
        <v>3.7527072835478403E-2</v>
      </c>
      <c r="P307">
        <f t="shared" si="144"/>
        <v>3.6636669361687559</v>
      </c>
      <c r="Q307">
        <f t="shared" si="145"/>
        <v>3.7314826224738452E-2</v>
      </c>
      <c r="R307">
        <f t="shared" si="146"/>
        <v>2.3340735654875756E-2</v>
      </c>
      <c r="S307">
        <f t="shared" si="147"/>
        <v>226.11621553376605</v>
      </c>
      <c r="T307">
        <f t="shared" si="148"/>
        <v>34.0985406600727</v>
      </c>
      <c r="U307">
        <f t="shared" si="149"/>
        <v>33.930925000000002</v>
      </c>
      <c r="V307">
        <f t="shared" si="150"/>
        <v>5.3224578102341162</v>
      </c>
      <c r="W307">
        <f t="shared" si="151"/>
        <v>69.712899413769975</v>
      </c>
      <c r="X307">
        <f t="shared" si="152"/>
        <v>3.5547895035578465</v>
      </c>
      <c r="Y307">
        <f t="shared" si="153"/>
        <v>5.0991847039081692</v>
      </c>
      <c r="Z307">
        <f t="shared" si="154"/>
        <v>1.7676683066762697</v>
      </c>
      <c r="AA307">
        <f t="shared" si="155"/>
        <v>-30.219002001029025</v>
      </c>
      <c r="AB307">
        <f t="shared" si="156"/>
        <v>-151.24757978388632</v>
      </c>
      <c r="AC307">
        <f t="shared" si="157"/>
        <v>-9.5056103457167023</v>
      </c>
      <c r="AD307">
        <f t="shared" si="158"/>
        <v>35.144023403134014</v>
      </c>
      <c r="AE307">
        <f t="shared" si="159"/>
        <v>48.880850101394657</v>
      </c>
      <c r="AF307">
        <f t="shared" si="160"/>
        <v>0.68536973172317905</v>
      </c>
      <c r="AG307">
        <f t="shared" si="161"/>
        <v>24.626154695148131</v>
      </c>
      <c r="AH307">
        <v>2004.3601368530351</v>
      </c>
      <c r="AI307">
        <v>1986.680969696969</v>
      </c>
      <c r="AJ307">
        <v>1.791918832754464</v>
      </c>
      <c r="AK307">
        <v>65.005134469624949</v>
      </c>
      <c r="AL307">
        <f t="shared" si="162"/>
        <v>0.68523814061290311</v>
      </c>
      <c r="AM307">
        <v>35.025563108628518</v>
      </c>
      <c r="AN307">
        <v>35.300137941176473</v>
      </c>
      <c r="AO307">
        <v>1.9304717176339629E-6</v>
      </c>
      <c r="AP307">
        <v>88.433336690688336</v>
      </c>
      <c r="AQ307">
        <v>1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47008.483523017836</v>
      </c>
      <c r="AV307">
        <f t="shared" si="166"/>
        <v>1199.9949999999999</v>
      </c>
      <c r="AW307">
        <f t="shared" si="167"/>
        <v>1025.9217137480653</v>
      </c>
      <c r="AX307">
        <f t="shared" si="168"/>
        <v>0.85493832369973655</v>
      </c>
      <c r="AY307">
        <f t="shared" si="169"/>
        <v>0.18843096474049148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1669842612.6875</v>
      </c>
      <c r="BF307">
        <v>1913.4137499999999</v>
      </c>
      <c r="BG307">
        <v>1934.2625</v>
      </c>
      <c r="BH307">
        <v>35.301675000000003</v>
      </c>
      <c r="BI307">
        <v>35.027037500000013</v>
      </c>
      <c r="BJ307">
        <v>1918.79</v>
      </c>
      <c r="BK307">
        <v>35.1672875</v>
      </c>
      <c r="BL307">
        <v>650.01049999999998</v>
      </c>
      <c r="BM307">
        <v>100.597375</v>
      </c>
      <c r="BN307">
        <v>0.1000990875</v>
      </c>
      <c r="BO307">
        <v>33.165174999999998</v>
      </c>
      <c r="BP307">
        <v>33.930925000000002</v>
      </c>
      <c r="BQ307">
        <v>999.9</v>
      </c>
      <c r="BR307">
        <v>0</v>
      </c>
      <c r="BS307">
        <v>0</v>
      </c>
      <c r="BT307">
        <v>8992.1875</v>
      </c>
      <c r="BU307">
        <v>0</v>
      </c>
      <c r="BV307">
        <v>127.89</v>
      </c>
      <c r="BW307">
        <v>-20.849162499999998</v>
      </c>
      <c r="BX307">
        <v>1983.4337499999999</v>
      </c>
      <c r="BY307">
        <v>2004.4737500000001</v>
      </c>
      <c r="BZ307">
        <v>0.27462150000000002</v>
      </c>
      <c r="CA307">
        <v>1934.2625</v>
      </c>
      <c r="CB307">
        <v>35.027037500000013</v>
      </c>
      <c r="CC307">
        <v>3.55126125</v>
      </c>
      <c r="CD307">
        <v>3.5236337500000001</v>
      </c>
      <c r="CE307">
        <v>26.866824999999999</v>
      </c>
      <c r="CF307">
        <v>26.73405</v>
      </c>
      <c r="CG307">
        <v>1199.9949999999999</v>
      </c>
      <c r="CH307">
        <v>0.49997362499999998</v>
      </c>
      <c r="CI307">
        <v>0.50002637500000002</v>
      </c>
      <c r="CJ307">
        <v>0</v>
      </c>
      <c r="CK307">
        <v>986.88937499999997</v>
      </c>
      <c r="CL307">
        <v>4.9990899999999998</v>
      </c>
      <c r="CM307">
        <v>10141.7125</v>
      </c>
      <c r="CN307">
        <v>9557.7224999999999</v>
      </c>
      <c r="CO307">
        <v>42.875</v>
      </c>
      <c r="CP307">
        <v>44.625</v>
      </c>
      <c r="CQ307">
        <v>43.686999999999998</v>
      </c>
      <c r="CR307">
        <v>43.702749999999988</v>
      </c>
      <c r="CS307">
        <v>44.311999999999998</v>
      </c>
      <c r="CT307">
        <v>597.46624999999995</v>
      </c>
      <c r="CU307">
        <v>597.53125</v>
      </c>
      <c r="CV307">
        <v>0</v>
      </c>
      <c r="CW307">
        <v>1669842624.8</v>
      </c>
      <c r="CX307">
        <v>0</v>
      </c>
      <c r="CY307">
        <v>1669837671.5999999</v>
      </c>
      <c r="CZ307" t="s">
        <v>356</v>
      </c>
      <c r="DA307">
        <v>1669837671.5999999</v>
      </c>
      <c r="DB307">
        <v>1669837668.5999999</v>
      </c>
      <c r="DC307">
        <v>3</v>
      </c>
      <c r="DD307">
        <v>-1.2E-2</v>
      </c>
      <c r="DE307">
        <v>-1E-3</v>
      </c>
      <c r="DF307">
        <v>-3.61</v>
      </c>
      <c r="DG307">
        <v>0.13400000000000001</v>
      </c>
      <c r="DH307">
        <v>415</v>
      </c>
      <c r="DI307">
        <v>36</v>
      </c>
      <c r="DJ307">
        <v>0.51</v>
      </c>
      <c r="DK307">
        <v>0.24</v>
      </c>
      <c r="DL307">
        <v>-20.807019512195119</v>
      </c>
      <c r="DM307">
        <v>-0.23685156794429321</v>
      </c>
      <c r="DN307">
        <v>0.10400838901323251</v>
      </c>
      <c r="DO307">
        <v>0</v>
      </c>
      <c r="DP307">
        <v>0.2798242195121951</v>
      </c>
      <c r="DQ307">
        <v>-3.086245296167266E-2</v>
      </c>
      <c r="DR307">
        <v>3.285280397968768E-3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3.2959700000000001</v>
      </c>
      <c r="EB307">
        <v>2.62547</v>
      </c>
      <c r="EC307">
        <v>0.27513700000000002</v>
      </c>
      <c r="ED307">
        <v>0.27475300000000002</v>
      </c>
      <c r="EE307">
        <v>0.142012</v>
      </c>
      <c r="EF307">
        <v>0.13969400000000001</v>
      </c>
      <c r="EG307">
        <v>21919.7</v>
      </c>
      <c r="EH307">
        <v>22318.6</v>
      </c>
      <c r="EI307">
        <v>28155.599999999999</v>
      </c>
      <c r="EJ307">
        <v>29643.8</v>
      </c>
      <c r="EK307">
        <v>33245</v>
      </c>
      <c r="EL307">
        <v>35406.199999999997</v>
      </c>
      <c r="EM307">
        <v>39735</v>
      </c>
      <c r="EN307">
        <v>42360.2</v>
      </c>
      <c r="EO307">
        <v>2.19937</v>
      </c>
      <c r="EP307">
        <v>2.16777</v>
      </c>
      <c r="EQ307">
        <v>0.154309</v>
      </c>
      <c r="ER307">
        <v>0</v>
      </c>
      <c r="ES307">
        <v>31.4254</v>
      </c>
      <c r="ET307">
        <v>999.9</v>
      </c>
      <c r="EU307">
        <v>69</v>
      </c>
      <c r="EV307">
        <v>36.4</v>
      </c>
      <c r="EW307">
        <v>41.848999999999997</v>
      </c>
      <c r="EX307">
        <v>57.0563</v>
      </c>
      <c r="EY307">
        <v>-3.0568900000000001</v>
      </c>
      <c r="EZ307">
        <v>2</v>
      </c>
      <c r="FA307">
        <v>0.51545700000000005</v>
      </c>
      <c r="FB307">
        <v>0.40850999999999998</v>
      </c>
      <c r="FC307">
        <v>20.272600000000001</v>
      </c>
      <c r="FD307">
        <v>5.2183400000000004</v>
      </c>
      <c r="FE307">
        <v>12.0067</v>
      </c>
      <c r="FF307">
        <v>4.9866999999999999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1.8642799999999999</v>
      </c>
      <c r="FO307">
        <v>1.8603499999999999</v>
      </c>
      <c r="FP307">
        <v>1.8610199999999999</v>
      </c>
      <c r="FQ307">
        <v>1.8601700000000001</v>
      </c>
      <c r="FR307">
        <v>1.86188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-5.38</v>
      </c>
      <c r="GH307">
        <v>0.1343</v>
      </c>
      <c r="GI307">
        <v>-2.8021434710705861</v>
      </c>
      <c r="GJ307">
        <v>-2.3075681364705448E-3</v>
      </c>
      <c r="GK307">
        <v>1.0095546511955911E-6</v>
      </c>
      <c r="GL307">
        <v>-2.6335145029951209E-10</v>
      </c>
      <c r="GM307">
        <v>0.1343800000000073</v>
      </c>
      <c r="GN307">
        <v>0</v>
      </c>
      <c r="GO307">
        <v>0</v>
      </c>
      <c r="GP307">
        <v>0</v>
      </c>
      <c r="GQ307">
        <v>4</v>
      </c>
      <c r="GR307">
        <v>2088</v>
      </c>
      <c r="GS307">
        <v>5</v>
      </c>
      <c r="GT307">
        <v>35</v>
      </c>
      <c r="GU307">
        <v>82.4</v>
      </c>
      <c r="GV307">
        <v>82.4</v>
      </c>
      <c r="GW307">
        <v>4.69238</v>
      </c>
      <c r="GX307">
        <v>2.49756</v>
      </c>
      <c r="GY307">
        <v>2.04834</v>
      </c>
      <c r="GZ307">
        <v>2.6171899999999999</v>
      </c>
      <c r="HA307">
        <v>2.1972700000000001</v>
      </c>
      <c r="HB307">
        <v>2.3303199999999999</v>
      </c>
      <c r="HC307">
        <v>41.092799999999997</v>
      </c>
      <c r="HD307">
        <v>13.7643</v>
      </c>
      <c r="HE307">
        <v>18</v>
      </c>
      <c r="HF307">
        <v>692.678</v>
      </c>
      <c r="HG307">
        <v>741.50900000000001</v>
      </c>
      <c r="HH307">
        <v>30.999600000000001</v>
      </c>
      <c r="HI307">
        <v>33.8842</v>
      </c>
      <c r="HJ307">
        <v>29.999600000000001</v>
      </c>
      <c r="HK307">
        <v>33.870899999999999</v>
      </c>
      <c r="HL307">
        <v>33.881300000000003</v>
      </c>
      <c r="HM307">
        <v>93.875900000000001</v>
      </c>
      <c r="HN307">
        <v>20.919699999999999</v>
      </c>
      <c r="HO307">
        <v>100</v>
      </c>
      <c r="HP307">
        <v>31</v>
      </c>
      <c r="HQ307">
        <v>1949.42</v>
      </c>
      <c r="HR307">
        <v>35.080599999999997</v>
      </c>
      <c r="HS307">
        <v>99.200999999999993</v>
      </c>
      <c r="HT307">
        <v>98.240300000000005</v>
      </c>
    </row>
    <row r="308" spans="1:228" x14ac:dyDescent="0.2">
      <c r="A308">
        <v>293</v>
      </c>
      <c r="B308">
        <v>1669842619</v>
      </c>
      <c r="C308">
        <v>1166</v>
      </c>
      <c r="D308" t="s">
        <v>945</v>
      </c>
      <c r="E308" t="s">
        <v>946</v>
      </c>
      <c r="F308">
        <v>4</v>
      </c>
      <c r="G308">
        <v>1669842617</v>
      </c>
      <c r="H308">
        <f t="shared" si="136"/>
        <v>6.656107699344393E-4</v>
      </c>
      <c r="I308">
        <f t="shared" si="137"/>
        <v>0.66561076993443935</v>
      </c>
      <c r="J308">
        <f t="shared" si="138"/>
        <v>25.374969089391548</v>
      </c>
      <c r="K308">
        <f t="shared" si="139"/>
        <v>1920.6642857142861</v>
      </c>
      <c r="L308">
        <f t="shared" si="140"/>
        <v>763.04518459542749</v>
      </c>
      <c r="M308">
        <f t="shared" si="141"/>
        <v>76.836345397984672</v>
      </c>
      <c r="N308">
        <f t="shared" si="142"/>
        <v>193.40509242445816</v>
      </c>
      <c r="O308">
        <f t="shared" si="143"/>
        <v>3.6477356364923171E-2</v>
      </c>
      <c r="P308">
        <f t="shared" si="144"/>
        <v>3.6839631936129238</v>
      </c>
      <c r="Q308">
        <f t="shared" si="145"/>
        <v>3.6277881965625113E-2</v>
      </c>
      <c r="R308">
        <f t="shared" si="146"/>
        <v>2.2691507100573549E-2</v>
      </c>
      <c r="S308">
        <f t="shared" si="147"/>
        <v>226.11750738011682</v>
      </c>
      <c r="T308">
        <f t="shared" si="148"/>
        <v>34.09192250146436</v>
      </c>
      <c r="U308">
        <f t="shared" si="149"/>
        <v>33.923699999999997</v>
      </c>
      <c r="V308">
        <f t="shared" si="150"/>
        <v>5.3203120944698972</v>
      </c>
      <c r="W308">
        <f t="shared" si="151"/>
        <v>69.723996457938739</v>
      </c>
      <c r="X308">
        <f t="shared" si="152"/>
        <v>3.554180453069907</v>
      </c>
      <c r="Y308">
        <f t="shared" si="153"/>
        <v>5.0974996179600511</v>
      </c>
      <c r="Z308">
        <f t="shared" si="154"/>
        <v>1.7661316413999901</v>
      </c>
      <c r="AA308">
        <f t="shared" si="155"/>
        <v>-29.353434954108774</v>
      </c>
      <c r="AB308">
        <f t="shared" si="156"/>
        <v>-151.82018651493556</v>
      </c>
      <c r="AC308">
        <f t="shared" si="157"/>
        <v>-9.4884205476190466</v>
      </c>
      <c r="AD308">
        <f t="shared" si="158"/>
        <v>35.455465363453442</v>
      </c>
      <c r="AE308">
        <f t="shared" si="159"/>
        <v>48.805347867725004</v>
      </c>
      <c r="AF308">
        <f t="shared" si="160"/>
        <v>0.66870886881545921</v>
      </c>
      <c r="AG308">
        <f t="shared" si="161"/>
        <v>25.374969089391548</v>
      </c>
      <c r="AH308">
        <v>2011.2962922678889</v>
      </c>
      <c r="AI308">
        <v>1993.5358181818169</v>
      </c>
      <c r="AJ308">
        <v>1.730970142175668</v>
      </c>
      <c r="AK308">
        <v>65.005134469624949</v>
      </c>
      <c r="AL308">
        <f t="shared" si="162"/>
        <v>0.66561076993443935</v>
      </c>
      <c r="AM308">
        <v>35.028010518162013</v>
      </c>
      <c r="AN308">
        <v>35.294980000000002</v>
      </c>
      <c r="AO308">
        <v>-4.7179671926928773E-5</v>
      </c>
      <c r="AP308">
        <v>88.433336690688336</v>
      </c>
      <c r="AQ308">
        <v>1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47371.455280392489</v>
      </c>
      <c r="AV308">
        <f t="shared" si="166"/>
        <v>1199.994285714286</v>
      </c>
      <c r="AW308">
        <f t="shared" si="167"/>
        <v>1025.9218421658638</v>
      </c>
      <c r="AX308">
        <f t="shared" si="168"/>
        <v>0.85493893960936063</v>
      </c>
      <c r="AY308">
        <f t="shared" si="169"/>
        <v>0.18843215344606609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1669842617</v>
      </c>
      <c r="BF308">
        <v>1920.6642857142861</v>
      </c>
      <c r="BG308">
        <v>1941.47</v>
      </c>
      <c r="BH308">
        <v>35.2958</v>
      </c>
      <c r="BI308">
        <v>35.027842857142851</v>
      </c>
      <c r="BJ308">
        <v>1926.048571428571</v>
      </c>
      <c r="BK308">
        <v>35.161428571428573</v>
      </c>
      <c r="BL308">
        <v>650.02442857142864</v>
      </c>
      <c r="BM308">
        <v>100.5971428571429</v>
      </c>
      <c r="BN308">
        <v>9.9836757142857141E-2</v>
      </c>
      <c r="BO308">
        <v>33.159285714285708</v>
      </c>
      <c r="BP308">
        <v>33.923699999999997</v>
      </c>
      <c r="BQ308">
        <v>999.89999999999986</v>
      </c>
      <c r="BR308">
        <v>0</v>
      </c>
      <c r="BS308">
        <v>0</v>
      </c>
      <c r="BT308">
        <v>9062.591428571428</v>
      </c>
      <c r="BU308">
        <v>0</v>
      </c>
      <c r="BV308">
        <v>129.0925714285714</v>
      </c>
      <c r="BW308">
        <v>-20.80572857142857</v>
      </c>
      <c r="BX308">
        <v>1990.934285714286</v>
      </c>
      <c r="BY308">
        <v>2011.9428571428571</v>
      </c>
      <c r="BZ308">
        <v>0.2679502857142857</v>
      </c>
      <c r="CA308">
        <v>1941.47</v>
      </c>
      <c r="CB308">
        <v>35.027842857142851</v>
      </c>
      <c r="CC308">
        <v>3.5506571428571432</v>
      </c>
      <c r="CD308">
        <v>3.5237028571428568</v>
      </c>
      <c r="CE308">
        <v>26.86394285714286</v>
      </c>
      <c r="CF308">
        <v>26.734400000000001</v>
      </c>
      <c r="CG308">
        <v>1199.994285714286</v>
      </c>
      <c r="CH308">
        <v>0.49995099999999992</v>
      </c>
      <c r="CI308">
        <v>0.50004899999999985</v>
      </c>
      <c r="CJ308">
        <v>0</v>
      </c>
      <c r="CK308">
        <v>986.84028571428576</v>
      </c>
      <c r="CL308">
        <v>4.9990899999999998</v>
      </c>
      <c r="CM308">
        <v>10151.342857142859</v>
      </c>
      <c r="CN308">
        <v>9557.619999999999</v>
      </c>
      <c r="CO308">
        <v>42.875</v>
      </c>
      <c r="CP308">
        <v>44.625</v>
      </c>
      <c r="CQ308">
        <v>43.686999999999998</v>
      </c>
      <c r="CR308">
        <v>43.705000000000013</v>
      </c>
      <c r="CS308">
        <v>44.311999999999998</v>
      </c>
      <c r="CT308">
        <v>597.43999999999994</v>
      </c>
      <c r="CU308">
        <v>597.5542857142857</v>
      </c>
      <c r="CV308">
        <v>0</v>
      </c>
      <c r="CW308">
        <v>1669842628.4000001</v>
      </c>
      <c r="CX308">
        <v>0</v>
      </c>
      <c r="CY308">
        <v>1669837671.5999999</v>
      </c>
      <c r="CZ308" t="s">
        <v>356</v>
      </c>
      <c r="DA308">
        <v>1669837671.5999999</v>
      </c>
      <c r="DB308">
        <v>1669837668.5999999</v>
      </c>
      <c r="DC308">
        <v>3</v>
      </c>
      <c r="DD308">
        <v>-1.2E-2</v>
      </c>
      <c r="DE308">
        <v>-1E-3</v>
      </c>
      <c r="DF308">
        <v>-3.61</v>
      </c>
      <c r="DG308">
        <v>0.13400000000000001</v>
      </c>
      <c r="DH308">
        <v>415</v>
      </c>
      <c r="DI308">
        <v>36</v>
      </c>
      <c r="DJ308">
        <v>0.51</v>
      </c>
      <c r="DK308">
        <v>0.24</v>
      </c>
      <c r="DL308">
        <v>-20.80978</v>
      </c>
      <c r="DM308">
        <v>-0.15568930581612131</v>
      </c>
      <c r="DN308">
        <v>9.995081340339361E-2</v>
      </c>
      <c r="DO308">
        <v>0</v>
      </c>
      <c r="DP308">
        <v>0.27629477499999999</v>
      </c>
      <c r="DQ308">
        <v>-4.5704679174484668E-2</v>
      </c>
      <c r="DR308">
        <v>4.7143889767789658E-3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3.29609</v>
      </c>
      <c r="EB308">
        <v>2.62561</v>
      </c>
      <c r="EC308">
        <v>0.27568199999999998</v>
      </c>
      <c r="ED308">
        <v>0.27529100000000001</v>
      </c>
      <c r="EE308">
        <v>0.142013</v>
      </c>
      <c r="EF308">
        <v>0.13969500000000001</v>
      </c>
      <c r="EG308">
        <v>21903.7</v>
      </c>
      <c r="EH308">
        <v>22301.599999999999</v>
      </c>
      <c r="EI308">
        <v>28156.400000000001</v>
      </c>
      <c r="EJ308">
        <v>29643.200000000001</v>
      </c>
      <c r="EK308">
        <v>33245.800000000003</v>
      </c>
      <c r="EL308">
        <v>35405.699999999997</v>
      </c>
      <c r="EM308">
        <v>39735.9</v>
      </c>
      <c r="EN308">
        <v>42359.6</v>
      </c>
      <c r="EO308">
        <v>2.1991999999999998</v>
      </c>
      <c r="EP308">
        <v>2.1677499999999998</v>
      </c>
      <c r="EQ308">
        <v>0.15468199999999999</v>
      </c>
      <c r="ER308">
        <v>0</v>
      </c>
      <c r="ES308">
        <v>31.4207</v>
      </c>
      <c r="ET308">
        <v>999.9</v>
      </c>
      <c r="EU308">
        <v>69</v>
      </c>
      <c r="EV308">
        <v>36.4</v>
      </c>
      <c r="EW308">
        <v>41.851199999999999</v>
      </c>
      <c r="EX308">
        <v>57.386299999999999</v>
      </c>
      <c r="EY308">
        <v>-3.00481</v>
      </c>
      <c r="EZ308">
        <v>2</v>
      </c>
      <c r="FA308">
        <v>0.51505299999999998</v>
      </c>
      <c r="FB308">
        <v>0.407584</v>
      </c>
      <c r="FC308">
        <v>20.2729</v>
      </c>
      <c r="FD308">
        <v>5.2178899999999997</v>
      </c>
      <c r="FE308">
        <v>12.007099999999999</v>
      </c>
      <c r="FF308">
        <v>4.9863999999999997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1.8622000000000001</v>
      </c>
      <c r="FN308">
        <v>1.86425</v>
      </c>
      <c r="FO308">
        <v>1.8603400000000001</v>
      </c>
      <c r="FP308">
        <v>1.86104</v>
      </c>
      <c r="FQ308">
        <v>1.86016</v>
      </c>
      <c r="FR308">
        <v>1.86188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-5.39</v>
      </c>
      <c r="GH308">
        <v>0.1343</v>
      </c>
      <c r="GI308">
        <v>-2.8021434710705861</v>
      </c>
      <c r="GJ308">
        <v>-2.3075681364705448E-3</v>
      </c>
      <c r="GK308">
        <v>1.0095546511955911E-6</v>
      </c>
      <c r="GL308">
        <v>-2.6335145029951209E-10</v>
      </c>
      <c r="GM308">
        <v>0.1343800000000073</v>
      </c>
      <c r="GN308">
        <v>0</v>
      </c>
      <c r="GO308">
        <v>0</v>
      </c>
      <c r="GP308">
        <v>0</v>
      </c>
      <c r="GQ308">
        <v>4</v>
      </c>
      <c r="GR308">
        <v>2088</v>
      </c>
      <c r="GS308">
        <v>5</v>
      </c>
      <c r="GT308">
        <v>35</v>
      </c>
      <c r="GU308">
        <v>82.5</v>
      </c>
      <c r="GV308">
        <v>82.5</v>
      </c>
      <c r="GW308">
        <v>4.7045899999999996</v>
      </c>
      <c r="GX308">
        <v>2.4939</v>
      </c>
      <c r="GY308">
        <v>2.04834</v>
      </c>
      <c r="GZ308">
        <v>2.6171899999999999</v>
      </c>
      <c r="HA308">
        <v>2.1972700000000001</v>
      </c>
      <c r="HB308">
        <v>2.36694</v>
      </c>
      <c r="HC308">
        <v>41.118699999999997</v>
      </c>
      <c r="HD308">
        <v>13.7643</v>
      </c>
      <c r="HE308">
        <v>18</v>
      </c>
      <c r="HF308">
        <v>692.48699999999997</v>
      </c>
      <c r="HG308">
        <v>741.42700000000002</v>
      </c>
      <c r="HH308">
        <v>30.999700000000001</v>
      </c>
      <c r="HI308">
        <v>33.880099999999999</v>
      </c>
      <c r="HJ308">
        <v>29.999700000000001</v>
      </c>
      <c r="HK308">
        <v>33.866599999999998</v>
      </c>
      <c r="HL308">
        <v>33.876399999999997</v>
      </c>
      <c r="HM308">
        <v>94.122900000000001</v>
      </c>
      <c r="HN308">
        <v>20.919699999999999</v>
      </c>
      <c r="HO308">
        <v>100</v>
      </c>
      <c r="HP308">
        <v>31</v>
      </c>
      <c r="HQ308">
        <v>1956.18</v>
      </c>
      <c r="HR308">
        <v>35.081699999999998</v>
      </c>
      <c r="HS308">
        <v>99.203500000000005</v>
      </c>
      <c r="HT308">
        <v>98.238699999999994</v>
      </c>
    </row>
    <row r="309" spans="1:228" x14ac:dyDescent="0.2">
      <c r="A309">
        <v>294</v>
      </c>
      <c r="B309">
        <v>1669842623</v>
      </c>
      <c r="C309">
        <v>1170</v>
      </c>
      <c r="D309" t="s">
        <v>947</v>
      </c>
      <c r="E309" t="s">
        <v>948</v>
      </c>
      <c r="F309">
        <v>4</v>
      </c>
      <c r="G309">
        <v>1669842620.6875</v>
      </c>
      <c r="H309">
        <f t="shared" si="136"/>
        <v>6.7319676825223021E-4</v>
      </c>
      <c r="I309">
        <f t="shared" si="137"/>
        <v>0.67319676825223018</v>
      </c>
      <c r="J309">
        <f t="shared" si="138"/>
        <v>25.317668299866085</v>
      </c>
      <c r="K309">
        <f t="shared" si="139"/>
        <v>1926.8325</v>
      </c>
      <c r="L309">
        <f t="shared" si="140"/>
        <v>785.42271896757768</v>
      </c>
      <c r="M309">
        <f t="shared" si="141"/>
        <v>79.090150151195573</v>
      </c>
      <c r="N309">
        <f t="shared" si="142"/>
        <v>194.02732829210959</v>
      </c>
      <c r="O309">
        <f t="shared" si="143"/>
        <v>3.6944937675518527E-2</v>
      </c>
      <c r="P309">
        <f t="shared" si="144"/>
        <v>3.6802814202175496</v>
      </c>
      <c r="Q309">
        <f t="shared" si="145"/>
        <v>3.6740128632108814E-2</v>
      </c>
      <c r="R309">
        <f t="shared" si="146"/>
        <v>2.298088684695011E-2</v>
      </c>
      <c r="S309">
        <f t="shared" si="147"/>
        <v>226.12312161159235</v>
      </c>
      <c r="T309">
        <f t="shared" si="148"/>
        <v>34.085919867615459</v>
      </c>
      <c r="U309">
        <f t="shared" si="149"/>
        <v>33.916224999999997</v>
      </c>
      <c r="V309">
        <f t="shared" si="150"/>
        <v>5.3180929242861641</v>
      </c>
      <c r="W309">
        <f t="shared" si="151"/>
        <v>69.746713226911851</v>
      </c>
      <c r="X309">
        <f t="shared" si="152"/>
        <v>3.5542764067083477</v>
      </c>
      <c r="Y309">
        <f t="shared" si="153"/>
        <v>5.0959769174283123</v>
      </c>
      <c r="Z309">
        <f t="shared" si="154"/>
        <v>1.7638165175778164</v>
      </c>
      <c r="AA309">
        <f t="shared" si="155"/>
        <v>-29.687977479923351</v>
      </c>
      <c r="AB309">
        <f t="shared" si="156"/>
        <v>-151.24151790282812</v>
      </c>
      <c r="AC309">
        <f t="shared" si="157"/>
        <v>-9.4611185321691202</v>
      </c>
      <c r="AD309">
        <f t="shared" si="158"/>
        <v>35.732507696671775</v>
      </c>
      <c r="AE309">
        <f t="shared" si="159"/>
        <v>48.899730460509595</v>
      </c>
      <c r="AF309">
        <f t="shared" si="160"/>
        <v>0.67255022054244473</v>
      </c>
      <c r="AG309">
        <f t="shared" si="161"/>
        <v>25.317668299866085</v>
      </c>
      <c r="AH309">
        <v>2018.246568466858</v>
      </c>
      <c r="AI309">
        <v>2000.4811515151509</v>
      </c>
      <c r="AJ309">
        <v>1.738365381667037</v>
      </c>
      <c r="AK309">
        <v>65.005134469624949</v>
      </c>
      <c r="AL309">
        <f t="shared" si="162"/>
        <v>0.67319676825223018</v>
      </c>
      <c r="AM309">
        <v>35.027512325443318</v>
      </c>
      <c r="AN309">
        <v>35.297289705882328</v>
      </c>
      <c r="AO309">
        <v>-3.4436161754785862E-6</v>
      </c>
      <c r="AP309">
        <v>88.433336690688336</v>
      </c>
      <c r="AQ309">
        <v>1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47306.578300359091</v>
      </c>
      <c r="AV309">
        <f t="shared" si="166"/>
        <v>1200.0287499999999</v>
      </c>
      <c r="AW309">
        <f t="shared" si="167"/>
        <v>1025.9508510940891</v>
      </c>
      <c r="AX309">
        <f t="shared" si="168"/>
        <v>0.85493855967541543</v>
      </c>
      <c r="AY309">
        <f t="shared" si="169"/>
        <v>0.18843142017355197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1669842620.6875</v>
      </c>
      <c r="BF309">
        <v>1926.8325</v>
      </c>
      <c r="BG309">
        <v>1947.6824999999999</v>
      </c>
      <c r="BH309">
        <v>35.296550000000003</v>
      </c>
      <c r="BI309">
        <v>35.027050000000003</v>
      </c>
      <c r="BJ309">
        <v>1932.2237500000001</v>
      </c>
      <c r="BK309">
        <v>35.162174999999998</v>
      </c>
      <c r="BL309">
        <v>650.01525000000004</v>
      </c>
      <c r="BM309">
        <v>100.59762499999999</v>
      </c>
      <c r="BN309">
        <v>9.9933450000000007E-2</v>
      </c>
      <c r="BO309">
        <v>33.153962499999999</v>
      </c>
      <c r="BP309">
        <v>33.916224999999997</v>
      </c>
      <c r="BQ309">
        <v>999.9</v>
      </c>
      <c r="BR309">
        <v>0</v>
      </c>
      <c r="BS309">
        <v>0</v>
      </c>
      <c r="BT309">
        <v>9049.7649999999994</v>
      </c>
      <c r="BU309">
        <v>0</v>
      </c>
      <c r="BV309">
        <v>135.570875</v>
      </c>
      <c r="BW309">
        <v>-20.849812499999999</v>
      </c>
      <c r="BX309">
        <v>1997.33</v>
      </c>
      <c r="BY309">
        <v>2018.38</v>
      </c>
      <c r="BZ309">
        <v>0.26952549999999997</v>
      </c>
      <c r="CA309">
        <v>1947.6824999999999</v>
      </c>
      <c r="CB309">
        <v>35.027050000000003</v>
      </c>
      <c r="CC309">
        <v>3.550745</v>
      </c>
      <c r="CD309">
        <v>3.5236325000000002</v>
      </c>
      <c r="CE309">
        <v>26.864362499999999</v>
      </c>
      <c r="CF309">
        <v>26.7340625</v>
      </c>
      <c r="CG309">
        <v>1200.0287499999999</v>
      </c>
      <c r="CH309">
        <v>0.49996299999999988</v>
      </c>
      <c r="CI309">
        <v>0.50003699999999995</v>
      </c>
      <c r="CJ309">
        <v>0</v>
      </c>
      <c r="CK309">
        <v>987.135625</v>
      </c>
      <c r="CL309">
        <v>4.9990899999999998</v>
      </c>
      <c r="CM309">
        <v>10154.049999999999</v>
      </c>
      <c r="CN309">
        <v>9557.9287500000009</v>
      </c>
      <c r="CO309">
        <v>42.875</v>
      </c>
      <c r="CP309">
        <v>44.625</v>
      </c>
      <c r="CQ309">
        <v>43.686999999999998</v>
      </c>
      <c r="CR309">
        <v>43.702749999999988</v>
      </c>
      <c r="CS309">
        <v>44.311999999999998</v>
      </c>
      <c r="CT309">
        <v>597.47250000000008</v>
      </c>
      <c r="CU309">
        <v>597.55624999999998</v>
      </c>
      <c r="CV309">
        <v>0</v>
      </c>
      <c r="CW309">
        <v>1669842632.5999999</v>
      </c>
      <c r="CX309">
        <v>0</v>
      </c>
      <c r="CY309">
        <v>1669837671.5999999</v>
      </c>
      <c r="CZ309" t="s">
        <v>356</v>
      </c>
      <c r="DA309">
        <v>1669837671.5999999</v>
      </c>
      <c r="DB309">
        <v>1669837668.5999999</v>
      </c>
      <c r="DC309">
        <v>3</v>
      </c>
      <c r="DD309">
        <v>-1.2E-2</v>
      </c>
      <c r="DE309">
        <v>-1E-3</v>
      </c>
      <c r="DF309">
        <v>-3.61</v>
      </c>
      <c r="DG309">
        <v>0.13400000000000001</v>
      </c>
      <c r="DH309">
        <v>415</v>
      </c>
      <c r="DI309">
        <v>36</v>
      </c>
      <c r="DJ309">
        <v>0.51</v>
      </c>
      <c r="DK309">
        <v>0.24</v>
      </c>
      <c r="DL309">
        <v>-20.80331</v>
      </c>
      <c r="DM309">
        <v>-0.47574709193241721</v>
      </c>
      <c r="DN309">
        <v>9.9558070491547884E-2</v>
      </c>
      <c r="DO309">
        <v>0</v>
      </c>
      <c r="DP309">
        <v>0.27388427500000001</v>
      </c>
      <c r="DQ309">
        <v>-4.1002750469044037E-2</v>
      </c>
      <c r="DR309">
        <v>4.3508474116400611E-3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3.2960400000000001</v>
      </c>
      <c r="EB309">
        <v>2.62561</v>
      </c>
      <c r="EC309">
        <v>0.27622600000000003</v>
      </c>
      <c r="ED309">
        <v>0.27584500000000001</v>
      </c>
      <c r="EE309">
        <v>0.142015</v>
      </c>
      <c r="EF309">
        <v>0.13969899999999999</v>
      </c>
      <c r="EG309">
        <v>21886.799999999999</v>
      </c>
      <c r="EH309">
        <v>22284.6</v>
      </c>
      <c r="EI309">
        <v>28155.9</v>
      </c>
      <c r="EJ309">
        <v>29643.4</v>
      </c>
      <c r="EK309">
        <v>33245.5</v>
      </c>
      <c r="EL309">
        <v>35405.800000000003</v>
      </c>
      <c r="EM309">
        <v>39735.599999999999</v>
      </c>
      <c r="EN309">
        <v>42359.9</v>
      </c>
      <c r="EO309">
        <v>2.19922</v>
      </c>
      <c r="EP309">
        <v>2.1678500000000001</v>
      </c>
      <c r="EQ309">
        <v>0.15351200000000001</v>
      </c>
      <c r="ER309">
        <v>0</v>
      </c>
      <c r="ES309">
        <v>31.414100000000001</v>
      </c>
      <c r="ET309">
        <v>999.9</v>
      </c>
      <c r="EU309">
        <v>69</v>
      </c>
      <c r="EV309">
        <v>36.4</v>
      </c>
      <c r="EW309">
        <v>41.845999999999997</v>
      </c>
      <c r="EX309">
        <v>57.506300000000003</v>
      </c>
      <c r="EY309">
        <v>-3.04888</v>
      </c>
      <c r="EZ309">
        <v>2</v>
      </c>
      <c r="FA309">
        <v>0.51466999999999996</v>
      </c>
      <c r="FB309">
        <v>0.40668599999999999</v>
      </c>
      <c r="FC309">
        <v>20.2729</v>
      </c>
      <c r="FD309">
        <v>5.2184900000000001</v>
      </c>
      <c r="FE309">
        <v>12.006399999999999</v>
      </c>
      <c r="FF309">
        <v>4.9866000000000001</v>
      </c>
      <c r="FG309">
        <v>3.2845499999999999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1.86219</v>
      </c>
      <c r="FN309">
        <v>1.8642700000000001</v>
      </c>
      <c r="FO309">
        <v>1.8603499999999999</v>
      </c>
      <c r="FP309">
        <v>1.8610599999999999</v>
      </c>
      <c r="FQ309">
        <v>1.8601700000000001</v>
      </c>
      <c r="FR309">
        <v>1.86189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-5.4</v>
      </c>
      <c r="GH309">
        <v>0.1343</v>
      </c>
      <c r="GI309">
        <v>-2.8021434710705861</v>
      </c>
      <c r="GJ309">
        <v>-2.3075681364705448E-3</v>
      </c>
      <c r="GK309">
        <v>1.0095546511955911E-6</v>
      </c>
      <c r="GL309">
        <v>-2.6335145029951209E-10</v>
      </c>
      <c r="GM309">
        <v>0.1343800000000073</v>
      </c>
      <c r="GN309">
        <v>0</v>
      </c>
      <c r="GO309">
        <v>0</v>
      </c>
      <c r="GP309">
        <v>0</v>
      </c>
      <c r="GQ309">
        <v>4</v>
      </c>
      <c r="GR309">
        <v>2088</v>
      </c>
      <c r="GS309">
        <v>5</v>
      </c>
      <c r="GT309">
        <v>35</v>
      </c>
      <c r="GU309">
        <v>82.5</v>
      </c>
      <c r="GV309">
        <v>82.6</v>
      </c>
      <c r="GW309">
        <v>4.7168000000000001</v>
      </c>
      <c r="GX309">
        <v>2.49146</v>
      </c>
      <c r="GY309">
        <v>2.04834</v>
      </c>
      <c r="GZ309">
        <v>2.6171899999999999</v>
      </c>
      <c r="HA309">
        <v>2.1972700000000001</v>
      </c>
      <c r="HB309">
        <v>2.3290999999999999</v>
      </c>
      <c r="HC309">
        <v>41.118699999999997</v>
      </c>
      <c r="HD309">
        <v>13.738</v>
      </c>
      <c r="HE309">
        <v>18</v>
      </c>
      <c r="HF309">
        <v>692.46299999999997</v>
      </c>
      <c r="HG309">
        <v>741.47</v>
      </c>
      <c r="HH309">
        <v>30.9998</v>
      </c>
      <c r="HI309">
        <v>33.876300000000001</v>
      </c>
      <c r="HJ309">
        <v>29.999600000000001</v>
      </c>
      <c r="HK309">
        <v>33.862499999999997</v>
      </c>
      <c r="HL309">
        <v>33.872199999999999</v>
      </c>
      <c r="HM309">
        <v>94.361800000000002</v>
      </c>
      <c r="HN309">
        <v>20.919699999999999</v>
      </c>
      <c r="HO309">
        <v>100</v>
      </c>
      <c r="HP309">
        <v>31</v>
      </c>
      <c r="HQ309">
        <v>1962.86</v>
      </c>
      <c r="HR309">
        <v>35.083799999999997</v>
      </c>
      <c r="HS309">
        <v>99.202299999999994</v>
      </c>
      <c r="HT309">
        <v>98.2393</v>
      </c>
    </row>
    <row r="310" spans="1:228" x14ac:dyDescent="0.2">
      <c r="A310">
        <v>295</v>
      </c>
      <c r="B310">
        <v>1669842627</v>
      </c>
      <c r="C310">
        <v>1174</v>
      </c>
      <c r="D310" t="s">
        <v>949</v>
      </c>
      <c r="E310" t="s">
        <v>950</v>
      </c>
      <c r="F310">
        <v>4</v>
      </c>
      <c r="G310">
        <v>1669842625</v>
      </c>
      <c r="H310">
        <f t="shared" si="136"/>
        <v>6.6314351472546444E-4</v>
      </c>
      <c r="I310">
        <f t="shared" si="137"/>
        <v>0.6631435147254644</v>
      </c>
      <c r="J310">
        <f t="shared" si="138"/>
        <v>25.575817194618146</v>
      </c>
      <c r="K310">
        <f t="shared" si="139"/>
        <v>1934.1785714285711</v>
      </c>
      <c r="L310">
        <f t="shared" si="140"/>
        <v>767.05268083552676</v>
      </c>
      <c r="M310">
        <f t="shared" si="141"/>
        <v>77.241207397168196</v>
      </c>
      <c r="N310">
        <f t="shared" si="142"/>
        <v>194.76926671599375</v>
      </c>
      <c r="O310">
        <f t="shared" si="143"/>
        <v>3.6460500072684365E-2</v>
      </c>
      <c r="P310">
        <f t="shared" si="144"/>
        <v>3.6781681093980678</v>
      </c>
      <c r="Q310">
        <f t="shared" si="145"/>
        <v>3.6260897308526774E-2</v>
      </c>
      <c r="R310">
        <f t="shared" si="146"/>
        <v>2.268090306395628E-2</v>
      </c>
      <c r="S310">
        <f t="shared" si="147"/>
        <v>226.1075837629717</v>
      </c>
      <c r="T310">
        <f t="shared" si="148"/>
        <v>34.085807888651637</v>
      </c>
      <c r="U310">
        <f t="shared" si="149"/>
        <v>33.904699999999998</v>
      </c>
      <c r="V310">
        <f t="shared" si="150"/>
        <v>5.3146729716845691</v>
      </c>
      <c r="W310">
        <f t="shared" si="151"/>
        <v>69.755203015030503</v>
      </c>
      <c r="X310">
        <f t="shared" si="152"/>
        <v>3.5541807380881814</v>
      </c>
      <c r="Y310">
        <f t="shared" si="153"/>
        <v>5.0952195455905196</v>
      </c>
      <c r="Z310">
        <f t="shared" si="154"/>
        <v>1.7604922335963877</v>
      </c>
      <c r="AA310">
        <f t="shared" si="155"/>
        <v>-29.244628999392983</v>
      </c>
      <c r="AB310">
        <f t="shared" si="156"/>
        <v>-149.39442767239964</v>
      </c>
      <c r="AC310">
        <f t="shared" si="157"/>
        <v>-9.350291985639636</v>
      </c>
      <c r="AD310">
        <f t="shared" si="158"/>
        <v>38.118235105539441</v>
      </c>
      <c r="AE310">
        <f t="shared" si="159"/>
        <v>48.862894044070458</v>
      </c>
      <c r="AF310">
        <f t="shared" si="160"/>
        <v>0.667847101287524</v>
      </c>
      <c r="AG310">
        <f t="shared" si="161"/>
        <v>25.575817194618146</v>
      </c>
      <c r="AH310">
        <v>2025.361922529572</v>
      </c>
      <c r="AI310">
        <v>2007.5238787878791</v>
      </c>
      <c r="AJ310">
        <v>1.7286086252771311</v>
      </c>
      <c r="AK310">
        <v>65.005134469624949</v>
      </c>
      <c r="AL310">
        <f t="shared" si="162"/>
        <v>0.6631435147254644</v>
      </c>
      <c r="AM310">
        <v>35.027761451653078</v>
      </c>
      <c r="AN310">
        <v>35.293425882352928</v>
      </c>
      <c r="AO310">
        <v>1.219883632070389E-5</v>
      </c>
      <c r="AP310">
        <v>88.433336690688336</v>
      </c>
      <c r="AQ310">
        <v>1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47269.287435002756</v>
      </c>
      <c r="AV310">
        <f t="shared" si="166"/>
        <v>1199.944285714286</v>
      </c>
      <c r="AW310">
        <f t="shared" si="167"/>
        <v>1025.8788351103483</v>
      </c>
      <c r="AX310">
        <f t="shared" si="168"/>
        <v>0.85493872284218386</v>
      </c>
      <c r="AY310">
        <f t="shared" si="169"/>
        <v>0.18843173508541486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1669842625</v>
      </c>
      <c r="BF310">
        <v>1934.1785714285711</v>
      </c>
      <c r="BG310">
        <v>1955.011428571428</v>
      </c>
      <c r="BH310">
        <v>35.295200000000001</v>
      </c>
      <c r="BI310">
        <v>35.027585714285713</v>
      </c>
      <c r="BJ310">
        <v>1939.581428571428</v>
      </c>
      <c r="BK310">
        <v>35.160814285714288</v>
      </c>
      <c r="BL310">
        <v>650.01885714285709</v>
      </c>
      <c r="BM310">
        <v>100.5988571428571</v>
      </c>
      <c r="BN310">
        <v>9.9842342857142857E-2</v>
      </c>
      <c r="BO310">
        <v>33.151314285714292</v>
      </c>
      <c r="BP310">
        <v>33.904699999999998</v>
      </c>
      <c r="BQ310">
        <v>999.89999999999986</v>
      </c>
      <c r="BR310">
        <v>0</v>
      </c>
      <c r="BS310">
        <v>0</v>
      </c>
      <c r="BT310">
        <v>9042.3200000000015</v>
      </c>
      <c r="BU310">
        <v>0</v>
      </c>
      <c r="BV310">
        <v>137.52157142857141</v>
      </c>
      <c r="BW310">
        <v>-20.83361428571428</v>
      </c>
      <c r="BX310">
        <v>2004.9428571428571</v>
      </c>
      <c r="BY310">
        <v>2025.977142857143</v>
      </c>
      <c r="BZ310">
        <v>0.26760971428571428</v>
      </c>
      <c r="CA310">
        <v>1955.011428571428</v>
      </c>
      <c r="CB310">
        <v>35.027585714285713</v>
      </c>
      <c r="CC310">
        <v>3.5506542857142849</v>
      </c>
      <c r="CD310">
        <v>3.523732857142857</v>
      </c>
      <c r="CE310">
        <v>26.86391428571428</v>
      </c>
      <c r="CF310">
        <v>26.734528571428569</v>
      </c>
      <c r="CG310">
        <v>1199.944285714286</v>
      </c>
      <c r="CH310">
        <v>0.49995899999999988</v>
      </c>
      <c r="CI310">
        <v>0.50004099999999985</v>
      </c>
      <c r="CJ310">
        <v>0</v>
      </c>
      <c r="CK310">
        <v>987.3561428571428</v>
      </c>
      <c r="CL310">
        <v>4.9990899999999998</v>
      </c>
      <c r="CM310">
        <v>10154.200000000001</v>
      </c>
      <c r="CN310">
        <v>9557.2542857142871</v>
      </c>
      <c r="CO310">
        <v>42.875</v>
      </c>
      <c r="CP310">
        <v>44.625</v>
      </c>
      <c r="CQ310">
        <v>43.686999999999998</v>
      </c>
      <c r="CR310">
        <v>43.75</v>
      </c>
      <c r="CS310">
        <v>44.276571428571422</v>
      </c>
      <c r="CT310">
        <v>597.4242857142857</v>
      </c>
      <c r="CU310">
        <v>597.52142857142849</v>
      </c>
      <c r="CV310">
        <v>0</v>
      </c>
      <c r="CW310">
        <v>1669842636.8</v>
      </c>
      <c r="CX310">
        <v>0</v>
      </c>
      <c r="CY310">
        <v>1669837671.5999999</v>
      </c>
      <c r="CZ310" t="s">
        <v>356</v>
      </c>
      <c r="DA310">
        <v>1669837671.5999999</v>
      </c>
      <c r="DB310">
        <v>1669837668.5999999</v>
      </c>
      <c r="DC310">
        <v>3</v>
      </c>
      <c r="DD310">
        <v>-1.2E-2</v>
      </c>
      <c r="DE310">
        <v>-1E-3</v>
      </c>
      <c r="DF310">
        <v>-3.61</v>
      </c>
      <c r="DG310">
        <v>0.13400000000000001</v>
      </c>
      <c r="DH310">
        <v>415</v>
      </c>
      <c r="DI310">
        <v>36</v>
      </c>
      <c r="DJ310">
        <v>0.51</v>
      </c>
      <c r="DK310">
        <v>0.24</v>
      </c>
      <c r="DL310">
        <v>-20.849162499999998</v>
      </c>
      <c r="DM310">
        <v>9.5854784240155019E-2</v>
      </c>
      <c r="DN310">
        <v>5.2278593551758817E-2</v>
      </c>
      <c r="DO310">
        <v>1</v>
      </c>
      <c r="DP310">
        <v>0.27165382500000002</v>
      </c>
      <c r="DQ310">
        <v>-3.568508442776764E-2</v>
      </c>
      <c r="DR310">
        <v>3.9229919888237102E-3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556</v>
      </c>
      <c r="EA310">
        <v>3.2959499999999999</v>
      </c>
      <c r="EB310">
        <v>2.6253099999999998</v>
      </c>
      <c r="EC310">
        <v>0.27678599999999998</v>
      </c>
      <c r="ED310">
        <v>0.27638600000000002</v>
      </c>
      <c r="EE310">
        <v>0.14201</v>
      </c>
      <c r="EF310">
        <v>0.13969899999999999</v>
      </c>
      <c r="EG310">
        <v>21869.8</v>
      </c>
      <c r="EH310">
        <v>22268.6</v>
      </c>
      <c r="EI310">
        <v>28155.8</v>
      </c>
      <c r="EJ310">
        <v>29644.3</v>
      </c>
      <c r="EK310">
        <v>33245.699999999997</v>
      </c>
      <c r="EL310">
        <v>35406.800000000003</v>
      </c>
      <c r="EM310">
        <v>39735.5</v>
      </c>
      <c r="EN310">
        <v>42361.1</v>
      </c>
      <c r="EO310">
        <v>2.1991200000000002</v>
      </c>
      <c r="EP310">
        <v>2.1680299999999999</v>
      </c>
      <c r="EQ310">
        <v>0.15398899999999999</v>
      </c>
      <c r="ER310">
        <v>0</v>
      </c>
      <c r="ES310">
        <v>31.408899999999999</v>
      </c>
      <c r="ET310">
        <v>999.9</v>
      </c>
      <c r="EU310">
        <v>69</v>
      </c>
      <c r="EV310">
        <v>36.4</v>
      </c>
      <c r="EW310">
        <v>41.848999999999997</v>
      </c>
      <c r="EX310">
        <v>57.2363</v>
      </c>
      <c r="EY310">
        <v>-3.0929500000000001</v>
      </c>
      <c r="EZ310">
        <v>2</v>
      </c>
      <c r="FA310">
        <v>0.51446899999999995</v>
      </c>
      <c r="FB310">
        <v>0.40641300000000002</v>
      </c>
      <c r="FC310">
        <v>20.2727</v>
      </c>
      <c r="FD310">
        <v>5.2193899999999998</v>
      </c>
      <c r="FE310">
        <v>12.0077</v>
      </c>
      <c r="FF310">
        <v>4.9866000000000001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1.8642700000000001</v>
      </c>
      <c r="FO310">
        <v>1.8603400000000001</v>
      </c>
      <c r="FP310">
        <v>1.8610599999999999</v>
      </c>
      <c r="FQ310">
        <v>1.86015</v>
      </c>
      <c r="FR310">
        <v>1.86188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-5.41</v>
      </c>
      <c r="GH310">
        <v>0.1343</v>
      </c>
      <c r="GI310">
        <v>-2.8021434710705861</v>
      </c>
      <c r="GJ310">
        <v>-2.3075681364705448E-3</v>
      </c>
      <c r="GK310">
        <v>1.0095546511955911E-6</v>
      </c>
      <c r="GL310">
        <v>-2.6335145029951209E-10</v>
      </c>
      <c r="GM310">
        <v>0.1343800000000073</v>
      </c>
      <c r="GN310">
        <v>0</v>
      </c>
      <c r="GO310">
        <v>0</v>
      </c>
      <c r="GP310">
        <v>0</v>
      </c>
      <c r="GQ310">
        <v>4</v>
      </c>
      <c r="GR310">
        <v>2088</v>
      </c>
      <c r="GS310">
        <v>5</v>
      </c>
      <c r="GT310">
        <v>35</v>
      </c>
      <c r="GU310">
        <v>82.6</v>
      </c>
      <c r="GV310">
        <v>82.6</v>
      </c>
      <c r="GW310">
        <v>4.7290000000000001</v>
      </c>
      <c r="GX310">
        <v>2.49512</v>
      </c>
      <c r="GY310">
        <v>2.04834</v>
      </c>
      <c r="GZ310">
        <v>2.6159699999999999</v>
      </c>
      <c r="HA310">
        <v>2.1972700000000001</v>
      </c>
      <c r="HB310">
        <v>2.32666</v>
      </c>
      <c r="HC310">
        <v>41.092799999999997</v>
      </c>
      <c r="HD310">
        <v>13.7468</v>
      </c>
      <c r="HE310">
        <v>18</v>
      </c>
      <c r="HF310">
        <v>692.32600000000002</v>
      </c>
      <c r="HG310">
        <v>741.58</v>
      </c>
      <c r="HH310">
        <v>30.9999</v>
      </c>
      <c r="HI310">
        <v>33.872</v>
      </c>
      <c r="HJ310">
        <v>29.9998</v>
      </c>
      <c r="HK310">
        <v>33.857500000000002</v>
      </c>
      <c r="HL310">
        <v>33.8673</v>
      </c>
      <c r="HM310">
        <v>94.608099999999993</v>
      </c>
      <c r="HN310">
        <v>20.919699999999999</v>
      </c>
      <c r="HO310">
        <v>100</v>
      </c>
      <c r="HP310">
        <v>31</v>
      </c>
      <c r="HQ310">
        <v>1969.55</v>
      </c>
      <c r="HR310">
        <v>35.088200000000001</v>
      </c>
      <c r="HS310">
        <v>99.202100000000002</v>
      </c>
      <c r="HT310">
        <v>98.242099999999994</v>
      </c>
    </row>
    <row r="311" spans="1:228" x14ac:dyDescent="0.2">
      <c r="A311">
        <v>296</v>
      </c>
      <c r="B311">
        <v>1669842631</v>
      </c>
      <c r="C311">
        <v>1178</v>
      </c>
      <c r="D311" t="s">
        <v>951</v>
      </c>
      <c r="E311" t="s">
        <v>952</v>
      </c>
      <c r="F311">
        <v>4</v>
      </c>
      <c r="G311">
        <v>1669842628.6875</v>
      </c>
      <c r="H311">
        <f t="shared" si="136"/>
        <v>6.4135026736280166E-4</v>
      </c>
      <c r="I311">
        <f t="shared" si="137"/>
        <v>0.64135026736280165</v>
      </c>
      <c r="J311">
        <f t="shared" si="138"/>
        <v>25.775821722903054</v>
      </c>
      <c r="K311">
        <f t="shared" si="139"/>
        <v>1940.2362499999999</v>
      </c>
      <c r="L311">
        <f t="shared" si="140"/>
        <v>727.19380260449452</v>
      </c>
      <c r="M311">
        <f t="shared" si="141"/>
        <v>73.230873564627728</v>
      </c>
      <c r="N311">
        <f t="shared" si="142"/>
        <v>195.38834764593642</v>
      </c>
      <c r="O311">
        <f t="shared" si="143"/>
        <v>3.5287480458871909E-2</v>
      </c>
      <c r="P311">
        <f t="shared" si="144"/>
        <v>3.6611520783846205</v>
      </c>
      <c r="Q311">
        <f t="shared" si="145"/>
        <v>3.5099614782147515E-2</v>
      </c>
      <c r="R311">
        <f t="shared" si="146"/>
        <v>2.1954054673673624E-2</v>
      </c>
      <c r="S311">
        <f t="shared" si="147"/>
        <v>226.11204523623056</v>
      </c>
      <c r="T311">
        <f t="shared" si="148"/>
        <v>34.086126293762128</v>
      </c>
      <c r="U311">
        <f t="shared" si="149"/>
        <v>33.897962500000013</v>
      </c>
      <c r="V311">
        <f t="shared" si="150"/>
        <v>5.3126745578577559</v>
      </c>
      <c r="W311">
        <f t="shared" si="151"/>
        <v>69.776544503579842</v>
      </c>
      <c r="X311">
        <f t="shared" si="152"/>
        <v>3.5535969431543393</v>
      </c>
      <c r="Y311">
        <f t="shared" si="153"/>
        <v>5.0928244848410689</v>
      </c>
      <c r="Z311">
        <f t="shared" si="154"/>
        <v>1.7590776147034166</v>
      </c>
      <c r="AA311">
        <f t="shared" si="155"/>
        <v>-28.283546790699553</v>
      </c>
      <c r="AB311">
        <f t="shared" si="156"/>
        <v>-149.02685779242643</v>
      </c>
      <c r="AC311">
        <f t="shared" si="157"/>
        <v>-9.3699442165006008</v>
      </c>
      <c r="AD311">
        <f t="shared" si="158"/>
        <v>39.431696436603971</v>
      </c>
      <c r="AE311">
        <f t="shared" si="159"/>
        <v>49.020445881157684</v>
      </c>
      <c r="AF311">
        <f t="shared" si="160"/>
        <v>0.65892508465294353</v>
      </c>
      <c r="AG311">
        <f t="shared" si="161"/>
        <v>25.775821722903054</v>
      </c>
      <c r="AH311">
        <v>2032.164869517052</v>
      </c>
      <c r="AI311">
        <v>2014.307818181818</v>
      </c>
      <c r="AJ311">
        <v>1.7115820532176551</v>
      </c>
      <c r="AK311">
        <v>65.005134469624949</v>
      </c>
      <c r="AL311">
        <f t="shared" si="162"/>
        <v>0.64135026736280165</v>
      </c>
      <c r="AM311">
        <v>35.026247919117147</v>
      </c>
      <c r="AN311">
        <v>35.283388529411774</v>
      </c>
      <c r="AO311">
        <v>-2.6855850929716571E-5</v>
      </c>
      <c r="AP311">
        <v>88.433336690688336</v>
      </c>
      <c r="AQ311">
        <v>1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46967.093868517346</v>
      </c>
      <c r="AV311">
        <f t="shared" si="166"/>
        <v>1199.9725000000001</v>
      </c>
      <c r="AW311">
        <f t="shared" si="167"/>
        <v>1025.9025135939019</v>
      </c>
      <c r="AX311">
        <f t="shared" si="168"/>
        <v>0.85493835366552307</v>
      </c>
      <c r="AY311">
        <f t="shared" si="169"/>
        <v>0.18843102257445946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1669842628.6875</v>
      </c>
      <c r="BF311">
        <v>1940.2362499999999</v>
      </c>
      <c r="BG311">
        <v>1961.1287500000001</v>
      </c>
      <c r="BH311">
        <v>35.287762499999999</v>
      </c>
      <c r="BI311">
        <v>35.023724999999999</v>
      </c>
      <c r="BJ311">
        <v>1945.64625</v>
      </c>
      <c r="BK311">
        <v>35.153399999999998</v>
      </c>
      <c r="BL311">
        <v>650.02787499999999</v>
      </c>
      <c r="BM311">
        <v>100.60312500000001</v>
      </c>
      <c r="BN311">
        <v>0.100254625</v>
      </c>
      <c r="BO311">
        <v>33.142937500000002</v>
      </c>
      <c r="BP311">
        <v>33.897962500000013</v>
      </c>
      <c r="BQ311">
        <v>999.9</v>
      </c>
      <c r="BR311">
        <v>0</v>
      </c>
      <c r="BS311">
        <v>0</v>
      </c>
      <c r="BT311">
        <v>8982.9674999999988</v>
      </c>
      <c r="BU311">
        <v>0</v>
      </c>
      <c r="BV311">
        <v>139.31337500000001</v>
      </c>
      <c r="BW311">
        <v>-20.892212499999999</v>
      </c>
      <c r="BX311">
        <v>2011.20625</v>
      </c>
      <c r="BY311">
        <v>2032.3074999999999</v>
      </c>
      <c r="BZ311">
        <v>0.26404587499999999</v>
      </c>
      <c r="CA311">
        <v>1961.1287500000001</v>
      </c>
      <c r="CB311">
        <v>35.023724999999999</v>
      </c>
      <c r="CC311">
        <v>3.5500525000000001</v>
      </c>
      <c r="CD311">
        <v>3.5234899999999998</v>
      </c>
      <c r="CE311">
        <v>26.861049999999999</v>
      </c>
      <c r="CF311">
        <v>26.733337500000001</v>
      </c>
      <c r="CG311">
        <v>1199.9725000000001</v>
      </c>
      <c r="CH311">
        <v>0.49997187500000001</v>
      </c>
      <c r="CI311">
        <v>0.50002812500000005</v>
      </c>
      <c r="CJ311">
        <v>0</v>
      </c>
      <c r="CK311">
        <v>987.41075000000001</v>
      </c>
      <c r="CL311">
        <v>4.9990899999999998</v>
      </c>
      <c r="CM311">
        <v>10156.612499999999</v>
      </c>
      <c r="CN311">
        <v>9557.5349999999999</v>
      </c>
      <c r="CO311">
        <v>42.875</v>
      </c>
      <c r="CP311">
        <v>44.625</v>
      </c>
      <c r="CQ311">
        <v>43.686999999999998</v>
      </c>
      <c r="CR311">
        <v>43.75</v>
      </c>
      <c r="CS311">
        <v>44.288749999999993</v>
      </c>
      <c r="CT311">
        <v>597.45249999999987</v>
      </c>
      <c r="CU311">
        <v>597.52</v>
      </c>
      <c r="CV311">
        <v>0</v>
      </c>
      <c r="CW311">
        <v>1669842640.4000001</v>
      </c>
      <c r="CX311">
        <v>0</v>
      </c>
      <c r="CY311">
        <v>1669837671.5999999</v>
      </c>
      <c r="CZ311" t="s">
        <v>356</v>
      </c>
      <c r="DA311">
        <v>1669837671.5999999</v>
      </c>
      <c r="DB311">
        <v>1669837668.5999999</v>
      </c>
      <c r="DC311">
        <v>3</v>
      </c>
      <c r="DD311">
        <v>-1.2E-2</v>
      </c>
      <c r="DE311">
        <v>-1E-3</v>
      </c>
      <c r="DF311">
        <v>-3.61</v>
      </c>
      <c r="DG311">
        <v>0.13400000000000001</v>
      </c>
      <c r="DH311">
        <v>415</v>
      </c>
      <c r="DI311">
        <v>36</v>
      </c>
      <c r="DJ311">
        <v>0.51</v>
      </c>
      <c r="DK311">
        <v>0.24</v>
      </c>
      <c r="DL311">
        <v>-20.84305365853659</v>
      </c>
      <c r="DM311">
        <v>-2.065505226512436E-3</v>
      </c>
      <c r="DN311">
        <v>5.7116594904146667E-2</v>
      </c>
      <c r="DO311">
        <v>1</v>
      </c>
      <c r="DP311">
        <v>0.26971499999999998</v>
      </c>
      <c r="DQ311">
        <v>-3.5044808362368909E-2</v>
      </c>
      <c r="DR311">
        <v>3.9486268437546089E-3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556</v>
      </c>
      <c r="EA311">
        <v>3.29623</v>
      </c>
      <c r="EB311">
        <v>2.6255799999999998</v>
      </c>
      <c r="EC311">
        <v>0.27732200000000001</v>
      </c>
      <c r="ED311">
        <v>0.27693800000000002</v>
      </c>
      <c r="EE311">
        <v>0.14199200000000001</v>
      </c>
      <c r="EF311">
        <v>0.13969100000000001</v>
      </c>
      <c r="EG311">
        <v>21853.599999999999</v>
      </c>
      <c r="EH311">
        <v>22251.9</v>
      </c>
      <c r="EI311">
        <v>28156</v>
      </c>
      <c r="EJ311">
        <v>29644.799999999999</v>
      </c>
      <c r="EK311">
        <v>33246.400000000001</v>
      </c>
      <c r="EL311">
        <v>35407.699999999997</v>
      </c>
      <c r="EM311">
        <v>39735.5</v>
      </c>
      <c r="EN311">
        <v>42361.7</v>
      </c>
      <c r="EO311">
        <v>2.1996500000000001</v>
      </c>
      <c r="EP311">
        <v>2.1678700000000002</v>
      </c>
      <c r="EQ311">
        <v>0.153087</v>
      </c>
      <c r="ER311">
        <v>0</v>
      </c>
      <c r="ES311">
        <v>31.404399999999999</v>
      </c>
      <c r="ET311">
        <v>999.9</v>
      </c>
      <c r="EU311">
        <v>69</v>
      </c>
      <c r="EV311">
        <v>36.4</v>
      </c>
      <c r="EW311">
        <v>41.847799999999999</v>
      </c>
      <c r="EX311">
        <v>56.846299999999999</v>
      </c>
      <c r="EY311">
        <v>-3.2331699999999999</v>
      </c>
      <c r="EZ311">
        <v>2</v>
      </c>
      <c r="FA311">
        <v>0.51405999999999996</v>
      </c>
      <c r="FB311">
        <v>0.40716200000000002</v>
      </c>
      <c r="FC311">
        <v>20.273</v>
      </c>
      <c r="FD311">
        <v>5.2198399999999996</v>
      </c>
      <c r="FE311">
        <v>12.0082</v>
      </c>
      <c r="FF311">
        <v>4.9870000000000001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1.86219</v>
      </c>
      <c r="FN311">
        <v>1.8642700000000001</v>
      </c>
      <c r="FO311">
        <v>1.8603499999999999</v>
      </c>
      <c r="FP311">
        <v>1.8610599999999999</v>
      </c>
      <c r="FQ311">
        <v>1.8601700000000001</v>
      </c>
      <c r="FR311">
        <v>1.8619000000000001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-5.42</v>
      </c>
      <c r="GH311">
        <v>0.13439999999999999</v>
      </c>
      <c r="GI311">
        <v>-2.8021434710705861</v>
      </c>
      <c r="GJ311">
        <v>-2.3075681364705448E-3</v>
      </c>
      <c r="GK311">
        <v>1.0095546511955911E-6</v>
      </c>
      <c r="GL311">
        <v>-2.6335145029951209E-10</v>
      </c>
      <c r="GM311">
        <v>0.1343800000000073</v>
      </c>
      <c r="GN311">
        <v>0</v>
      </c>
      <c r="GO311">
        <v>0</v>
      </c>
      <c r="GP311">
        <v>0</v>
      </c>
      <c r="GQ311">
        <v>4</v>
      </c>
      <c r="GR311">
        <v>2088</v>
      </c>
      <c r="GS311">
        <v>5</v>
      </c>
      <c r="GT311">
        <v>35</v>
      </c>
      <c r="GU311">
        <v>82.7</v>
      </c>
      <c r="GV311">
        <v>82.7</v>
      </c>
      <c r="GW311">
        <v>4.7412099999999997</v>
      </c>
      <c r="GX311">
        <v>2.49756</v>
      </c>
      <c r="GY311">
        <v>2.04834</v>
      </c>
      <c r="GZ311">
        <v>2.6159699999999999</v>
      </c>
      <c r="HA311">
        <v>2.1972700000000001</v>
      </c>
      <c r="HB311">
        <v>2.2912599999999999</v>
      </c>
      <c r="HC311">
        <v>41.118699999999997</v>
      </c>
      <c r="HD311">
        <v>13.7468</v>
      </c>
      <c r="HE311">
        <v>18</v>
      </c>
      <c r="HF311">
        <v>692.71600000000001</v>
      </c>
      <c r="HG311">
        <v>741.38300000000004</v>
      </c>
      <c r="HH311">
        <v>31.0001</v>
      </c>
      <c r="HI311">
        <v>33.867100000000001</v>
      </c>
      <c r="HJ311">
        <v>29.999700000000001</v>
      </c>
      <c r="HK311">
        <v>33.853400000000001</v>
      </c>
      <c r="HL311">
        <v>33.863100000000003</v>
      </c>
      <c r="HM311">
        <v>94.804699999999997</v>
      </c>
      <c r="HN311">
        <v>20.919699999999999</v>
      </c>
      <c r="HO311">
        <v>100</v>
      </c>
      <c r="HP311">
        <v>31</v>
      </c>
      <c r="HQ311">
        <v>1976.24</v>
      </c>
      <c r="HR311">
        <v>35.100999999999999</v>
      </c>
      <c r="HS311">
        <v>99.202299999999994</v>
      </c>
      <c r="HT311">
        <v>98.243600000000001</v>
      </c>
    </row>
    <row r="312" spans="1:228" x14ac:dyDescent="0.2">
      <c r="A312">
        <v>297</v>
      </c>
      <c r="B312">
        <v>1669842635</v>
      </c>
      <c r="C312">
        <v>1182</v>
      </c>
      <c r="D312" t="s">
        <v>953</v>
      </c>
      <c r="E312" t="s">
        <v>954</v>
      </c>
      <c r="F312">
        <v>4</v>
      </c>
      <c r="G312">
        <v>1669842633</v>
      </c>
      <c r="H312">
        <f t="shared" si="136"/>
        <v>6.5383501134332913E-4</v>
      </c>
      <c r="I312">
        <f t="shared" si="137"/>
        <v>0.65383501134332911</v>
      </c>
      <c r="J312">
        <f t="shared" si="138"/>
        <v>25.523919519198145</v>
      </c>
      <c r="K312">
        <f t="shared" si="139"/>
        <v>1947.485714285714</v>
      </c>
      <c r="L312">
        <f t="shared" si="140"/>
        <v>770.11683181998626</v>
      </c>
      <c r="M312">
        <f t="shared" si="141"/>
        <v>77.552971393002423</v>
      </c>
      <c r="N312">
        <f t="shared" si="142"/>
        <v>196.11739108642763</v>
      </c>
      <c r="O312">
        <f t="shared" si="143"/>
        <v>3.6060908951905037E-2</v>
      </c>
      <c r="P312">
        <f t="shared" si="144"/>
        <v>3.6741546152737303</v>
      </c>
      <c r="Q312">
        <f t="shared" si="145"/>
        <v>3.5865432634962294E-2</v>
      </c>
      <c r="R312">
        <f t="shared" si="146"/>
        <v>2.2433369658677749E-2</v>
      </c>
      <c r="S312">
        <f t="shared" si="147"/>
        <v>226.11324223606655</v>
      </c>
      <c r="T312">
        <f t="shared" si="148"/>
        <v>34.072083808003349</v>
      </c>
      <c r="U312">
        <f t="shared" si="149"/>
        <v>33.883142857142857</v>
      </c>
      <c r="V312">
        <f t="shared" si="150"/>
        <v>5.3082811942999193</v>
      </c>
      <c r="W312">
        <f t="shared" si="151"/>
        <v>69.801606687842863</v>
      </c>
      <c r="X312">
        <f t="shared" si="152"/>
        <v>3.5532185926368811</v>
      </c>
      <c r="Y312">
        <f t="shared" si="153"/>
        <v>5.0904538752626367</v>
      </c>
      <c r="Z312">
        <f t="shared" si="154"/>
        <v>1.7550626016630382</v>
      </c>
      <c r="AA312">
        <f t="shared" si="155"/>
        <v>-28.834124000240813</v>
      </c>
      <c r="AB312">
        <f t="shared" si="156"/>
        <v>-148.26364617855003</v>
      </c>
      <c r="AC312">
        <f t="shared" si="157"/>
        <v>-9.2879173365727272</v>
      </c>
      <c r="AD312">
        <f t="shared" si="158"/>
        <v>39.727554720702983</v>
      </c>
      <c r="AE312">
        <f t="shared" si="159"/>
        <v>48.795719785891329</v>
      </c>
      <c r="AF312">
        <f t="shared" si="160"/>
        <v>0.65772935410556899</v>
      </c>
      <c r="AG312">
        <f t="shared" si="161"/>
        <v>25.523919519198145</v>
      </c>
      <c r="AH312">
        <v>2039.123309980997</v>
      </c>
      <c r="AI312">
        <v>2021.3015757575761</v>
      </c>
      <c r="AJ312">
        <v>1.73009218254576</v>
      </c>
      <c r="AK312">
        <v>65.005134469624949</v>
      </c>
      <c r="AL312">
        <f t="shared" si="162"/>
        <v>0.65383501134332911</v>
      </c>
      <c r="AM312">
        <v>35.021864409872272</v>
      </c>
      <c r="AN312">
        <v>35.284060294117637</v>
      </c>
      <c r="AO312">
        <v>-3.7062429987746457E-5</v>
      </c>
      <c r="AP312">
        <v>88.433336690688336</v>
      </c>
      <c r="AQ312">
        <v>1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47200.28075873178</v>
      </c>
      <c r="AV312">
        <f t="shared" si="166"/>
        <v>1199.98</v>
      </c>
      <c r="AW312">
        <f t="shared" si="167"/>
        <v>1025.9088135938168</v>
      </c>
      <c r="AX312">
        <f t="shared" si="168"/>
        <v>0.85493826029918563</v>
      </c>
      <c r="AY312">
        <f t="shared" si="169"/>
        <v>0.18843084237742841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1669842633</v>
      </c>
      <c r="BF312">
        <v>1947.485714285714</v>
      </c>
      <c r="BG312">
        <v>1968.285714285714</v>
      </c>
      <c r="BH312">
        <v>35.284185714285719</v>
      </c>
      <c r="BI312">
        <v>35.020628571428567</v>
      </c>
      <c r="BJ312">
        <v>1952.9057142857141</v>
      </c>
      <c r="BK312">
        <v>35.149799999999992</v>
      </c>
      <c r="BL312">
        <v>650.03328571428574</v>
      </c>
      <c r="BM312">
        <v>100.6028571428571</v>
      </c>
      <c r="BN312">
        <v>0.1000079142857143</v>
      </c>
      <c r="BO312">
        <v>33.134642857142858</v>
      </c>
      <c r="BP312">
        <v>33.883142857142857</v>
      </c>
      <c r="BQ312">
        <v>999.89999999999986</v>
      </c>
      <c r="BR312">
        <v>0</v>
      </c>
      <c r="BS312">
        <v>0</v>
      </c>
      <c r="BT312">
        <v>9028.0385714285694</v>
      </c>
      <c r="BU312">
        <v>0</v>
      </c>
      <c r="BV312">
        <v>143.4412857142857</v>
      </c>
      <c r="BW312">
        <v>-20.800528571428568</v>
      </c>
      <c r="BX312">
        <v>2018.712857142857</v>
      </c>
      <c r="BY312">
        <v>2039.7185714285711</v>
      </c>
      <c r="BZ312">
        <v>0.26356728571428573</v>
      </c>
      <c r="CA312">
        <v>1968.285714285714</v>
      </c>
      <c r="CB312">
        <v>35.020628571428567</v>
      </c>
      <c r="CC312">
        <v>3.5496828571428569</v>
      </c>
      <c r="CD312">
        <v>3.5231671428571421</v>
      </c>
      <c r="CE312">
        <v>26.859271428571429</v>
      </c>
      <c r="CF312">
        <v>26.7318</v>
      </c>
      <c r="CG312">
        <v>1199.98</v>
      </c>
      <c r="CH312">
        <v>0.49997471428571422</v>
      </c>
      <c r="CI312">
        <v>0.50002528571428573</v>
      </c>
      <c r="CJ312">
        <v>0</v>
      </c>
      <c r="CK312">
        <v>987.63857142857148</v>
      </c>
      <c r="CL312">
        <v>4.9990899999999998</v>
      </c>
      <c r="CM312">
        <v>10160.62857142857</v>
      </c>
      <c r="CN312">
        <v>9557.6157142857137</v>
      </c>
      <c r="CO312">
        <v>42.875</v>
      </c>
      <c r="CP312">
        <v>44.625</v>
      </c>
      <c r="CQ312">
        <v>43.686999999999998</v>
      </c>
      <c r="CR312">
        <v>43.75</v>
      </c>
      <c r="CS312">
        <v>44.267714285714291</v>
      </c>
      <c r="CT312">
        <v>597.46</v>
      </c>
      <c r="CU312">
        <v>597.5200000000001</v>
      </c>
      <c r="CV312">
        <v>0</v>
      </c>
      <c r="CW312">
        <v>1669842644.5999999</v>
      </c>
      <c r="CX312">
        <v>0</v>
      </c>
      <c r="CY312">
        <v>1669837671.5999999</v>
      </c>
      <c r="CZ312" t="s">
        <v>356</v>
      </c>
      <c r="DA312">
        <v>1669837671.5999999</v>
      </c>
      <c r="DB312">
        <v>1669837668.5999999</v>
      </c>
      <c r="DC312">
        <v>3</v>
      </c>
      <c r="DD312">
        <v>-1.2E-2</v>
      </c>
      <c r="DE312">
        <v>-1E-3</v>
      </c>
      <c r="DF312">
        <v>-3.61</v>
      </c>
      <c r="DG312">
        <v>0.13400000000000001</v>
      </c>
      <c r="DH312">
        <v>415</v>
      </c>
      <c r="DI312">
        <v>36</v>
      </c>
      <c r="DJ312">
        <v>0.51</v>
      </c>
      <c r="DK312">
        <v>0.24</v>
      </c>
      <c r="DL312">
        <v>-20.849453658536589</v>
      </c>
      <c r="DM312">
        <v>-0.30482090592334382</v>
      </c>
      <c r="DN312">
        <v>8.0618714457385596E-2</v>
      </c>
      <c r="DO312">
        <v>0</v>
      </c>
      <c r="DP312">
        <v>0.26715507317073173</v>
      </c>
      <c r="DQ312">
        <v>-2.5128459930313068E-2</v>
      </c>
      <c r="DR312">
        <v>2.8930739276319178E-3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3.29603</v>
      </c>
      <c r="EB312">
        <v>2.6255899999999999</v>
      </c>
      <c r="EC312">
        <v>0.277866</v>
      </c>
      <c r="ED312">
        <v>0.27744000000000002</v>
      </c>
      <c r="EE312">
        <v>0.141987</v>
      </c>
      <c r="EF312">
        <v>0.139686</v>
      </c>
      <c r="EG312">
        <v>21837.1</v>
      </c>
      <c r="EH312">
        <v>22236</v>
      </c>
      <c r="EI312">
        <v>28155.9</v>
      </c>
      <c r="EJ312">
        <v>29644.3</v>
      </c>
      <c r="EK312">
        <v>33246.699999999997</v>
      </c>
      <c r="EL312">
        <v>35407.599999999999</v>
      </c>
      <c r="EM312">
        <v>39735.599999999999</v>
      </c>
      <c r="EN312">
        <v>42361.3</v>
      </c>
      <c r="EO312">
        <v>2.1996000000000002</v>
      </c>
      <c r="EP312">
        <v>2.1682199999999998</v>
      </c>
      <c r="EQ312">
        <v>0.15354899999999999</v>
      </c>
      <c r="ER312">
        <v>0</v>
      </c>
      <c r="ES312">
        <v>31.3996</v>
      </c>
      <c r="ET312">
        <v>999.9</v>
      </c>
      <c r="EU312">
        <v>69</v>
      </c>
      <c r="EV312">
        <v>36.4</v>
      </c>
      <c r="EW312">
        <v>41.847900000000003</v>
      </c>
      <c r="EX312">
        <v>57.326300000000003</v>
      </c>
      <c r="EY312">
        <v>-3.20513</v>
      </c>
      <c r="EZ312">
        <v>2</v>
      </c>
      <c r="FA312">
        <v>0.51392300000000002</v>
      </c>
      <c r="FB312">
        <v>0.406999</v>
      </c>
      <c r="FC312">
        <v>20.2728</v>
      </c>
      <c r="FD312">
        <v>5.2198399999999996</v>
      </c>
      <c r="FE312">
        <v>12.0068</v>
      </c>
      <c r="FF312">
        <v>4.9867999999999997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1.86219</v>
      </c>
      <c r="FN312">
        <v>1.86426</v>
      </c>
      <c r="FO312">
        <v>1.8603400000000001</v>
      </c>
      <c r="FP312">
        <v>1.8610599999999999</v>
      </c>
      <c r="FQ312">
        <v>1.86019</v>
      </c>
      <c r="FR312">
        <v>1.86189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-5.42</v>
      </c>
      <c r="GH312">
        <v>0.1343</v>
      </c>
      <c r="GI312">
        <v>-2.8021434710705861</v>
      </c>
      <c r="GJ312">
        <v>-2.3075681364705448E-3</v>
      </c>
      <c r="GK312">
        <v>1.0095546511955911E-6</v>
      </c>
      <c r="GL312">
        <v>-2.6335145029951209E-10</v>
      </c>
      <c r="GM312">
        <v>0.1343800000000073</v>
      </c>
      <c r="GN312">
        <v>0</v>
      </c>
      <c r="GO312">
        <v>0</v>
      </c>
      <c r="GP312">
        <v>0</v>
      </c>
      <c r="GQ312">
        <v>4</v>
      </c>
      <c r="GR312">
        <v>2088</v>
      </c>
      <c r="GS312">
        <v>5</v>
      </c>
      <c r="GT312">
        <v>35</v>
      </c>
      <c r="GU312">
        <v>82.7</v>
      </c>
      <c r="GV312">
        <v>82.8</v>
      </c>
      <c r="GW312">
        <v>4.7534200000000002</v>
      </c>
      <c r="GX312">
        <v>2.49634</v>
      </c>
      <c r="GY312">
        <v>2.04834</v>
      </c>
      <c r="GZ312">
        <v>2.6171899999999999</v>
      </c>
      <c r="HA312">
        <v>2.1972700000000001</v>
      </c>
      <c r="HB312">
        <v>2.32178</v>
      </c>
      <c r="HC312">
        <v>41.092799999999997</v>
      </c>
      <c r="HD312">
        <v>13.7643</v>
      </c>
      <c r="HE312">
        <v>18</v>
      </c>
      <c r="HF312">
        <v>692.62900000000002</v>
      </c>
      <c r="HG312">
        <v>741.67</v>
      </c>
      <c r="HH312">
        <v>31</v>
      </c>
      <c r="HI312">
        <v>33.862900000000003</v>
      </c>
      <c r="HJ312">
        <v>29.9998</v>
      </c>
      <c r="HK312">
        <v>33.8491</v>
      </c>
      <c r="HL312">
        <v>33.859000000000002</v>
      </c>
      <c r="HM312">
        <v>95.033600000000007</v>
      </c>
      <c r="HN312">
        <v>20.919699999999999</v>
      </c>
      <c r="HO312">
        <v>100</v>
      </c>
      <c r="HP312">
        <v>31</v>
      </c>
      <c r="HQ312">
        <v>1982.93</v>
      </c>
      <c r="HR312">
        <v>35.103200000000001</v>
      </c>
      <c r="HS312">
        <v>99.202399999999997</v>
      </c>
      <c r="HT312">
        <v>98.242400000000004</v>
      </c>
    </row>
    <row r="313" spans="1:228" x14ac:dyDescent="0.2">
      <c r="A313">
        <v>298</v>
      </c>
      <c r="B313">
        <v>1669842639</v>
      </c>
      <c r="C313">
        <v>1186</v>
      </c>
      <c r="D313" t="s">
        <v>955</v>
      </c>
      <c r="E313" t="s">
        <v>956</v>
      </c>
      <c r="F313">
        <v>4</v>
      </c>
      <c r="G313">
        <v>1669842636.6875</v>
      </c>
      <c r="H313">
        <f t="shared" si="136"/>
        <v>6.5371685875916907E-4</v>
      </c>
      <c r="I313">
        <f t="shared" si="137"/>
        <v>0.65371685875916907</v>
      </c>
      <c r="J313">
        <f t="shared" si="138"/>
        <v>25.514545458102862</v>
      </c>
      <c r="K313">
        <f t="shared" si="139"/>
        <v>1953.5762500000001</v>
      </c>
      <c r="L313">
        <f t="shared" si="140"/>
        <v>776.78079894014388</v>
      </c>
      <c r="M313">
        <f t="shared" si="141"/>
        <v>78.221966972919006</v>
      </c>
      <c r="N313">
        <f t="shared" si="142"/>
        <v>196.72548177694361</v>
      </c>
      <c r="O313">
        <f t="shared" si="143"/>
        <v>3.6071108613378602E-2</v>
      </c>
      <c r="P313">
        <f t="shared" si="144"/>
        <v>3.6761332234164383</v>
      </c>
      <c r="Q313">
        <f t="shared" si="145"/>
        <v>3.5875626680277301E-2</v>
      </c>
      <c r="R313">
        <f t="shared" si="146"/>
        <v>2.2439741461425616E-2</v>
      </c>
      <c r="S313">
        <f t="shared" si="147"/>
        <v>226.1230334856325</v>
      </c>
      <c r="T313">
        <f t="shared" si="148"/>
        <v>34.065278222121343</v>
      </c>
      <c r="U313">
        <f t="shared" si="149"/>
        <v>33.879525000000001</v>
      </c>
      <c r="V313">
        <f t="shared" si="150"/>
        <v>5.3072091408587276</v>
      </c>
      <c r="W313">
        <f t="shared" si="151"/>
        <v>69.822402500092821</v>
      </c>
      <c r="X313">
        <f t="shared" si="152"/>
        <v>3.5529994476856546</v>
      </c>
      <c r="Y313">
        <f t="shared" si="153"/>
        <v>5.0886238806820367</v>
      </c>
      <c r="Z313">
        <f t="shared" si="154"/>
        <v>1.7542096931730731</v>
      </c>
      <c r="AA313">
        <f t="shared" si="155"/>
        <v>-28.828913471279357</v>
      </c>
      <c r="AB313">
        <f t="shared" si="156"/>
        <v>-148.89593741208483</v>
      </c>
      <c r="AC313">
        <f t="shared" si="157"/>
        <v>-9.3220494335364901</v>
      </c>
      <c r="AD313">
        <f t="shared" si="158"/>
        <v>39.076133168731843</v>
      </c>
      <c r="AE313">
        <f t="shared" si="159"/>
        <v>48.212647297685422</v>
      </c>
      <c r="AF313">
        <f t="shared" si="160"/>
        <v>0.66117500348984037</v>
      </c>
      <c r="AG313">
        <f t="shared" si="161"/>
        <v>25.514545458102862</v>
      </c>
      <c r="AH313">
        <v>2045.6453228649441</v>
      </c>
      <c r="AI313">
        <v>2028.059696969696</v>
      </c>
      <c r="AJ313">
        <v>1.6715930685179421</v>
      </c>
      <c r="AK313">
        <v>65.005134469624949</v>
      </c>
      <c r="AL313">
        <f t="shared" si="162"/>
        <v>0.65371685875916907</v>
      </c>
      <c r="AM313">
        <v>35.019893246052597</v>
      </c>
      <c r="AN313">
        <v>35.281861470588211</v>
      </c>
      <c r="AO313">
        <v>-5.8274922444580338E-6</v>
      </c>
      <c r="AP313">
        <v>88.433336690688336</v>
      </c>
      <c r="AQ313">
        <v>1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47236.549627181565</v>
      </c>
      <c r="AV313">
        <f t="shared" si="166"/>
        <v>1200.0350000000001</v>
      </c>
      <c r="AW313">
        <f t="shared" si="167"/>
        <v>1025.9555385935919</v>
      </c>
      <c r="AX313">
        <f t="shared" si="168"/>
        <v>0.85493801313594342</v>
      </c>
      <c r="AY313">
        <f t="shared" si="169"/>
        <v>0.18843036535237095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1669842636.6875</v>
      </c>
      <c r="BF313">
        <v>1953.5762500000001</v>
      </c>
      <c r="BG313">
        <v>1974.1375</v>
      </c>
      <c r="BH313">
        <v>35.28295</v>
      </c>
      <c r="BI313">
        <v>35.018025000000002</v>
      </c>
      <c r="BJ313">
        <v>1959.0050000000001</v>
      </c>
      <c r="BK313">
        <v>35.148600000000002</v>
      </c>
      <c r="BL313">
        <v>650.06562500000007</v>
      </c>
      <c r="BM313">
        <v>100.6</v>
      </c>
      <c r="BN313">
        <v>0.1001809</v>
      </c>
      <c r="BO313">
        <v>33.128237499999997</v>
      </c>
      <c r="BP313">
        <v>33.879525000000001</v>
      </c>
      <c r="BQ313">
        <v>999.9</v>
      </c>
      <c r="BR313">
        <v>0</v>
      </c>
      <c r="BS313">
        <v>0</v>
      </c>
      <c r="BT313">
        <v>9035.1574999999993</v>
      </c>
      <c r="BU313">
        <v>0</v>
      </c>
      <c r="BV313">
        <v>145.893125</v>
      </c>
      <c r="BW313">
        <v>-20.560662499999999</v>
      </c>
      <c r="BX313">
        <v>2025.0250000000001</v>
      </c>
      <c r="BY313">
        <v>2045.7774999999999</v>
      </c>
      <c r="BZ313">
        <v>0.264936</v>
      </c>
      <c r="CA313">
        <v>1974.1375</v>
      </c>
      <c r="CB313">
        <v>35.018025000000002</v>
      </c>
      <c r="CC313">
        <v>3.54946875</v>
      </c>
      <c r="CD313">
        <v>3.5228187499999999</v>
      </c>
      <c r="CE313">
        <v>26.858250000000002</v>
      </c>
      <c r="CF313">
        <v>26.730112500000001</v>
      </c>
      <c r="CG313">
        <v>1200.0350000000001</v>
      </c>
      <c r="CH313">
        <v>0.499982125</v>
      </c>
      <c r="CI313">
        <v>0.50001787499999995</v>
      </c>
      <c r="CJ313">
        <v>0</v>
      </c>
      <c r="CK313">
        <v>987.75462500000003</v>
      </c>
      <c r="CL313">
        <v>4.9990899999999998</v>
      </c>
      <c r="CM313">
        <v>10162.424999999999</v>
      </c>
      <c r="CN313">
        <v>9558.0750000000007</v>
      </c>
      <c r="CO313">
        <v>42.875</v>
      </c>
      <c r="CP313">
        <v>44.625</v>
      </c>
      <c r="CQ313">
        <v>43.686999999999998</v>
      </c>
      <c r="CR313">
        <v>43.726374999999997</v>
      </c>
      <c r="CS313">
        <v>44.273249999999997</v>
      </c>
      <c r="CT313">
        <v>597.49749999999995</v>
      </c>
      <c r="CU313">
        <v>597.53749999999991</v>
      </c>
      <c r="CV313">
        <v>0</v>
      </c>
      <c r="CW313">
        <v>1669842648.8</v>
      </c>
      <c r="CX313">
        <v>0</v>
      </c>
      <c r="CY313">
        <v>1669837671.5999999</v>
      </c>
      <c r="CZ313" t="s">
        <v>356</v>
      </c>
      <c r="DA313">
        <v>1669837671.5999999</v>
      </c>
      <c r="DB313">
        <v>1669837668.5999999</v>
      </c>
      <c r="DC313">
        <v>3</v>
      </c>
      <c r="DD313">
        <v>-1.2E-2</v>
      </c>
      <c r="DE313">
        <v>-1E-3</v>
      </c>
      <c r="DF313">
        <v>-3.61</v>
      </c>
      <c r="DG313">
        <v>0.13400000000000001</v>
      </c>
      <c r="DH313">
        <v>415</v>
      </c>
      <c r="DI313">
        <v>36</v>
      </c>
      <c r="DJ313">
        <v>0.51</v>
      </c>
      <c r="DK313">
        <v>0.24</v>
      </c>
      <c r="DL313">
        <v>-20.797035000000001</v>
      </c>
      <c r="DM313">
        <v>0.79236022514071658</v>
      </c>
      <c r="DN313">
        <v>0.14655691309180879</v>
      </c>
      <c r="DO313">
        <v>0</v>
      </c>
      <c r="DP313">
        <v>0.2660478</v>
      </c>
      <c r="DQ313">
        <v>-2.075157973733548E-2</v>
      </c>
      <c r="DR313">
        <v>2.5482636559037561E-3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3.2963100000000001</v>
      </c>
      <c r="EB313">
        <v>2.6256400000000002</v>
      </c>
      <c r="EC313">
        <v>0.27837600000000001</v>
      </c>
      <c r="ED313">
        <v>0.27795199999999998</v>
      </c>
      <c r="EE313">
        <v>0.14197799999999999</v>
      </c>
      <c r="EF313">
        <v>0.13967599999999999</v>
      </c>
      <c r="EG313">
        <v>21821.8</v>
      </c>
      <c r="EH313">
        <v>22220.400000000001</v>
      </c>
      <c r="EI313">
        <v>28156.3</v>
      </c>
      <c r="EJ313">
        <v>29644.6</v>
      </c>
      <c r="EK313">
        <v>33247.800000000003</v>
      </c>
      <c r="EL313">
        <v>35408.300000000003</v>
      </c>
      <c r="EM313">
        <v>39736.5</v>
      </c>
      <c r="EN313">
        <v>42361.5</v>
      </c>
      <c r="EO313">
        <v>2.1998700000000002</v>
      </c>
      <c r="EP313">
        <v>2.1682000000000001</v>
      </c>
      <c r="EQ313">
        <v>0.15256600000000001</v>
      </c>
      <c r="ER313">
        <v>0</v>
      </c>
      <c r="ES313">
        <v>31.3948</v>
      </c>
      <c r="ET313">
        <v>999.9</v>
      </c>
      <c r="EU313">
        <v>69</v>
      </c>
      <c r="EV313">
        <v>36.4</v>
      </c>
      <c r="EW313">
        <v>41.844999999999999</v>
      </c>
      <c r="EX313">
        <v>55.706299999999999</v>
      </c>
      <c r="EY313">
        <v>-3.2331699999999999</v>
      </c>
      <c r="EZ313">
        <v>2</v>
      </c>
      <c r="FA313">
        <v>0.51359500000000002</v>
      </c>
      <c r="FB313">
        <v>0.405754</v>
      </c>
      <c r="FC313">
        <v>20.2729</v>
      </c>
      <c r="FD313">
        <v>5.2189399999999999</v>
      </c>
      <c r="FE313">
        <v>12.0077</v>
      </c>
      <c r="FF313">
        <v>4.9867499999999998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1.8642799999999999</v>
      </c>
      <c r="FO313">
        <v>1.86033</v>
      </c>
      <c r="FP313">
        <v>1.8610599999999999</v>
      </c>
      <c r="FQ313">
        <v>1.86016</v>
      </c>
      <c r="FR313">
        <v>1.86189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-5.43</v>
      </c>
      <c r="GH313">
        <v>0.1343</v>
      </c>
      <c r="GI313">
        <v>-2.8021434710705861</v>
      </c>
      <c r="GJ313">
        <v>-2.3075681364705448E-3</v>
      </c>
      <c r="GK313">
        <v>1.0095546511955911E-6</v>
      </c>
      <c r="GL313">
        <v>-2.6335145029951209E-10</v>
      </c>
      <c r="GM313">
        <v>0.1343800000000073</v>
      </c>
      <c r="GN313">
        <v>0</v>
      </c>
      <c r="GO313">
        <v>0</v>
      </c>
      <c r="GP313">
        <v>0</v>
      </c>
      <c r="GQ313">
        <v>4</v>
      </c>
      <c r="GR313">
        <v>2088</v>
      </c>
      <c r="GS313">
        <v>5</v>
      </c>
      <c r="GT313">
        <v>35</v>
      </c>
      <c r="GU313">
        <v>82.8</v>
      </c>
      <c r="GV313">
        <v>82.8</v>
      </c>
      <c r="GW313">
        <v>4.7644000000000002</v>
      </c>
      <c r="GX313">
        <v>2.4902299999999999</v>
      </c>
      <c r="GY313">
        <v>2.04834</v>
      </c>
      <c r="GZ313">
        <v>2.6171899999999999</v>
      </c>
      <c r="HA313">
        <v>2.1972700000000001</v>
      </c>
      <c r="HB313">
        <v>2.3339799999999999</v>
      </c>
      <c r="HC313">
        <v>41.118699999999997</v>
      </c>
      <c r="HD313">
        <v>13.773</v>
      </c>
      <c r="HE313">
        <v>18</v>
      </c>
      <c r="HF313">
        <v>692.80399999999997</v>
      </c>
      <c r="HG313">
        <v>741.58399999999995</v>
      </c>
      <c r="HH313">
        <v>30.9998</v>
      </c>
      <c r="HI313">
        <v>33.858699999999999</v>
      </c>
      <c r="HJ313">
        <v>29.999700000000001</v>
      </c>
      <c r="HK313">
        <v>33.844299999999997</v>
      </c>
      <c r="HL313">
        <v>33.853999999999999</v>
      </c>
      <c r="HM313">
        <v>95.263400000000004</v>
      </c>
      <c r="HN313">
        <v>20.630700000000001</v>
      </c>
      <c r="HO313">
        <v>100</v>
      </c>
      <c r="HP313">
        <v>31</v>
      </c>
      <c r="HQ313">
        <v>1989.61</v>
      </c>
      <c r="HR313">
        <v>35.122399999999999</v>
      </c>
      <c r="HS313">
        <v>99.2042</v>
      </c>
      <c r="HT313">
        <v>98.243099999999998</v>
      </c>
    </row>
    <row r="314" spans="1:228" x14ac:dyDescent="0.2">
      <c r="A314">
        <v>299</v>
      </c>
      <c r="B314">
        <v>1669842643</v>
      </c>
      <c r="C314">
        <v>1190</v>
      </c>
      <c r="D314" t="s">
        <v>957</v>
      </c>
      <c r="E314" t="s">
        <v>958</v>
      </c>
      <c r="F314">
        <v>4</v>
      </c>
      <c r="G314">
        <v>1669842641</v>
      </c>
      <c r="H314">
        <f t="shared" si="136"/>
        <v>6.5916163786511838E-4</v>
      </c>
      <c r="I314">
        <f t="shared" si="137"/>
        <v>0.65916163786511839</v>
      </c>
      <c r="J314">
        <f t="shared" si="138"/>
        <v>25.591793145376858</v>
      </c>
      <c r="K314">
        <f t="shared" si="139"/>
        <v>1960.492857142857</v>
      </c>
      <c r="L314">
        <f t="shared" si="140"/>
        <v>791.65341705444075</v>
      </c>
      <c r="M314">
        <f t="shared" si="141"/>
        <v>79.717677864768206</v>
      </c>
      <c r="N314">
        <f t="shared" si="142"/>
        <v>197.41712051644663</v>
      </c>
      <c r="O314">
        <f t="shared" si="143"/>
        <v>3.6444754409373274E-2</v>
      </c>
      <c r="P314">
        <f t="shared" si="144"/>
        <v>3.6754664679721398</v>
      </c>
      <c r="Q314">
        <f t="shared" si="145"/>
        <v>3.6245177773462811E-2</v>
      </c>
      <c r="R314">
        <f t="shared" si="146"/>
        <v>2.2671075991621662E-2</v>
      </c>
      <c r="S314">
        <f t="shared" si="147"/>
        <v>226.11634723719649</v>
      </c>
      <c r="T314">
        <f t="shared" si="148"/>
        <v>34.055961400719461</v>
      </c>
      <c r="U314">
        <f t="shared" si="149"/>
        <v>33.866142857142847</v>
      </c>
      <c r="V314">
        <f t="shared" si="150"/>
        <v>5.3032453434069664</v>
      </c>
      <c r="W314">
        <f t="shared" si="151"/>
        <v>69.844446623500431</v>
      </c>
      <c r="X314">
        <f t="shared" si="152"/>
        <v>3.5524637902988112</v>
      </c>
      <c r="Y314">
        <f t="shared" si="153"/>
        <v>5.0862508932865111</v>
      </c>
      <c r="Z314">
        <f t="shared" si="154"/>
        <v>1.7507815531081552</v>
      </c>
      <c r="AA314">
        <f t="shared" si="155"/>
        <v>-29.069028229851721</v>
      </c>
      <c r="AB314">
        <f t="shared" si="156"/>
        <v>-147.86366526200104</v>
      </c>
      <c r="AC314">
        <f t="shared" si="157"/>
        <v>-9.2581174482796857</v>
      </c>
      <c r="AD314">
        <f t="shared" si="158"/>
        <v>39.92553629706407</v>
      </c>
      <c r="AE314">
        <f t="shared" si="159"/>
        <v>48.19967079856518</v>
      </c>
      <c r="AF314">
        <f t="shared" si="160"/>
        <v>0.58884986153319185</v>
      </c>
      <c r="AG314">
        <f t="shared" si="161"/>
        <v>25.591793145376858</v>
      </c>
      <c r="AH314">
        <v>2052.2918554121338</v>
      </c>
      <c r="AI314">
        <v>2034.6901818181809</v>
      </c>
      <c r="AJ314">
        <v>1.6672227268282589</v>
      </c>
      <c r="AK314">
        <v>65.005134469624949</v>
      </c>
      <c r="AL314">
        <f t="shared" si="162"/>
        <v>0.65916163786511839</v>
      </c>
      <c r="AM314">
        <v>35.013851140493301</v>
      </c>
      <c r="AN314">
        <v>35.278118235294109</v>
      </c>
      <c r="AO314">
        <v>-2.8154548295627869E-5</v>
      </c>
      <c r="AP314">
        <v>88.433336690688336</v>
      </c>
      <c r="AQ314">
        <v>1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47225.91857895803</v>
      </c>
      <c r="AV314">
        <f t="shared" si="166"/>
        <v>1199.988571428572</v>
      </c>
      <c r="AW314">
        <f t="shared" si="167"/>
        <v>1025.9169135944028</v>
      </c>
      <c r="AX314">
        <f t="shared" si="168"/>
        <v>0.85493890360394098</v>
      </c>
      <c r="AY314">
        <f t="shared" si="169"/>
        <v>0.18843208395560609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1669842641</v>
      </c>
      <c r="BF314">
        <v>1960.492857142857</v>
      </c>
      <c r="BG314">
        <v>1980.9914285714281</v>
      </c>
      <c r="BH314">
        <v>35.278499999999987</v>
      </c>
      <c r="BI314">
        <v>35.042557142857142</v>
      </c>
      <c r="BJ314">
        <v>1965.93</v>
      </c>
      <c r="BK314">
        <v>35.144114285714281</v>
      </c>
      <c r="BL314">
        <v>650.07500000000005</v>
      </c>
      <c r="BM314">
        <v>100.59785714285709</v>
      </c>
      <c r="BN314">
        <v>9.9842314285714287E-2</v>
      </c>
      <c r="BO314">
        <v>33.119928571428581</v>
      </c>
      <c r="BP314">
        <v>33.866142857142847</v>
      </c>
      <c r="BQ314">
        <v>999.89999999999986</v>
      </c>
      <c r="BR314">
        <v>0</v>
      </c>
      <c r="BS314">
        <v>0</v>
      </c>
      <c r="BT314">
        <v>9033.0371428571416</v>
      </c>
      <c r="BU314">
        <v>0</v>
      </c>
      <c r="BV314">
        <v>147.27371428571431</v>
      </c>
      <c r="BW314">
        <v>-20.498342857142859</v>
      </c>
      <c r="BX314">
        <v>2032.184285714286</v>
      </c>
      <c r="BY314">
        <v>2052.931428571429</v>
      </c>
      <c r="BZ314">
        <v>0.23593514285714279</v>
      </c>
      <c r="CA314">
        <v>1980.9914285714281</v>
      </c>
      <c r="CB314">
        <v>35.042557142857142</v>
      </c>
      <c r="CC314">
        <v>3.5489414285714291</v>
      </c>
      <c r="CD314">
        <v>3.525204285714286</v>
      </c>
      <c r="CE314">
        <v>26.855699999999999</v>
      </c>
      <c r="CF314">
        <v>26.741614285714281</v>
      </c>
      <c r="CG314">
        <v>1199.988571428572</v>
      </c>
      <c r="CH314">
        <v>0.49995099999999992</v>
      </c>
      <c r="CI314">
        <v>0.50004899999999985</v>
      </c>
      <c r="CJ314">
        <v>0</v>
      </c>
      <c r="CK314">
        <v>988.03700000000003</v>
      </c>
      <c r="CL314">
        <v>4.9990899999999998</v>
      </c>
      <c r="CM314">
        <v>10163.928571428571</v>
      </c>
      <c r="CN314">
        <v>9557.5942857142854</v>
      </c>
      <c r="CO314">
        <v>42.875</v>
      </c>
      <c r="CP314">
        <v>44.625</v>
      </c>
      <c r="CQ314">
        <v>43.686999999999998</v>
      </c>
      <c r="CR314">
        <v>43.686999999999998</v>
      </c>
      <c r="CS314">
        <v>44.267714285714291</v>
      </c>
      <c r="CT314">
        <v>597.43857142857144</v>
      </c>
      <c r="CU314">
        <v>597.55000000000007</v>
      </c>
      <c r="CV314">
        <v>0</v>
      </c>
      <c r="CW314">
        <v>1669842652.4000001</v>
      </c>
      <c r="CX314">
        <v>0</v>
      </c>
      <c r="CY314">
        <v>1669837671.5999999</v>
      </c>
      <c r="CZ314" t="s">
        <v>356</v>
      </c>
      <c r="DA314">
        <v>1669837671.5999999</v>
      </c>
      <c r="DB314">
        <v>1669837668.5999999</v>
      </c>
      <c r="DC314">
        <v>3</v>
      </c>
      <c r="DD314">
        <v>-1.2E-2</v>
      </c>
      <c r="DE314">
        <v>-1E-3</v>
      </c>
      <c r="DF314">
        <v>-3.61</v>
      </c>
      <c r="DG314">
        <v>0.13400000000000001</v>
      </c>
      <c r="DH314">
        <v>415</v>
      </c>
      <c r="DI314">
        <v>36</v>
      </c>
      <c r="DJ314">
        <v>0.51</v>
      </c>
      <c r="DK314">
        <v>0.24</v>
      </c>
      <c r="DL314">
        <v>-20.753490243902441</v>
      </c>
      <c r="DM314">
        <v>1.366333797909397</v>
      </c>
      <c r="DN314">
        <v>0.17391435207031669</v>
      </c>
      <c r="DO314">
        <v>0</v>
      </c>
      <c r="DP314">
        <v>0.26328912195121951</v>
      </c>
      <c r="DQ314">
        <v>-4.5666209059232882E-2</v>
      </c>
      <c r="DR314">
        <v>7.585530565539741E-3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3.2959200000000002</v>
      </c>
      <c r="EB314">
        <v>2.6253899999999999</v>
      </c>
      <c r="EC314">
        <v>0.27888600000000002</v>
      </c>
      <c r="ED314">
        <v>0.27844400000000002</v>
      </c>
      <c r="EE314">
        <v>0.14197699999999999</v>
      </c>
      <c r="EF314">
        <v>0.13989499999999999</v>
      </c>
      <c r="EG314">
        <v>21806.799999999999</v>
      </c>
      <c r="EH314">
        <v>22205.1</v>
      </c>
      <c r="EI314">
        <v>28156.9</v>
      </c>
      <c r="EJ314">
        <v>29644.400000000001</v>
      </c>
      <c r="EK314">
        <v>33248.199999999997</v>
      </c>
      <c r="EL314">
        <v>35399.300000000003</v>
      </c>
      <c r="EM314">
        <v>39736.9</v>
      </c>
      <c r="EN314">
        <v>42361.5</v>
      </c>
      <c r="EO314">
        <v>2.19937</v>
      </c>
      <c r="EP314">
        <v>2.1685500000000002</v>
      </c>
      <c r="EQ314">
        <v>0.15281900000000001</v>
      </c>
      <c r="ER314">
        <v>0</v>
      </c>
      <c r="ES314">
        <v>31.387699999999999</v>
      </c>
      <c r="ET314">
        <v>999.9</v>
      </c>
      <c r="EU314">
        <v>69</v>
      </c>
      <c r="EV314">
        <v>36.4</v>
      </c>
      <c r="EW314">
        <v>41.847000000000001</v>
      </c>
      <c r="EX314">
        <v>56.6663</v>
      </c>
      <c r="EY314">
        <v>-3.2612199999999998</v>
      </c>
      <c r="EZ314">
        <v>2</v>
      </c>
      <c r="FA314">
        <v>0.51313299999999995</v>
      </c>
      <c r="FB314">
        <v>0.40313700000000002</v>
      </c>
      <c r="FC314">
        <v>20.273099999999999</v>
      </c>
      <c r="FD314">
        <v>5.2190899999999996</v>
      </c>
      <c r="FE314">
        <v>12.0067</v>
      </c>
      <c r="FF314">
        <v>4.9869500000000002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1.8642300000000001</v>
      </c>
      <c r="FO314">
        <v>1.86033</v>
      </c>
      <c r="FP314">
        <v>1.86104</v>
      </c>
      <c r="FQ314">
        <v>1.86015</v>
      </c>
      <c r="FR314">
        <v>1.86188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-5.44</v>
      </c>
      <c r="GH314">
        <v>0.13439999999999999</v>
      </c>
      <c r="GI314">
        <v>-2.8021434710705861</v>
      </c>
      <c r="GJ314">
        <v>-2.3075681364705448E-3</v>
      </c>
      <c r="GK314">
        <v>1.0095546511955911E-6</v>
      </c>
      <c r="GL314">
        <v>-2.6335145029951209E-10</v>
      </c>
      <c r="GM314">
        <v>0.1343800000000073</v>
      </c>
      <c r="GN314">
        <v>0</v>
      </c>
      <c r="GO314">
        <v>0</v>
      </c>
      <c r="GP314">
        <v>0</v>
      </c>
      <c r="GQ314">
        <v>4</v>
      </c>
      <c r="GR314">
        <v>2088</v>
      </c>
      <c r="GS314">
        <v>5</v>
      </c>
      <c r="GT314">
        <v>35</v>
      </c>
      <c r="GU314">
        <v>82.9</v>
      </c>
      <c r="GV314">
        <v>82.9</v>
      </c>
      <c r="GW314">
        <v>4.7778299999999998</v>
      </c>
      <c r="GX314">
        <v>2.4865699999999999</v>
      </c>
      <c r="GY314">
        <v>2.04834</v>
      </c>
      <c r="GZ314">
        <v>2.6171899999999999</v>
      </c>
      <c r="HA314">
        <v>2.1972700000000001</v>
      </c>
      <c r="HB314">
        <v>2.3706100000000001</v>
      </c>
      <c r="HC314">
        <v>41.118699999999997</v>
      </c>
      <c r="HD314">
        <v>13.773</v>
      </c>
      <c r="HE314">
        <v>18</v>
      </c>
      <c r="HF314">
        <v>692.34799999999996</v>
      </c>
      <c r="HG314">
        <v>741.87400000000002</v>
      </c>
      <c r="HH314">
        <v>30.999500000000001</v>
      </c>
      <c r="HI314">
        <v>33.854999999999997</v>
      </c>
      <c r="HJ314">
        <v>29.999600000000001</v>
      </c>
      <c r="HK314">
        <v>33.840499999999999</v>
      </c>
      <c r="HL314">
        <v>33.850200000000001</v>
      </c>
      <c r="HM314">
        <v>95.513900000000007</v>
      </c>
      <c r="HN314">
        <v>20.630700000000001</v>
      </c>
      <c r="HO314">
        <v>100</v>
      </c>
      <c r="HP314">
        <v>31</v>
      </c>
      <c r="HQ314">
        <v>1996.29</v>
      </c>
      <c r="HR314">
        <v>35.121400000000001</v>
      </c>
      <c r="HS314">
        <v>99.205600000000004</v>
      </c>
      <c r="HT314">
        <v>98.242699999999999</v>
      </c>
    </row>
    <row r="315" spans="1:228" x14ac:dyDescent="0.2">
      <c r="A315">
        <v>300</v>
      </c>
      <c r="B315">
        <v>1669842647</v>
      </c>
      <c r="C315">
        <v>1194</v>
      </c>
      <c r="D315" t="s">
        <v>959</v>
      </c>
      <c r="E315" t="s">
        <v>960</v>
      </c>
      <c r="F315">
        <v>4</v>
      </c>
      <c r="G315">
        <v>1669842644.6875</v>
      </c>
      <c r="H315">
        <f t="shared" si="136"/>
        <v>5.6202879071900243E-4</v>
      </c>
      <c r="I315">
        <f t="shared" si="137"/>
        <v>0.56202879071900247</v>
      </c>
      <c r="J315">
        <f t="shared" si="138"/>
        <v>25.551975434636727</v>
      </c>
      <c r="K315">
        <f t="shared" si="139"/>
        <v>1966.41</v>
      </c>
      <c r="L315">
        <f t="shared" si="140"/>
        <v>610.53668357211791</v>
      </c>
      <c r="M315">
        <f t="shared" si="141"/>
        <v>61.478941080264256</v>
      </c>
      <c r="N315">
        <f t="shared" si="142"/>
        <v>198.01071382365564</v>
      </c>
      <c r="O315">
        <f t="shared" si="143"/>
        <v>3.1132504581789268E-2</v>
      </c>
      <c r="P315">
        <f t="shared" si="144"/>
        <v>3.6630836841529018</v>
      </c>
      <c r="Q315">
        <f t="shared" si="145"/>
        <v>3.0986253085419267E-2</v>
      </c>
      <c r="R315">
        <f t="shared" si="146"/>
        <v>1.9379490864249945E-2</v>
      </c>
      <c r="S315">
        <f t="shared" si="147"/>
        <v>226.1182064873305</v>
      </c>
      <c r="T315">
        <f t="shared" si="148"/>
        <v>34.067976192303405</v>
      </c>
      <c r="U315">
        <f t="shared" si="149"/>
        <v>33.855262500000002</v>
      </c>
      <c r="V315">
        <f t="shared" si="150"/>
        <v>5.300024474003858</v>
      </c>
      <c r="W315">
        <f t="shared" si="151"/>
        <v>69.917107883990553</v>
      </c>
      <c r="X315">
        <f t="shared" si="152"/>
        <v>3.553886052881202</v>
      </c>
      <c r="Y315">
        <f t="shared" si="153"/>
        <v>5.0829992264238983</v>
      </c>
      <c r="Z315">
        <f t="shared" si="154"/>
        <v>1.746138421122656</v>
      </c>
      <c r="AA315">
        <f t="shared" si="155"/>
        <v>-24.785469670708007</v>
      </c>
      <c r="AB315">
        <f t="shared" si="156"/>
        <v>-147.46636503621477</v>
      </c>
      <c r="AC315">
        <f t="shared" si="157"/>
        <v>-9.2634440178317288</v>
      </c>
      <c r="AD315">
        <f t="shared" si="158"/>
        <v>44.602927762576002</v>
      </c>
      <c r="AE315">
        <f t="shared" si="159"/>
        <v>48.614702341586913</v>
      </c>
      <c r="AF315">
        <f t="shared" si="160"/>
        <v>0.40807222308430668</v>
      </c>
      <c r="AG315">
        <f t="shared" si="161"/>
        <v>25.551975434636727</v>
      </c>
      <c r="AH315">
        <v>2059.1557246335951</v>
      </c>
      <c r="AI315">
        <v>2041.4318181818171</v>
      </c>
      <c r="AJ315">
        <v>1.70133442858788</v>
      </c>
      <c r="AK315">
        <v>65.005134469624949</v>
      </c>
      <c r="AL315">
        <f t="shared" si="162"/>
        <v>0.56202879071900247</v>
      </c>
      <c r="AM315">
        <v>35.083938894879353</v>
      </c>
      <c r="AN315">
        <v>35.30935529411763</v>
      </c>
      <c r="AO315">
        <v>-3.4164540261883503E-5</v>
      </c>
      <c r="AP315">
        <v>88.433336690688336</v>
      </c>
      <c r="AQ315">
        <v>1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47006.774151808757</v>
      </c>
      <c r="AV315">
        <f t="shared" si="166"/>
        <v>1199.9974999999999</v>
      </c>
      <c r="AW315">
        <f t="shared" si="167"/>
        <v>1025.9246385944718</v>
      </c>
      <c r="AX315">
        <f t="shared" si="168"/>
        <v>0.8549389799516014</v>
      </c>
      <c r="AY315">
        <f t="shared" si="169"/>
        <v>0.18843223130659065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1669842644.6875</v>
      </c>
      <c r="BF315">
        <v>1966.41</v>
      </c>
      <c r="BG315">
        <v>1986.93875</v>
      </c>
      <c r="BH315">
        <v>35.293025</v>
      </c>
      <c r="BI315">
        <v>35.129487500000003</v>
      </c>
      <c r="BJ315">
        <v>1971.8525</v>
      </c>
      <c r="BK315">
        <v>35.158650000000002</v>
      </c>
      <c r="BL315">
        <v>649.94837499999994</v>
      </c>
      <c r="BM315">
        <v>100.596625</v>
      </c>
      <c r="BN315">
        <v>9.99305625E-2</v>
      </c>
      <c r="BO315">
        <v>33.108537499999997</v>
      </c>
      <c r="BP315">
        <v>33.855262500000002</v>
      </c>
      <c r="BQ315">
        <v>999.9</v>
      </c>
      <c r="BR315">
        <v>0</v>
      </c>
      <c r="BS315">
        <v>0</v>
      </c>
      <c r="BT315">
        <v>8990.2350000000006</v>
      </c>
      <c r="BU315">
        <v>0</v>
      </c>
      <c r="BV315">
        <v>150.80224999999999</v>
      </c>
      <c r="BW315">
        <v>-20.52985</v>
      </c>
      <c r="BX315">
        <v>2038.3475000000001</v>
      </c>
      <c r="BY315">
        <v>2059.2800000000002</v>
      </c>
      <c r="BZ315">
        <v>0.16355762500000001</v>
      </c>
      <c r="CA315">
        <v>1986.93875</v>
      </c>
      <c r="CB315">
        <v>35.129487500000003</v>
      </c>
      <c r="CC315">
        <v>3.55036</v>
      </c>
      <c r="CD315">
        <v>3.5339075000000002</v>
      </c>
      <c r="CE315">
        <v>26.862500000000001</v>
      </c>
      <c r="CF315">
        <v>26.783525000000001</v>
      </c>
      <c r="CG315">
        <v>1199.9974999999999</v>
      </c>
      <c r="CH315">
        <v>0.49995099999999998</v>
      </c>
      <c r="CI315">
        <v>0.50004899999999997</v>
      </c>
      <c r="CJ315">
        <v>0</v>
      </c>
      <c r="CK315">
        <v>988.12425000000007</v>
      </c>
      <c r="CL315">
        <v>4.9990899999999998</v>
      </c>
      <c r="CM315">
        <v>10166.450000000001</v>
      </c>
      <c r="CN315">
        <v>9557.6675000000014</v>
      </c>
      <c r="CO315">
        <v>42.875</v>
      </c>
      <c r="CP315">
        <v>44.625</v>
      </c>
      <c r="CQ315">
        <v>43.686999999999998</v>
      </c>
      <c r="CR315">
        <v>43.686999999999998</v>
      </c>
      <c r="CS315">
        <v>44.288749999999993</v>
      </c>
      <c r="CT315">
        <v>597.44000000000005</v>
      </c>
      <c r="CU315">
        <v>597.55749999999989</v>
      </c>
      <c r="CV315">
        <v>0</v>
      </c>
      <c r="CW315">
        <v>1669842656.5999999</v>
      </c>
      <c r="CX315">
        <v>0</v>
      </c>
      <c r="CY315">
        <v>1669837671.5999999</v>
      </c>
      <c r="CZ315" t="s">
        <v>356</v>
      </c>
      <c r="DA315">
        <v>1669837671.5999999</v>
      </c>
      <c r="DB315">
        <v>1669837668.5999999</v>
      </c>
      <c r="DC315">
        <v>3</v>
      </c>
      <c r="DD315">
        <v>-1.2E-2</v>
      </c>
      <c r="DE315">
        <v>-1E-3</v>
      </c>
      <c r="DF315">
        <v>-3.61</v>
      </c>
      <c r="DG315">
        <v>0.13400000000000001</v>
      </c>
      <c r="DH315">
        <v>415</v>
      </c>
      <c r="DI315">
        <v>36</v>
      </c>
      <c r="DJ315">
        <v>0.51</v>
      </c>
      <c r="DK315">
        <v>0.24</v>
      </c>
      <c r="DL315">
        <v>-20.6729512195122</v>
      </c>
      <c r="DM315">
        <v>1.5493421602786801</v>
      </c>
      <c r="DN315">
        <v>0.1885223349929544</v>
      </c>
      <c r="DO315">
        <v>0</v>
      </c>
      <c r="DP315">
        <v>0.24442285365853661</v>
      </c>
      <c r="DQ315">
        <v>-0.28335236236933747</v>
      </c>
      <c r="DR315">
        <v>3.7606973425449788E-2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363</v>
      </c>
      <c r="EA315">
        <v>3.29583</v>
      </c>
      <c r="EB315">
        <v>2.6250300000000002</v>
      </c>
      <c r="EC315">
        <v>0.27940199999999998</v>
      </c>
      <c r="ED315">
        <v>0.27898000000000001</v>
      </c>
      <c r="EE315">
        <v>0.142064</v>
      </c>
      <c r="EF315">
        <v>0.140013</v>
      </c>
      <c r="EG315">
        <v>21790.799999999999</v>
      </c>
      <c r="EH315">
        <v>22188.400000000001</v>
      </c>
      <c r="EI315">
        <v>28156.400000000001</v>
      </c>
      <c r="EJ315">
        <v>29644.2</v>
      </c>
      <c r="EK315">
        <v>33244.5</v>
      </c>
      <c r="EL315">
        <v>35394.199999999997</v>
      </c>
      <c r="EM315">
        <v>39736.400000000001</v>
      </c>
      <c r="EN315">
        <v>42361.1</v>
      </c>
      <c r="EO315">
        <v>2.1993499999999999</v>
      </c>
      <c r="EP315">
        <v>2.1685699999999999</v>
      </c>
      <c r="EQ315">
        <v>0.15216299999999999</v>
      </c>
      <c r="ER315">
        <v>0</v>
      </c>
      <c r="ES315">
        <v>31.380500000000001</v>
      </c>
      <c r="ET315">
        <v>999.9</v>
      </c>
      <c r="EU315">
        <v>69</v>
      </c>
      <c r="EV315">
        <v>36.4</v>
      </c>
      <c r="EW315">
        <v>41.845999999999997</v>
      </c>
      <c r="EX315">
        <v>57.386299999999999</v>
      </c>
      <c r="EY315">
        <v>-3.1049699999999998</v>
      </c>
      <c r="EZ315">
        <v>2</v>
      </c>
      <c r="FA315">
        <v>0.51280999999999999</v>
      </c>
      <c r="FB315">
        <v>0.40135300000000002</v>
      </c>
      <c r="FC315">
        <v>20.273099999999999</v>
      </c>
      <c r="FD315">
        <v>5.2190899999999996</v>
      </c>
      <c r="FE315">
        <v>12.0068</v>
      </c>
      <c r="FF315">
        <v>4.9864499999999996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1.8642399999999999</v>
      </c>
      <c r="FO315">
        <v>1.8603400000000001</v>
      </c>
      <c r="FP315">
        <v>1.86104</v>
      </c>
      <c r="FQ315">
        <v>1.86016</v>
      </c>
      <c r="FR315">
        <v>1.86188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-5.45</v>
      </c>
      <c r="GH315">
        <v>0.13439999999999999</v>
      </c>
      <c r="GI315">
        <v>-2.8021434710705861</v>
      </c>
      <c r="GJ315">
        <v>-2.3075681364705448E-3</v>
      </c>
      <c r="GK315">
        <v>1.0095546511955911E-6</v>
      </c>
      <c r="GL315">
        <v>-2.6335145029951209E-10</v>
      </c>
      <c r="GM315">
        <v>0.1343800000000073</v>
      </c>
      <c r="GN315">
        <v>0</v>
      </c>
      <c r="GO315">
        <v>0</v>
      </c>
      <c r="GP315">
        <v>0</v>
      </c>
      <c r="GQ315">
        <v>4</v>
      </c>
      <c r="GR315">
        <v>2088</v>
      </c>
      <c r="GS315">
        <v>5</v>
      </c>
      <c r="GT315">
        <v>35</v>
      </c>
      <c r="GU315">
        <v>82.9</v>
      </c>
      <c r="GV315">
        <v>83</v>
      </c>
      <c r="GW315">
        <v>4.7888200000000003</v>
      </c>
      <c r="GX315">
        <v>2.4853499999999999</v>
      </c>
      <c r="GY315">
        <v>2.04834</v>
      </c>
      <c r="GZ315">
        <v>2.6171899999999999</v>
      </c>
      <c r="HA315">
        <v>2.1972700000000001</v>
      </c>
      <c r="HB315">
        <v>2.34741</v>
      </c>
      <c r="HC315">
        <v>41.092799999999997</v>
      </c>
      <c r="HD315">
        <v>13.7555</v>
      </c>
      <c r="HE315">
        <v>18</v>
      </c>
      <c r="HF315">
        <v>692.28499999999997</v>
      </c>
      <c r="HG315">
        <v>741.85199999999998</v>
      </c>
      <c r="HH315">
        <v>30.999500000000001</v>
      </c>
      <c r="HI315">
        <v>33.850999999999999</v>
      </c>
      <c r="HJ315">
        <v>29.999700000000001</v>
      </c>
      <c r="HK315">
        <v>33.836500000000001</v>
      </c>
      <c r="HL315">
        <v>33.846400000000003</v>
      </c>
      <c r="HM315">
        <v>95.753500000000003</v>
      </c>
      <c r="HN315">
        <v>20.630700000000001</v>
      </c>
      <c r="HO315">
        <v>100</v>
      </c>
      <c r="HP315">
        <v>31</v>
      </c>
      <c r="HQ315">
        <v>2002.98</v>
      </c>
      <c r="HR315">
        <v>35.112699999999997</v>
      </c>
      <c r="HS315">
        <v>99.204300000000003</v>
      </c>
      <c r="HT315">
        <v>98.242099999999994</v>
      </c>
    </row>
    <row r="316" spans="1:228" x14ac:dyDescent="0.2">
      <c r="A316">
        <v>301</v>
      </c>
      <c r="B316">
        <v>1669842651</v>
      </c>
      <c r="C316">
        <v>1198</v>
      </c>
      <c r="D316" t="s">
        <v>961</v>
      </c>
      <c r="E316" t="s">
        <v>962</v>
      </c>
      <c r="F316">
        <v>4</v>
      </c>
      <c r="G316">
        <v>1669842649</v>
      </c>
      <c r="H316">
        <f t="shared" si="136"/>
        <v>6.1056918495388049E-4</v>
      </c>
      <c r="I316">
        <f t="shared" si="137"/>
        <v>0.61056918495388046</v>
      </c>
      <c r="J316">
        <f t="shared" si="138"/>
        <v>25.289954131651012</v>
      </c>
      <c r="K316">
        <f t="shared" si="139"/>
        <v>1973.52</v>
      </c>
      <c r="L316">
        <f t="shared" si="140"/>
        <v>737.92370516384085</v>
      </c>
      <c r="M316">
        <f t="shared" si="141"/>
        <v>74.305864140420468</v>
      </c>
      <c r="N316">
        <f t="shared" si="142"/>
        <v>198.72529906847657</v>
      </c>
      <c r="O316">
        <f t="shared" si="143"/>
        <v>3.3969396207945431E-2</v>
      </c>
      <c r="P316">
        <f t="shared" si="144"/>
        <v>3.6663248254746077</v>
      </c>
      <c r="Q316">
        <f t="shared" si="145"/>
        <v>3.3795509956071175E-2</v>
      </c>
      <c r="R316">
        <f t="shared" si="146"/>
        <v>2.1137742341376435E-2</v>
      </c>
      <c r="S316">
        <f t="shared" si="147"/>
        <v>226.11727938014798</v>
      </c>
      <c r="T316">
        <f t="shared" si="148"/>
        <v>34.038539270952718</v>
      </c>
      <c r="U316">
        <f t="shared" si="149"/>
        <v>33.843328571428572</v>
      </c>
      <c r="V316">
        <f t="shared" si="150"/>
        <v>5.296493676409173</v>
      </c>
      <c r="W316">
        <f t="shared" si="151"/>
        <v>70.055681529455356</v>
      </c>
      <c r="X316">
        <f t="shared" si="152"/>
        <v>3.5572424652764831</v>
      </c>
      <c r="Y316">
        <f t="shared" si="153"/>
        <v>5.0777358632658771</v>
      </c>
      <c r="Z316">
        <f t="shared" si="154"/>
        <v>1.7392512111326899</v>
      </c>
      <c r="AA316">
        <f t="shared" si="155"/>
        <v>-26.926101056466131</v>
      </c>
      <c r="AB316">
        <f t="shared" si="156"/>
        <v>-148.885157581897</v>
      </c>
      <c r="AC316">
        <f t="shared" si="157"/>
        <v>-9.3429115044353459</v>
      </c>
      <c r="AD316">
        <f t="shared" si="158"/>
        <v>40.963109237349499</v>
      </c>
      <c r="AE316">
        <f t="shared" si="159"/>
        <v>49.031564924735328</v>
      </c>
      <c r="AF316">
        <f t="shared" si="160"/>
        <v>0.46549792593899236</v>
      </c>
      <c r="AG316">
        <f t="shared" si="161"/>
        <v>25.289954131651012</v>
      </c>
      <c r="AH316">
        <v>2066.2418556359148</v>
      </c>
      <c r="AI316">
        <v>2048.4208484848482</v>
      </c>
      <c r="AJ316">
        <v>1.7543774922218851</v>
      </c>
      <c r="AK316">
        <v>65.005134469624949</v>
      </c>
      <c r="AL316">
        <f t="shared" si="162"/>
        <v>0.61056918495388046</v>
      </c>
      <c r="AM316">
        <v>35.142409118722568</v>
      </c>
      <c r="AN316">
        <v>35.336219117647047</v>
      </c>
      <c r="AO316">
        <v>9.4620748768849804E-3</v>
      </c>
      <c r="AP316">
        <v>88.433336690688336</v>
      </c>
      <c r="AQ316">
        <v>1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47067.41331024604</v>
      </c>
      <c r="AV316">
        <f t="shared" si="166"/>
        <v>1199.992857142857</v>
      </c>
      <c r="AW316">
        <f t="shared" si="167"/>
        <v>1025.9206421658798</v>
      </c>
      <c r="AX316">
        <f t="shared" si="168"/>
        <v>0.854938957393932</v>
      </c>
      <c r="AY316">
        <f t="shared" si="169"/>
        <v>0.18843218777028864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1669842649</v>
      </c>
      <c r="BF316">
        <v>1973.52</v>
      </c>
      <c r="BG316">
        <v>1994.27</v>
      </c>
      <c r="BH316">
        <v>35.326599999999999</v>
      </c>
      <c r="BI316">
        <v>35.140057142857152</v>
      </c>
      <c r="BJ316">
        <v>1978.975714285714</v>
      </c>
      <c r="BK316">
        <v>35.192228571428572</v>
      </c>
      <c r="BL316">
        <v>649.95485714285701</v>
      </c>
      <c r="BM316">
        <v>100.596</v>
      </c>
      <c r="BN316">
        <v>9.9862757142857153E-2</v>
      </c>
      <c r="BO316">
        <v>33.090085714285713</v>
      </c>
      <c r="BP316">
        <v>33.843328571428572</v>
      </c>
      <c r="BQ316">
        <v>999.89999999999986</v>
      </c>
      <c r="BR316">
        <v>0</v>
      </c>
      <c r="BS316">
        <v>0</v>
      </c>
      <c r="BT316">
        <v>9001.5157142857151</v>
      </c>
      <c r="BU316">
        <v>0</v>
      </c>
      <c r="BV316">
        <v>153.3932857142857</v>
      </c>
      <c r="BW316">
        <v>-20.751442857142859</v>
      </c>
      <c r="BX316">
        <v>2045.79</v>
      </c>
      <c r="BY316">
        <v>2066.9028571428571</v>
      </c>
      <c r="BZ316">
        <v>0.18656871428571431</v>
      </c>
      <c r="CA316">
        <v>1994.27</v>
      </c>
      <c r="CB316">
        <v>35.140057142857152</v>
      </c>
      <c r="CC316">
        <v>3.5537171428571428</v>
      </c>
      <c r="CD316">
        <v>3.5349499999999998</v>
      </c>
      <c r="CE316">
        <v>26.878599999999999</v>
      </c>
      <c r="CF316">
        <v>26.78855714285714</v>
      </c>
      <c r="CG316">
        <v>1199.992857142857</v>
      </c>
      <c r="CH316">
        <v>0.49995099999999992</v>
      </c>
      <c r="CI316">
        <v>0.50004899999999985</v>
      </c>
      <c r="CJ316">
        <v>0</v>
      </c>
      <c r="CK316">
        <v>988.07942857142859</v>
      </c>
      <c r="CL316">
        <v>4.9990899999999998</v>
      </c>
      <c r="CM316">
        <v>10167.12857142857</v>
      </c>
      <c r="CN316">
        <v>9557.6228571428564</v>
      </c>
      <c r="CO316">
        <v>42.857000000000014</v>
      </c>
      <c r="CP316">
        <v>44.625</v>
      </c>
      <c r="CQ316">
        <v>43.686999999999998</v>
      </c>
      <c r="CR316">
        <v>43.686999999999998</v>
      </c>
      <c r="CS316">
        <v>44.25</v>
      </c>
      <c r="CT316">
        <v>597.43857142857155</v>
      </c>
      <c r="CU316">
        <v>597.5542857142857</v>
      </c>
      <c r="CV316">
        <v>0</v>
      </c>
      <c r="CW316">
        <v>1669842660.8</v>
      </c>
      <c r="CX316">
        <v>0</v>
      </c>
      <c r="CY316">
        <v>1669837671.5999999</v>
      </c>
      <c r="CZ316" t="s">
        <v>356</v>
      </c>
      <c r="DA316">
        <v>1669837671.5999999</v>
      </c>
      <c r="DB316">
        <v>1669837668.5999999</v>
      </c>
      <c r="DC316">
        <v>3</v>
      </c>
      <c r="DD316">
        <v>-1.2E-2</v>
      </c>
      <c r="DE316">
        <v>-1E-3</v>
      </c>
      <c r="DF316">
        <v>-3.61</v>
      </c>
      <c r="DG316">
        <v>0.13400000000000001</v>
      </c>
      <c r="DH316">
        <v>415</v>
      </c>
      <c r="DI316">
        <v>36</v>
      </c>
      <c r="DJ316">
        <v>0.51</v>
      </c>
      <c r="DK316">
        <v>0.24</v>
      </c>
      <c r="DL316">
        <v>-20.639144999999999</v>
      </c>
      <c r="DM316">
        <v>0.53479699812390058</v>
      </c>
      <c r="DN316">
        <v>0.1633821684731844</v>
      </c>
      <c r="DO316">
        <v>0</v>
      </c>
      <c r="DP316">
        <v>0.224400925</v>
      </c>
      <c r="DQ316">
        <v>-0.38909906566604191</v>
      </c>
      <c r="DR316">
        <v>4.4110440135180867E-2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363</v>
      </c>
      <c r="EA316">
        <v>3.2960099999999999</v>
      </c>
      <c r="EB316">
        <v>2.6253000000000002</v>
      </c>
      <c r="EC316">
        <v>0.27994200000000002</v>
      </c>
      <c r="ED316">
        <v>0.27951999999999999</v>
      </c>
      <c r="EE316">
        <v>0.14213799999999999</v>
      </c>
      <c r="EF316">
        <v>0.14000199999999999</v>
      </c>
      <c r="EG316">
        <v>21774.7</v>
      </c>
      <c r="EH316">
        <v>22171.9</v>
      </c>
      <c r="EI316">
        <v>28156.9</v>
      </c>
      <c r="EJ316">
        <v>29644.5</v>
      </c>
      <c r="EK316">
        <v>33242.300000000003</v>
      </c>
      <c r="EL316">
        <v>35395.1</v>
      </c>
      <c r="EM316">
        <v>39737.1</v>
      </c>
      <c r="EN316">
        <v>42361.599999999999</v>
      </c>
      <c r="EO316">
        <v>2.1996500000000001</v>
      </c>
      <c r="EP316">
        <v>2.16865</v>
      </c>
      <c r="EQ316">
        <v>0.152253</v>
      </c>
      <c r="ER316">
        <v>0</v>
      </c>
      <c r="ES316">
        <v>31.371600000000001</v>
      </c>
      <c r="ET316">
        <v>999.9</v>
      </c>
      <c r="EU316">
        <v>69</v>
      </c>
      <c r="EV316">
        <v>36.4</v>
      </c>
      <c r="EW316">
        <v>41.848599999999998</v>
      </c>
      <c r="EX316">
        <v>56.396299999999997</v>
      </c>
      <c r="EY316">
        <v>-3.1530499999999999</v>
      </c>
      <c r="EZ316">
        <v>2</v>
      </c>
      <c r="FA316">
        <v>0.51259100000000002</v>
      </c>
      <c r="FB316">
        <v>0.39863599999999999</v>
      </c>
      <c r="FC316">
        <v>20.272600000000001</v>
      </c>
      <c r="FD316">
        <v>5.2180400000000002</v>
      </c>
      <c r="FE316">
        <v>12.0067</v>
      </c>
      <c r="FF316">
        <v>4.9865500000000003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1.8642300000000001</v>
      </c>
      <c r="FO316">
        <v>1.86032</v>
      </c>
      <c r="FP316">
        <v>1.86104</v>
      </c>
      <c r="FQ316">
        <v>1.8601399999999999</v>
      </c>
      <c r="FR316">
        <v>1.86188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-5.46</v>
      </c>
      <c r="GH316">
        <v>0.13439999999999999</v>
      </c>
      <c r="GI316">
        <v>-2.8021434710705861</v>
      </c>
      <c r="GJ316">
        <v>-2.3075681364705448E-3</v>
      </c>
      <c r="GK316">
        <v>1.0095546511955911E-6</v>
      </c>
      <c r="GL316">
        <v>-2.6335145029951209E-10</v>
      </c>
      <c r="GM316">
        <v>0.1343800000000073</v>
      </c>
      <c r="GN316">
        <v>0</v>
      </c>
      <c r="GO316">
        <v>0</v>
      </c>
      <c r="GP316">
        <v>0</v>
      </c>
      <c r="GQ316">
        <v>4</v>
      </c>
      <c r="GR316">
        <v>2088</v>
      </c>
      <c r="GS316">
        <v>5</v>
      </c>
      <c r="GT316">
        <v>35</v>
      </c>
      <c r="GU316">
        <v>83</v>
      </c>
      <c r="GV316">
        <v>83</v>
      </c>
      <c r="GW316">
        <v>4.8010299999999999</v>
      </c>
      <c r="GX316">
        <v>2.4877899999999999</v>
      </c>
      <c r="GY316">
        <v>2.04834</v>
      </c>
      <c r="GZ316">
        <v>2.6159699999999999</v>
      </c>
      <c r="HA316">
        <v>2.1972700000000001</v>
      </c>
      <c r="HB316">
        <v>2.3120099999999999</v>
      </c>
      <c r="HC316">
        <v>41.118699999999997</v>
      </c>
      <c r="HD316">
        <v>13.738</v>
      </c>
      <c r="HE316">
        <v>18</v>
      </c>
      <c r="HF316">
        <v>692.48699999999997</v>
      </c>
      <c r="HG316">
        <v>741.87</v>
      </c>
      <c r="HH316">
        <v>30.999400000000001</v>
      </c>
      <c r="HI316">
        <v>33.846699999999998</v>
      </c>
      <c r="HJ316">
        <v>29.999700000000001</v>
      </c>
      <c r="HK316">
        <v>33.832299999999996</v>
      </c>
      <c r="HL316">
        <v>33.841999999999999</v>
      </c>
      <c r="HM316">
        <v>95.994299999999996</v>
      </c>
      <c r="HN316">
        <v>20.630700000000001</v>
      </c>
      <c r="HO316">
        <v>100</v>
      </c>
      <c r="HP316">
        <v>31</v>
      </c>
      <c r="HQ316">
        <v>2009.67</v>
      </c>
      <c r="HR316">
        <v>35.112699999999997</v>
      </c>
      <c r="HS316">
        <v>99.2059</v>
      </c>
      <c r="HT316">
        <v>98.243099999999998</v>
      </c>
    </row>
    <row r="317" spans="1:228" x14ac:dyDescent="0.2">
      <c r="A317">
        <v>302</v>
      </c>
      <c r="B317">
        <v>1669842655</v>
      </c>
      <c r="C317">
        <v>1202</v>
      </c>
      <c r="D317" t="s">
        <v>963</v>
      </c>
      <c r="E317" t="s">
        <v>964</v>
      </c>
      <c r="F317">
        <v>4</v>
      </c>
      <c r="G317">
        <v>1669842652.6875</v>
      </c>
      <c r="H317">
        <f t="shared" si="136"/>
        <v>6.255741275462245E-4</v>
      </c>
      <c r="I317">
        <f t="shared" si="137"/>
        <v>0.62557412754622455</v>
      </c>
      <c r="J317">
        <f t="shared" si="138"/>
        <v>25.270743853925744</v>
      </c>
      <c r="K317">
        <f t="shared" si="139"/>
        <v>1979.7449999999999</v>
      </c>
      <c r="L317">
        <f t="shared" si="140"/>
        <v>776.72354186077803</v>
      </c>
      <c r="M317">
        <f t="shared" si="141"/>
        <v>78.213362017106519</v>
      </c>
      <c r="N317">
        <f t="shared" si="142"/>
        <v>199.35344307397199</v>
      </c>
      <c r="O317">
        <f t="shared" si="143"/>
        <v>3.4914003329220483E-2</v>
      </c>
      <c r="P317">
        <f t="shared" si="144"/>
        <v>3.6612523703024871</v>
      </c>
      <c r="Q317">
        <f t="shared" si="145"/>
        <v>3.4730087112943946E-2</v>
      </c>
      <c r="R317">
        <f t="shared" si="146"/>
        <v>2.1722747652347402E-2</v>
      </c>
      <c r="S317">
        <f t="shared" si="147"/>
        <v>226.11530882246197</v>
      </c>
      <c r="T317">
        <f t="shared" si="148"/>
        <v>34.030504214235961</v>
      </c>
      <c r="U317">
        <f t="shared" si="149"/>
        <v>33.832187500000003</v>
      </c>
      <c r="V317">
        <f t="shared" si="150"/>
        <v>5.2931993016847656</v>
      </c>
      <c r="W317">
        <f t="shared" si="151"/>
        <v>70.116984391869252</v>
      </c>
      <c r="X317">
        <f t="shared" si="152"/>
        <v>3.5591338018108396</v>
      </c>
      <c r="Y317">
        <f t="shared" si="153"/>
        <v>5.0759938304242818</v>
      </c>
      <c r="Z317">
        <f t="shared" si="154"/>
        <v>1.734065499873926</v>
      </c>
      <c r="AA317">
        <f t="shared" si="155"/>
        <v>-27.587819024788502</v>
      </c>
      <c r="AB317">
        <f t="shared" si="156"/>
        <v>-147.68625187076537</v>
      </c>
      <c r="AC317">
        <f t="shared" si="157"/>
        <v>-9.2797332446601448</v>
      </c>
      <c r="AD317">
        <f t="shared" si="158"/>
        <v>41.561504682247943</v>
      </c>
      <c r="AE317">
        <f t="shared" si="159"/>
        <v>49.067171379652194</v>
      </c>
      <c r="AF317">
        <f t="shared" si="160"/>
        <v>0.52341637180587608</v>
      </c>
      <c r="AG317">
        <f t="shared" si="161"/>
        <v>25.270743853925744</v>
      </c>
      <c r="AH317">
        <v>2073.2976639429212</v>
      </c>
      <c r="AI317">
        <v>2055.4740606060609</v>
      </c>
      <c r="AJ317">
        <v>1.7576123296062871</v>
      </c>
      <c r="AK317">
        <v>65.005134469624949</v>
      </c>
      <c r="AL317">
        <f t="shared" si="162"/>
        <v>0.62557412754622455</v>
      </c>
      <c r="AM317">
        <v>35.138489539545198</v>
      </c>
      <c r="AN317">
        <v>35.351255882352937</v>
      </c>
      <c r="AO317">
        <v>7.0489342900358128E-3</v>
      </c>
      <c r="AP317">
        <v>88.433336690688336</v>
      </c>
      <c r="AQ317">
        <v>1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46977.884486271556</v>
      </c>
      <c r="AV317">
        <f t="shared" si="166"/>
        <v>1199.99</v>
      </c>
      <c r="AW317">
        <f t="shared" si="167"/>
        <v>1025.9174574209646</v>
      </c>
      <c r="AX317">
        <f t="shared" si="168"/>
        <v>0.85493833900362892</v>
      </c>
      <c r="AY317">
        <f t="shared" si="169"/>
        <v>0.18843099427700394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1669842652.6875</v>
      </c>
      <c r="BF317">
        <v>1979.7449999999999</v>
      </c>
      <c r="BG317">
        <v>2000.5562500000001</v>
      </c>
      <c r="BH317">
        <v>35.345149999999997</v>
      </c>
      <c r="BI317">
        <v>35.135424999999998</v>
      </c>
      <c r="BJ317">
        <v>1985.2112500000001</v>
      </c>
      <c r="BK317">
        <v>35.210787500000002</v>
      </c>
      <c r="BL317">
        <v>650.02912500000002</v>
      </c>
      <c r="BM317">
        <v>100.59650000000001</v>
      </c>
      <c r="BN317">
        <v>0.10002560000000001</v>
      </c>
      <c r="BO317">
        <v>33.083975000000002</v>
      </c>
      <c r="BP317">
        <v>33.832187500000003</v>
      </c>
      <c r="BQ317">
        <v>999.9</v>
      </c>
      <c r="BR317">
        <v>0</v>
      </c>
      <c r="BS317">
        <v>0</v>
      </c>
      <c r="BT317">
        <v>8983.90625</v>
      </c>
      <c r="BU317">
        <v>0</v>
      </c>
      <c r="BV317">
        <v>153.32624999999999</v>
      </c>
      <c r="BW317">
        <v>-20.808025000000001</v>
      </c>
      <c r="BX317">
        <v>2052.2849999999999</v>
      </c>
      <c r="BY317">
        <v>2073.4050000000002</v>
      </c>
      <c r="BZ317">
        <v>0.20972450000000001</v>
      </c>
      <c r="CA317">
        <v>2000.5562500000001</v>
      </c>
      <c r="CB317">
        <v>35.135424999999998</v>
      </c>
      <c r="CC317">
        <v>3.5555962499999998</v>
      </c>
      <c r="CD317">
        <v>3.5345</v>
      </c>
      <c r="CE317">
        <v>26.887587499999999</v>
      </c>
      <c r="CF317">
        <v>26.786375</v>
      </c>
      <c r="CG317">
        <v>1199.99</v>
      </c>
      <c r="CH317">
        <v>0.49997187500000001</v>
      </c>
      <c r="CI317">
        <v>0.50002812500000005</v>
      </c>
      <c r="CJ317">
        <v>0</v>
      </c>
      <c r="CK317">
        <v>988.333125</v>
      </c>
      <c r="CL317">
        <v>4.9990899999999998</v>
      </c>
      <c r="CM317">
        <v>10166.7875</v>
      </c>
      <c r="CN317">
        <v>9557.6949999999997</v>
      </c>
      <c r="CO317">
        <v>42.851374999999997</v>
      </c>
      <c r="CP317">
        <v>44.625</v>
      </c>
      <c r="CQ317">
        <v>43.686999999999998</v>
      </c>
      <c r="CR317">
        <v>43.671499999999988</v>
      </c>
      <c r="CS317">
        <v>44.25</v>
      </c>
      <c r="CT317">
        <v>597.46249999999986</v>
      </c>
      <c r="CU317">
        <v>597.52874999999995</v>
      </c>
      <c r="CV317">
        <v>0</v>
      </c>
      <c r="CW317">
        <v>1669842664.4000001</v>
      </c>
      <c r="CX317">
        <v>0</v>
      </c>
      <c r="CY317">
        <v>1669837671.5999999</v>
      </c>
      <c r="CZ317" t="s">
        <v>356</v>
      </c>
      <c r="DA317">
        <v>1669837671.5999999</v>
      </c>
      <c r="DB317">
        <v>1669837668.5999999</v>
      </c>
      <c r="DC317">
        <v>3</v>
      </c>
      <c r="DD317">
        <v>-1.2E-2</v>
      </c>
      <c r="DE317">
        <v>-1E-3</v>
      </c>
      <c r="DF317">
        <v>-3.61</v>
      </c>
      <c r="DG317">
        <v>0.13400000000000001</v>
      </c>
      <c r="DH317">
        <v>415</v>
      </c>
      <c r="DI317">
        <v>36</v>
      </c>
      <c r="DJ317">
        <v>0.51</v>
      </c>
      <c r="DK317">
        <v>0.24</v>
      </c>
      <c r="DL317">
        <v>-20.624749999999999</v>
      </c>
      <c r="DM317">
        <v>-1.017368105065634</v>
      </c>
      <c r="DN317">
        <v>0.1321262672597695</v>
      </c>
      <c r="DO317">
        <v>0</v>
      </c>
      <c r="DP317">
        <v>0.213249525</v>
      </c>
      <c r="DQ317">
        <v>-0.26756216510319031</v>
      </c>
      <c r="DR317">
        <v>3.9796244922095027E-2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363</v>
      </c>
      <c r="EA317">
        <v>3.2960500000000001</v>
      </c>
      <c r="EB317">
        <v>2.6250200000000001</v>
      </c>
      <c r="EC317">
        <v>0.28048200000000001</v>
      </c>
      <c r="ED317">
        <v>0.280059</v>
      </c>
      <c r="EE317">
        <v>0.142177</v>
      </c>
      <c r="EF317">
        <v>0.13999200000000001</v>
      </c>
      <c r="EG317">
        <v>21758.1</v>
      </c>
      <c r="EH317">
        <v>22155.4</v>
      </c>
      <c r="EI317">
        <v>28156.6</v>
      </c>
      <c r="EJ317">
        <v>29644.7</v>
      </c>
      <c r="EK317">
        <v>33240.300000000003</v>
      </c>
      <c r="EL317">
        <v>35395.800000000003</v>
      </c>
      <c r="EM317">
        <v>39736.5</v>
      </c>
      <c r="EN317">
        <v>42361.9</v>
      </c>
      <c r="EO317">
        <v>2.1996500000000001</v>
      </c>
      <c r="EP317">
        <v>2.16865</v>
      </c>
      <c r="EQ317">
        <v>0.15190200000000001</v>
      </c>
      <c r="ER317">
        <v>0</v>
      </c>
      <c r="ES317">
        <v>31.3626</v>
      </c>
      <c r="ET317">
        <v>999.9</v>
      </c>
      <c r="EU317">
        <v>69</v>
      </c>
      <c r="EV317">
        <v>36.4</v>
      </c>
      <c r="EW317">
        <v>41.8523</v>
      </c>
      <c r="EX317">
        <v>56.516300000000001</v>
      </c>
      <c r="EY317">
        <v>-3.2171500000000002</v>
      </c>
      <c r="EZ317">
        <v>2</v>
      </c>
      <c r="FA317">
        <v>0.512104</v>
      </c>
      <c r="FB317">
        <v>0.39652799999999999</v>
      </c>
      <c r="FC317">
        <v>20.273499999999999</v>
      </c>
      <c r="FD317">
        <v>5.2184900000000001</v>
      </c>
      <c r="FE317">
        <v>12.007099999999999</v>
      </c>
      <c r="FF317">
        <v>4.9870000000000001</v>
      </c>
      <c r="FG317">
        <v>3.2844799999999998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1.8621799999999999</v>
      </c>
      <c r="FN317">
        <v>1.86426</v>
      </c>
      <c r="FO317">
        <v>1.8603499999999999</v>
      </c>
      <c r="FP317">
        <v>1.8610500000000001</v>
      </c>
      <c r="FQ317">
        <v>1.86015</v>
      </c>
      <c r="FR317">
        <v>1.86188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-5.47</v>
      </c>
      <c r="GH317">
        <v>0.13439999999999999</v>
      </c>
      <c r="GI317">
        <v>-2.8021434710705861</v>
      </c>
      <c r="GJ317">
        <v>-2.3075681364705448E-3</v>
      </c>
      <c r="GK317">
        <v>1.0095546511955911E-6</v>
      </c>
      <c r="GL317">
        <v>-2.6335145029951209E-10</v>
      </c>
      <c r="GM317">
        <v>0.1343800000000073</v>
      </c>
      <c r="GN317">
        <v>0</v>
      </c>
      <c r="GO317">
        <v>0</v>
      </c>
      <c r="GP317">
        <v>0</v>
      </c>
      <c r="GQ317">
        <v>4</v>
      </c>
      <c r="GR317">
        <v>2088</v>
      </c>
      <c r="GS317">
        <v>5</v>
      </c>
      <c r="GT317">
        <v>35</v>
      </c>
      <c r="GU317">
        <v>83.1</v>
      </c>
      <c r="GV317">
        <v>83.1</v>
      </c>
      <c r="GW317">
        <v>4.8132299999999999</v>
      </c>
      <c r="GX317">
        <v>2.4939</v>
      </c>
      <c r="GY317">
        <v>2.04834</v>
      </c>
      <c r="GZ317">
        <v>2.6171899999999999</v>
      </c>
      <c r="HA317">
        <v>2.1972700000000001</v>
      </c>
      <c r="HB317">
        <v>2.3010299999999999</v>
      </c>
      <c r="HC317">
        <v>41.118699999999997</v>
      </c>
      <c r="HD317">
        <v>13.7555</v>
      </c>
      <c r="HE317">
        <v>18</v>
      </c>
      <c r="HF317">
        <v>692.44600000000003</v>
      </c>
      <c r="HG317">
        <v>741.81299999999999</v>
      </c>
      <c r="HH317">
        <v>30.999400000000001</v>
      </c>
      <c r="HI317">
        <v>33.841900000000003</v>
      </c>
      <c r="HJ317">
        <v>29.999700000000001</v>
      </c>
      <c r="HK317">
        <v>33.828499999999998</v>
      </c>
      <c r="HL317">
        <v>33.837299999999999</v>
      </c>
      <c r="HM317">
        <v>96.2273</v>
      </c>
      <c r="HN317">
        <v>20.630700000000001</v>
      </c>
      <c r="HO317">
        <v>100</v>
      </c>
      <c r="HP317">
        <v>31</v>
      </c>
      <c r="HQ317">
        <v>2016.35</v>
      </c>
      <c r="HR317">
        <v>35.1126</v>
      </c>
      <c r="HS317">
        <v>99.204700000000003</v>
      </c>
      <c r="HT317">
        <v>98.243799999999993</v>
      </c>
    </row>
    <row r="318" spans="1:228" x14ac:dyDescent="0.2">
      <c r="A318">
        <v>303</v>
      </c>
      <c r="B318">
        <v>1669842659</v>
      </c>
      <c r="C318">
        <v>1206</v>
      </c>
      <c r="D318" t="s">
        <v>965</v>
      </c>
      <c r="E318" t="s">
        <v>966</v>
      </c>
      <c r="F318">
        <v>4</v>
      </c>
      <c r="G318">
        <v>1669842657</v>
      </c>
      <c r="H318">
        <f t="shared" si="136"/>
        <v>5.9806757398361908E-4</v>
      </c>
      <c r="I318">
        <f t="shared" si="137"/>
        <v>0.59806757398361909</v>
      </c>
      <c r="J318">
        <f t="shared" si="138"/>
        <v>25.455350215341763</v>
      </c>
      <c r="K318">
        <f t="shared" si="139"/>
        <v>1986.9428571428571</v>
      </c>
      <c r="L318">
        <f t="shared" si="140"/>
        <v>725.76789535079297</v>
      </c>
      <c r="M318">
        <f t="shared" si="141"/>
        <v>73.083145260617158</v>
      </c>
      <c r="N318">
        <f t="shared" si="142"/>
        <v>200.08054142837256</v>
      </c>
      <c r="O318">
        <f t="shared" si="143"/>
        <v>3.3468008904484245E-2</v>
      </c>
      <c r="P318">
        <f t="shared" si="144"/>
        <v>3.664001072025572</v>
      </c>
      <c r="Q318">
        <f t="shared" si="145"/>
        <v>3.3299097640702657E-2</v>
      </c>
      <c r="R318">
        <f t="shared" si="146"/>
        <v>2.0827040799596869E-2</v>
      </c>
      <c r="S318">
        <f t="shared" si="147"/>
        <v>226.11657737920737</v>
      </c>
      <c r="T318">
        <f t="shared" si="148"/>
        <v>34.036046134145487</v>
      </c>
      <c r="U318">
        <f t="shared" si="149"/>
        <v>33.820628571428571</v>
      </c>
      <c r="V318">
        <f t="shared" si="150"/>
        <v>5.2897832518039598</v>
      </c>
      <c r="W318">
        <f t="shared" si="151"/>
        <v>70.145858916807626</v>
      </c>
      <c r="X318">
        <f t="shared" si="152"/>
        <v>3.5606844466655296</v>
      </c>
      <c r="Y318">
        <f t="shared" si="153"/>
        <v>5.0761149719308021</v>
      </c>
      <c r="Z318">
        <f t="shared" si="154"/>
        <v>1.7290988051384302</v>
      </c>
      <c r="AA318">
        <f t="shared" si="155"/>
        <v>-26.374780012677601</v>
      </c>
      <c r="AB318">
        <f t="shared" si="156"/>
        <v>-145.42989912818976</v>
      </c>
      <c r="AC318">
        <f t="shared" si="157"/>
        <v>-9.1306040907107811</v>
      </c>
      <c r="AD318">
        <f t="shared" si="158"/>
        <v>45.181294147629217</v>
      </c>
      <c r="AE318">
        <f t="shared" si="159"/>
        <v>49.02806840438496</v>
      </c>
      <c r="AF318">
        <f t="shared" si="160"/>
        <v>0.57077668934111969</v>
      </c>
      <c r="AG318">
        <f t="shared" si="161"/>
        <v>25.455350215341763</v>
      </c>
      <c r="AH318">
        <v>2080.2364643352648</v>
      </c>
      <c r="AI318">
        <v>2062.3979393939399</v>
      </c>
      <c r="AJ318">
        <v>1.740944825810683</v>
      </c>
      <c r="AK318">
        <v>65.005134469624949</v>
      </c>
      <c r="AL318">
        <f t="shared" si="162"/>
        <v>0.59806757398361909</v>
      </c>
      <c r="AM318">
        <v>35.133815103506301</v>
      </c>
      <c r="AN318">
        <v>35.36476088235294</v>
      </c>
      <c r="AO318">
        <v>1.618939846957183E-3</v>
      </c>
      <c r="AP318">
        <v>88.433336690688336</v>
      </c>
      <c r="AQ318">
        <v>1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47026.851981980893</v>
      </c>
      <c r="AV318">
        <f t="shared" si="166"/>
        <v>1199.995714285714</v>
      </c>
      <c r="AW318">
        <f t="shared" si="167"/>
        <v>1025.9224421653923</v>
      </c>
      <c r="AX318">
        <f t="shared" si="168"/>
        <v>0.85493842182266688</v>
      </c>
      <c r="AY318">
        <f t="shared" si="169"/>
        <v>0.18843115411774708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1669842657</v>
      </c>
      <c r="BF318">
        <v>1986.9428571428571</v>
      </c>
      <c r="BG318">
        <v>2007.78</v>
      </c>
      <c r="BH318">
        <v>35.360142857142847</v>
      </c>
      <c r="BI318">
        <v>35.131428571428572</v>
      </c>
      <c r="BJ318">
        <v>1992.4171428571431</v>
      </c>
      <c r="BK318">
        <v>35.225742857142848</v>
      </c>
      <c r="BL318">
        <v>649.98285714285714</v>
      </c>
      <c r="BM318">
        <v>100.59785714285709</v>
      </c>
      <c r="BN318">
        <v>9.9825585714285708E-2</v>
      </c>
      <c r="BO318">
        <v>33.084400000000002</v>
      </c>
      <c r="BP318">
        <v>33.820628571428571</v>
      </c>
      <c r="BQ318">
        <v>999.89999999999986</v>
      </c>
      <c r="BR318">
        <v>0</v>
      </c>
      <c r="BS318">
        <v>0</v>
      </c>
      <c r="BT318">
        <v>8993.3014285714289</v>
      </c>
      <c r="BU318">
        <v>0</v>
      </c>
      <c r="BV318">
        <v>152.83242857142861</v>
      </c>
      <c r="BW318">
        <v>-20.836371428571429</v>
      </c>
      <c r="BX318">
        <v>2059.7800000000002</v>
      </c>
      <c r="BY318">
        <v>2080.8828571428571</v>
      </c>
      <c r="BZ318">
        <v>0.22868657142857149</v>
      </c>
      <c r="CA318">
        <v>2007.78</v>
      </c>
      <c r="CB318">
        <v>35.131428571428572</v>
      </c>
      <c r="CC318">
        <v>3.557152857142857</v>
      </c>
      <c r="CD318">
        <v>3.5341457142857138</v>
      </c>
      <c r="CE318">
        <v>26.895014285714289</v>
      </c>
      <c r="CF318">
        <v>26.784685714285711</v>
      </c>
      <c r="CG318">
        <v>1199.995714285714</v>
      </c>
      <c r="CH318">
        <v>0.49996871428571432</v>
      </c>
      <c r="CI318">
        <v>0.50003128571428568</v>
      </c>
      <c r="CJ318">
        <v>0</v>
      </c>
      <c r="CK318">
        <v>988.3334285714285</v>
      </c>
      <c r="CL318">
        <v>4.9990899999999998</v>
      </c>
      <c r="CM318">
        <v>10167.31428571429</v>
      </c>
      <c r="CN318">
        <v>9557.7171428571419</v>
      </c>
      <c r="CO318">
        <v>42.875</v>
      </c>
      <c r="CP318">
        <v>44.625</v>
      </c>
      <c r="CQ318">
        <v>43.686999999999998</v>
      </c>
      <c r="CR318">
        <v>43.686999999999998</v>
      </c>
      <c r="CS318">
        <v>44.25</v>
      </c>
      <c r="CT318">
        <v>597.46142857142854</v>
      </c>
      <c r="CU318">
        <v>597.53428571428572</v>
      </c>
      <c r="CV318">
        <v>0</v>
      </c>
      <c r="CW318">
        <v>1669842668.5999999</v>
      </c>
      <c r="CX318">
        <v>0</v>
      </c>
      <c r="CY318">
        <v>1669837671.5999999</v>
      </c>
      <c r="CZ318" t="s">
        <v>356</v>
      </c>
      <c r="DA318">
        <v>1669837671.5999999</v>
      </c>
      <c r="DB318">
        <v>1669837668.5999999</v>
      </c>
      <c r="DC318">
        <v>3</v>
      </c>
      <c r="DD318">
        <v>-1.2E-2</v>
      </c>
      <c r="DE318">
        <v>-1E-3</v>
      </c>
      <c r="DF318">
        <v>-3.61</v>
      </c>
      <c r="DG318">
        <v>0.13400000000000001</v>
      </c>
      <c r="DH318">
        <v>415</v>
      </c>
      <c r="DI318">
        <v>36</v>
      </c>
      <c r="DJ318">
        <v>0.51</v>
      </c>
      <c r="DK318">
        <v>0.24</v>
      </c>
      <c r="DL318">
        <v>-20.671778048780489</v>
      </c>
      <c r="DM318">
        <v>-1.2997818815330759</v>
      </c>
      <c r="DN318">
        <v>0.15006043256162829</v>
      </c>
      <c r="DO318">
        <v>0</v>
      </c>
      <c r="DP318">
        <v>0.20764717073170741</v>
      </c>
      <c r="DQ318">
        <v>-6.6779331010452539E-2</v>
      </c>
      <c r="DR318">
        <v>3.3909002231512282E-2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3.2959399999999999</v>
      </c>
      <c r="EB318">
        <v>2.6251799999999998</v>
      </c>
      <c r="EC318">
        <v>0.28101700000000002</v>
      </c>
      <c r="ED318">
        <v>0.28058499999999997</v>
      </c>
      <c r="EE318">
        <v>0.14221600000000001</v>
      </c>
      <c r="EF318">
        <v>0.139985</v>
      </c>
      <c r="EG318">
        <v>21742</v>
      </c>
      <c r="EH318">
        <v>22138.9</v>
      </c>
      <c r="EI318">
        <v>28156.7</v>
      </c>
      <c r="EJ318">
        <v>29644.400000000001</v>
      </c>
      <c r="EK318">
        <v>33239</v>
      </c>
      <c r="EL318">
        <v>35395.599999999999</v>
      </c>
      <c r="EM318">
        <v>39736.6</v>
      </c>
      <c r="EN318">
        <v>42361.3</v>
      </c>
      <c r="EO318">
        <v>2.1994699999999998</v>
      </c>
      <c r="EP318">
        <v>2.1688499999999999</v>
      </c>
      <c r="EQ318">
        <v>0.15215600000000001</v>
      </c>
      <c r="ER318">
        <v>0</v>
      </c>
      <c r="ES318">
        <v>31.3552</v>
      </c>
      <c r="ET318">
        <v>999.9</v>
      </c>
      <c r="EU318">
        <v>69</v>
      </c>
      <c r="EV318">
        <v>36.4</v>
      </c>
      <c r="EW318">
        <v>41.846600000000002</v>
      </c>
      <c r="EX318">
        <v>56.786299999999997</v>
      </c>
      <c r="EY318">
        <v>-3.0328499999999998</v>
      </c>
      <c r="EZ318">
        <v>2</v>
      </c>
      <c r="FA318">
        <v>0.511992</v>
      </c>
      <c r="FB318">
        <v>0.39492899999999997</v>
      </c>
      <c r="FC318">
        <v>20.273</v>
      </c>
      <c r="FD318">
        <v>5.2186399999999997</v>
      </c>
      <c r="FE318">
        <v>12.007400000000001</v>
      </c>
      <c r="FF318">
        <v>4.9871999999999996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1.8621799999999999</v>
      </c>
      <c r="FN318">
        <v>1.86425</v>
      </c>
      <c r="FO318">
        <v>1.8603400000000001</v>
      </c>
      <c r="FP318">
        <v>1.86107</v>
      </c>
      <c r="FQ318">
        <v>1.8601700000000001</v>
      </c>
      <c r="FR318">
        <v>1.86188</v>
      </c>
      <c r="FS318">
        <v>1.8583700000000001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-5.48</v>
      </c>
      <c r="GH318">
        <v>0.13439999999999999</v>
      </c>
      <c r="GI318">
        <v>-2.8021434710705861</v>
      </c>
      <c r="GJ318">
        <v>-2.3075681364705448E-3</v>
      </c>
      <c r="GK318">
        <v>1.0095546511955911E-6</v>
      </c>
      <c r="GL318">
        <v>-2.6335145029951209E-10</v>
      </c>
      <c r="GM318">
        <v>0.1343800000000073</v>
      </c>
      <c r="GN318">
        <v>0</v>
      </c>
      <c r="GO318">
        <v>0</v>
      </c>
      <c r="GP318">
        <v>0</v>
      </c>
      <c r="GQ318">
        <v>4</v>
      </c>
      <c r="GR318">
        <v>2088</v>
      </c>
      <c r="GS318">
        <v>5</v>
      </c>
      <c r="GT318">
        <v>35</v>
      </c>
      <c r="GU318">
        <v>83.1</v>
      </c>
      <c r="GV318">
        <v>83.2</v>
      </c>
      <c r="GW318">
        <v>4.8254400000000004</v>
      </c>
      <c r="GX318">
        <v>2.4877899999999999</v>
      </c>
      <c r="GY318">
        <v>2.04834</v>
      </c>
      <c r="GZ318">
        <v>2.6171899999999999</v>
      </c>
      <c r="HA318">
        <v>2.1972700000000001</v>
      </c>
      <c r="HB318">
        <v>2.3559600000000001</v>
      </c>
      <c r="HC318">
        <v>41.092799999999997</v>
      </c>
      <c r="HD318">
        <v>13.7643</v>
      </c>
      <c r="HE318">
        <v>18</v>
      </c>
      <c r="HF318">
        <v>692.25699999999995</v>
      </c>
      <c r="HG318">
        <v>741.95100000000002</v>
      </c>
      <c r="HH318">
        <v>30.999500000000001</v>
      </c>
      <c r="HI318">
        <v>33.837600000000002</v>
      </c>
      <c r="HJ318">
        <v>29.999700000000001</v>
      </c>
      <c r="HK318">
        <v>33.824399999999997</v>
      </c>
      <c r="HL318">
        <v>33.832900000000002</v>
      </c>
      <c r="HM318">
        <v>96.464600000000004</v>
      </c>
      <c r="HN318">
        <v>20.630700000000001</v>
      </c>
      <c r="HO318">
        <v>100</v>
      </c>
      <c r="HP318">
        <v>31</v>
      </c>
      <c r="HQ318">
        <v>2023.03</v>
      </c>
      <c r="HR318">
        <v>35.107999999999997</v>
      </c>
      <c r="HS318">
        <v>99.205100000000002</v>
      </c>
      <c r="HT318">
        <v>98.242500000000007</v>
      </c>
    </row>
    <row r="319" spans="1:228" x14ac:dyDescent="0.2">
      <c r="A319">
        <v>304</v>
      </c>
      <c r="B319">
        <v>1669842663</v>
      </c>
      <c r="C319">
        <v>1210</v>
      </c>
      <c r="D319" t="s">
        <v>967</v>
      </c>
      <c r="E319" t="s">
        <v>968</v>
      </c>
      <c r="F319">
        <v>4</v>
      </c>
      <c r="G319">
        <v>1669842660.6875</v>
      </c>
      <c r="H319">
        <f t="shared" si="136"/>
        <v>6.1186306767541847E-4</v>
      </c>
      <c r="I319">
        <f t="shared" si="137"/>
        <v>0.61186306767541843</v>
      </c>
      <c r="J319">
        <f t="shared" si="138"/>
        <v>25.352844313468147</v>
      </c>
      <c r="K319">
        <f t="shared" si="139"/>
        <v>1993.0887499999999</v>
      </c>
      <c r="L319">
        <f t="shared" si="140"/>
        <v>764.12788407689698</v>
      </c>
      <c r="M319">
        <f t="shared" si="141"/>
        <v>76.947604732643825</v>
      </c>
      <c r="N319">
        <f t="shared" si="142"/>
        <v>200.70384621201134</v>
      </c>
      <c r="O319">
        <f t="shared" si="143"/>
        <v>3.4257408241395261E-2</v>
      </c>
      <c r="P319">
        <f t="shared" si="144"/>
        <v>3.6545842518576417</v>
      </c>
      <c r="Q319">
        <f t="shared" si="145"/>
        <v>3.4080004228404535E-2</v>
      </c>
      <c r="R319">
        <f t="shared" si="146"/>
        <v>2.1315864934216111E-2</v>
      </c>
      <c r="S319">
        <f t="shared" si="147"/>
        <v>226.11996782240988</v>
      </c>
      <c r="T319">
        <f t="shared" si="148"/>
        <v>34.03456463643991</v>
      </c>
      <c r="U319">
        <f t="shared" si="149"/>
        <v>33.821550000000002</v>
      </c>
      <c r="V319">
        <f t="shared" si="150"/>
        <v>5.2900554944098372</v>
      </c>
      <c r="W319">
        <f t="shared" si="151"/>
        <v>70.166985777868263</v>
      </c>
      <c r="X319">
        <f t="shared" si="152"/>
        <v>3.5615768696661481</v>
      </c>
      <c r="Y319">
        <f t="shared" si="153"/>
        <v>5.0758584399524311</v>
      </c>
      <c r="Z319">
        <f t="shared" si="154"/>
        <v>1.7284786247436892</v>
      </c>
      <c r="AA319">
        <f t="shared" si="155"/>
        <v>-26.983161284485956</v>
      </c>
      <c r="AB319">
        <f t="shared" si="156"/>
        <v>-145.41499958268764</v>
      </c>
      <c r="AC319">
        <f t="shared" si="157"/>
        <v>-9.15319421937191</v>
      </c>
      <c r="AD319">
        <f t="shared" si="158"/>
        <v>44.568612735864377</v>
      </c>
      <c r="AE319">
        <f t="shared" si="159"/>
        <v>48.927093064361941</v>
      </c>
      <c r="AF319">
        <f t="shared" si="160"/>
        <v>0.60104981665635226</v>
      </c>
      <c r="AG319">
        <f t="shared" si="161"/>
        <v>25.352844313468147</v>
      </c>
      <c r="AH319">
        <v>2087.0956729569521</v>
      </c>
      <c r="AI319">
        <v>2069.3121818181821</v>
      </c>
      <c r="AJ319">
        <v>1.738260830439494</v>
      </c>
      <c r="AK319">
        <v>65.005134469624949</v>
      </c>
      <c r="AL319">
        <f t="shared" si="162"/>
        <v>0.61186306767541843</v>
      </c>
      <c r="AM319">
        <v>35.129629109757268</v>
      </c>
      <c r="AN319">
        <v>35.370403235294113</v>
      </c>
      <c r="AO319">
        <v>8.1767925688810798E-4</v>
      </c>
      <c r="AP319">
        <v>88.433336690688336</v>
      </c>
      <c r="AQ319">
        <v>1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46859.075821616316</v>
      </c>
      <c r="AV319">
        <f t="shared" si="166"/>
        <v>1200.0137500000001</v>
      </c>
      <c r="AW319">
        <f t="shared" si="167"/>
        <v>1025.9378574209379</v>
      </c>
      <c r="AX319">
        <f t="shared" si="168"/>
        <v>0.85493841834807127</v>
      </c>
      <c r="AY319">
        <f t="shared" si="169"/>
        <v>0.18843114741177747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1669842660.6875</v>
      </c>
      <c r="BF319">
        <v>1993.0887499999999</v>
      </c>
      <c r="BG319">
        <v>2013.91</v>
      </c>
      <c r="BH319">
        <v>35.368225000000002</v>
      </c>
      <c r="BI319">
        <v>35.127387499999998</v>
      </c>
      <c r="BJ319">
        <v>1998.5725</v>
      </c>
      <c r="BK319">
        <v>35.233825000000003</v>
      </c>
      <c r="BL319">
        <v>649.99750000000006</v>
      </c>
      <c r="BM319">
        <v>100.59975</v>
      </c>
      <c r="BN319">
        <v>0.10015421250000001</v>
      </c>
      <c r="BO319">
        <v>33.083500000000001</v>
      </c>
      <c r="BP319">
        <v>33.821550000000002</v>
      </c>
      <c r="BQ319">
        <v>999.9</v>
      </c>
      <c r="BR319">
        <v>0</v>
      </c>
      <c r="BS319">
        <v>0</v>
      </c>
      <c r="BT319">
        <v>8960.5462499999994</v>
      </c>
      <c r="BU319">
        <v>0</v>
      </c>
      <c r="BV319">
        <v>154.300375</v>
      </c>
      <c r="BW319">
        <v>-20.820487499999999</v>
      </c>
      <c r="BX319">
        <v>2066.165</v>
      </c>
      <c r="BY319">
        <v>2087.23</v>
      </c>
      <c r="BZ319">
        <v>0.24081374999999999</v>
      </c>
      <c r="CA319">
        <v>2013.91</v>
      </c>
      <c r="CB319">
        <v>35.127387499999998</v>
      </c>
      <c r="CC319">
        <v>3.5580287500000001</v>
      </c>
      <c r="CD319">
        <v>3.5338037500000001</v>
      </c>
      <c r="CE319">
        <v>26.899225000000001</v>
      </c>
      <c r="CF319">
        <v>26.783024999999999</v>
      </c>
      <c r="CG319">
        <v>1200.0137500000001</v>
      </c>
      <c r="CH319">
        <v>0.49997000000000003</v>
      </c>
      <c r="CI319">
        <v>0.50002999999999997</v>
      </c>
      <c r="CJ319">
        <v>0</v>
      </c>
      <c r="CK319">
        <v>988.73924999999997</v>
      </c>
      <c r="CL319">
        <v>4.9990899999999998</v>
      </c>
      <c r="CM319">
        <v>10169.487499999999</v>
      </c>
      <c r="CN319">
        <v>9557.8587499999994</v>
      </c>
      <c r="CO319">
        <v>42.875</v>
      </c>
      <c r="CP319">
        <v>44.625</v>
      </c>
      <c r="CQ319">
        <v>43.686999999999998</v>
      </c>
      <c r="CR319">
        <v>43.686999999999998</v>
      </c>
      <c r="CS319">
        <v>44.25</v>
      </c>
      <c r="CT319">
        <v>597.47125000000005</v>
      </c>
      <c r="CU319">
        <v>597.54375000000005</v>
      </c>
      <c r="CV319">
        <v>0</v>
      </c>
      <c r="CW319">
        <v>1669842672.8</v>
      </c>
      <c r="CX319">
        <v>0</v>
      </c>
      <c r="CY319">
        <v>1669837671.5999999</v>
      </c>
      <c r="CZ319" t="s">
        <v>356</v>
      </c>
      <c r="DA319">
        <v>1669837671.5999999</v>
      </c>
      <c r="DB319">
        <v>1669837668.5999999</v>
      </c>
      <c r="DC319">
        <v>3</v>
      </c>
      <c r="DD319">
        <v>-1.2E-2</v>
      </c>
      <c r="DE319">
        <v>-1E-3</v>
      </c>
      <c r="DF319">
        <v>-3.61</v>
      </c>
      <c r="DG319">
        <v>0.13400000000000001</v>
      </c>
      <c r="DH319">
        <v>415</v>
      </c>
      <c r="DI319">
        <v>36</v>
      </c>
      <c r="DJ319">
        <v>0.51</v>
      </c>
      <c r="DK319">
        <v>0.24</v>
      </c>
      <c r="DL319">
        <v>-20.7373175</v>
      </c>
      <c r="DM319">
        <v>-1.116498686679124</v>
      </c>
      <c r="DN319">
        <v>0.13274691500652669</v>
      </c>
      <c r="DO319">
        <v>0</v>
      </c>
      <c r="DP319">
        <v>0.203839775</v>
      </c>
      <c r="DQ319">
        <v>0.28376180487804858</v>
      </c>
      <c r="DR319">
        <v>2.8900360359766709E-2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363</v>
      </c>
      <c r="EA319">
        <v>3.2961399999999998</v>
      </c>
      <c r="EB319">
        <v>2.6250499999999999</v>
      </c>
      <c r="EC319">
        <v>0.281551</v>
      </c>
      <c r="ED319">
        <v>0.28111900000000001</v>
      </c>
      <c r="EE319">
        <v>0.142233</v>
      </c>
      <c r="EF319">
        <v>0.13997799999999999</v>
      </c>
      <c r="EG319">
        <v>21726.1</v>
      </c>
      <c r="EH319">
        <v>22122.3</v>
      </c>
      <c r="EI319">
        <v>28157.200000000001</v>
      </c>
      <c r="EJ319">
        <v>29644.2</v>
      </c>
      <c r="EK319">
        <v>33238.9</v>
      </c>
      <c r="EL319">
        <v>35395.4</v>
      </c>
      <c r="EM319">
        <v>39737.199999999997</v>
      </c>
      <c r="EN319">
        <v>42360.7</v>
      </c>
      <c r="EO319">
        <v>2.19963</v>
      </c>
      <c r="EP319">
        <v>2.1689500000000002</v>
      </c>
      <c r="EQ319">
        <v>0.15279699999999999</v>
      </c>
      <c r="ER319">
        <v>0</v>
      </c>
      <c r="ES319">
        <v>31.349</v>
      </c>
      <c r="ET319">
        <v>999.9</v>
      </c>
      <c r="EU319">
        <v>69</v>
      </c>
      <c r="EV319">
        <v>36.4</v>
      </c>
      <c r="EW319">
        <v>41.85</v>
      </c>
      <c r="EX319">
        <v>57.266300000000001</v>
      </c>
      <c r="EY319">
        <v>-3.2371799999999999</v>
      </c>
      <c r="EZ319">
        <v>2</v>
      </c>
      <c r="FA319">
        <v>0.51150700000000004</v>
      </c>
      <c r="FB319">
        <v>0.39647300000000002</v>
      </c>
      <c r="FC319">
        <v>20.273299999999999</v>
      </c>
      <c r="FD319">
        <v>5.2196899999999999</v>
      </c>
      <c r="FE319">
        <v>12.0076</v>
      </c>
      <c r="FF319">
        <v>4.9873000000000003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1.86425</v>
      </c>
      <c r="FO319">
        <v>1.86032</v>
      </c>
      <c r="FP319">
        <v>1.8610500000000001</v>
      </c>
      <c r="FQ319">
        <v>1.8601700000000001</v>
      </c>
      <c r="FR319">
        <v>1.86188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-5.49</v>
      </c>
      <c r="GH319">
        <v>0.13439999999999999</v>
      </c>
      <c r="GI319">
        <v>-2.8021434710705861</v>
      </c>
      <c r="GJ319">
        <v>-2.3075681364705448E-3</v>
      </c>
      <c r="GK319">
        <v>1.0095546511955911E-6</v>
      </c>
      <c r="GL319">
        <v>-2.6335145029951209E-10</v>
      </c>
      <c r="GM319">
        <v>0.1343800000000073</v>
      </c>
      <c r="GN319">
        <v>0</v>
      </c>
      <c r="GO319">
        <v>0</v>
      </c>
      <c r="GP319">
        <v>0</v>
      </c>
      <c r="GQ319">
        <v>4</v>
      </c>
      <c r="GR319">
        <v>2088</v>
      </c>
      <c r="GS319">
        <v>5</v>
      </c>
      <c r="GT319">
        <v>35</v>
      </c>
      <c r="GU319">
        <v>83.2</v>
      </c>
      <c r="GV319">
        <v>83.2</v>
      </c>
      <c r="GW319">
        <v>4.83643</v>
      </c>
      <c r="GX319">
        <v>2.48291</v>
      </c>
      <c r="GY319">
        <v>2.04834</v>
      </c>
      <c r="GZ319">
        <v>2.6171899999999999</v>
      </c>
      <c r="HA319">
        <v>2.1972700000000001</v>
      </c>
      <c r="HB319">
        <v>2.3706100000000001</v>
      </c>
      <c r="HC319">
        <v>41.092799999999997</v>
      </c>
      <c r="HD319">
        <v>13.7643</v>
      </c>
      <c r="HE319">
        <v>18</v>
      </c>
      <c r="HF319">
        <v>692.33399999999995</v>
      </c>
      <c r="HG319">
        <v>741.99</v>
      </c>
      <c r="HH319">
        <v>31.0001</v>
      </c>
      <c r="HI319">
        <v>33.833799999999997</v>
      </c>
      <c r="HJ319">
        <v>29.999600000000001</v>
      </c>
      <c r="HK319">
        <v>33.820099999999996</v>
      </c>
      <c r="HL319">
        <v>33.828200000000002</v>
      </c>
      <c r="HM319">
        <v>96.702399999999997</v>
      </c>
      <c r="HN319">
        <v>20.630700000000001</v>
      </c>
      <c r="HO319">
        <v>100</v>
      </c>
      <c r="HP319">
        <v>31</v>
      </c>
      <c r="HQ319">
        <v>2029.71</v>
      </c>
      <c r="HR319">
        <v>35.107700000000001</v>
      </c>
      <c r="HS319">
        <v>99.206599999999995</v>
      </c>
      <c r="HT319">
        <v>98.241500000000002</v>
      </c>
    </row>
    <row r="320" spans="1:228" x14ac:dyDescent="0.2">
      <c r="A320">
        <v>305</v>
      </c>
      <c r="B320">
        <v>1669842667</v>
      </c>
      <c r="C320">
        <v>1214</v>
      </c>
      <c r="D320" t="s">
        <v>969</v>
      </c>
      <c r="E320" t="s">
        <v>970</v>
      </c>
      <c r="F320">
        <v>4</v>
      </c>
      <c r="G320">
        <v>1669842665</v>
      </c>
      <c r="H320">
        <f t="shared" si="136"/>
        <v>6.2063525397353591E-4</v>
      </c>
      <c r="I320">
        <f t="shared" si="137"/>
        <v>0.62063525397353592</v>
      </c>
      <c r="J320">
        <f t="shared" si="138"/>
        <v>26.006069740703939</v>
      </c>
      <c r="K320">
        <f t="shared" si="139"/>
        <v>2000.3228571428569</v>
      </c>
      <c r="L320">
        <f t="shared" si="140"/>
        <v>757.62616789723177</v>
      </c>
      <c r="M320">
        <f t="shared" si="141"/>
        <v>76.291922787481312</v>
      </c>
      <c r="N320">
        <f t="shared" si="142"/>
        <v>201.42978613151257</v>
      </c>
      <c r="O320">
        <f t="shared" si="143"/>
        <v>3.4741742372447766E-2</v>
      </c>
      <c r="P320">
        <f t="shared" si="144"/>
        <v>3.6525886970255006</v>
      </c>
      <c r="Q320">
        <f t="shared" si="145"/>
        <v>3.4559201901442078E-2</v>
      </c>
      <c r="R320">
        <f t="shared" si="146"/>
        <v>2.1615821599887966E-2</v>
      </c>
      <c r="S320">
        <f t="shared" si="147"/>
        <v>226.13085009472218</v>
      </c>
      <c r="T320">
        <f t="shared" si="148"/>
        <v>34.033228466941964</v>
      </c>
      <c r="U320">
        <f t="shared" si="149"/>
        <v>33.824414285714283</v>
      </c>
      <c r="V320">
        <f t="shared" si="150"/>
        <v>5.2909018457505761</v>
      </c>
      <c r="W320">
        <f t="shared" si="151"/>
        <v>70.17517853997154</v>
      </c>
      <c r="X320">
        <f t="shared" si="152"/>
        <v>3.5619870078255178</v>
      </c>
      <c r="Y320">
        <f t="shared" si="153"/>
        <v>5.0758502962648286</v>
      </c>
      <c r="Z320">
        <f t="shared" si="154"/>
        <v>1.7289148379250583</v>
      </c>
      <c r="AA320">
        <f t="shared" si="155"/>
        <v>-27.370014700232932</v>
      </c>
      <c r="AB320">
        <f t="shared" si="156"/>
        <v>-145.90525364120322</v>
      </c>
      <c r="AC320">
        <f t="shared" si="157"/>
        <v>-9.1891986840704583</v>
      </c>
      <c r="AD320">
        <f t="shared" si="158"/>
        <v>43.666383069215584</v>
      </c>
      <c r="AE320">
        <f t="shared" si="159"/>
        <v>48.769214157729905</v>
      </c>
      <c r="AF320">
        <f t="shared" si="160"/>
        <v>0.6251785844833303</v>
      </c>
      <c r="AG320">
        <f t="shared" si="161"/>
        <v>26.006069740703939</v>
      </c>
      <c r="AH320">
        <v>2094.033078791454</v>
      </c>
      <c r="AI320">
        <v>2076.1828484848479</v>
      </c>
      <c r="AJ320">
        <v>1.6841012654621621</v>
      </c>
      <c r="AK320">
        <v>65.005134469624949</v>
      </c>
      <c r="AL320">
        <f t="shared" si="162"/>
        <v>0.62063525397353592</v>
      </c>
      <c r="AM320">
        <v>35.126409895946502</v>
      </c>
      <c r="AN320">
        <v>35.374088529411772</v>
      </c>
      <c r="AO320">
        <v>1.8613294691623199E-4</v>
      </c>
      <c r="AP320">
        <v>88.433336690688336</v>
      </c>
      <c r="AQ320">
        <v>1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46823.494924687242</v>
      </c>
      <c r="AV320">
        <f t="shared" si="166"/>
        <v>1200.062857142857</v>
      </c>
      <c r="AW320">
        <f t="shared" si="167"/>
        <v>1025.9806850231719</v>
      </c>
      <c r="AX320">
        <f t="shared" si="168"/>
        <v>0.85493912166055641</v>
      </c>
      <c r="AY320">
        <f t="shared" si="169"/>
        <v>0.18843250480487397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1669842665</v>
      </c>
      <c r="BF320">
        <v>2000.3228571428569</v>
      </c>
      <c r="BG320">
        <v>2021.1</v>
      </c>
      <c r="BH320">
        <v>35.37274285714286</v>
      </c>
      <c r="BI320">
        <v>35.122242857142858</v>
      </c>
      <c r="BJ320">
        <v>2005.8171428571429</v>
      </c>
      <c r="BK320">
        <v>35.238357142857147</v>
      </c>
      <c r="BL320">
        <v>650.00942857142854</v>
      </c>
      <c r="BM320">
        <v>100.5985714285714</v>
      </c>
      <c r="BN320">
        <v>0.100066</v>
      </c>
      <c r="BO320">
        <v>33.083471428571428</v>
      </c>
      <c r="BP320">
        <v>33.824414285714283</v>
      </c>
      <c r="BQ320">
        <v>999.89999999999986</v>
      </c>
      <c r="BR320">
        <v>0</v>
      </c>
      <c r="BS320">
        <v>0</v>
      </c>
      <c r="BT320">
        <v>8953.7514285714278</v>
      </c>
      <c r="BU320">
        <v>0</v>
      </c>
      <c r="BV320">
        <v>156.65100000000001</v>
      </c>
      <c r="BW320">
        <v>-20.778771428571432</v>
      </c>
      <c r="BX320">
        <v>2073.6742857142858</v>
      </c>
      <c r="BY320">
        <v>2094.67</v>
      </c>
      <c r="BZ320">
        <v>0.25048614285714288</v>
      </c>
      <c r="CA320">
        <v>2021.1</v>
      </c>
      <c r="CB320">
        <v>35.122242857142858</v>
      </c>
      <c r="CC320">
        <v>3.558448571428571</v>
      </c>
      <c r="CD320">
        <v>3.533251428571428</v>
      </c>
      <c r="CE320">
        <v>26.901242857142851</v>
      </c>
      <c r="CF320">
        <v>26.780371428571431</v>
      </c>
      <c r="CG320">
        <v>1200.062857142857</v>
      </c>
      <c r="CH320">
        <v>0.49994699999999997</v>
      </c>
      <c r="CI320">
        <v>0.50005299999999997</v>
      </c>
      <c r="CJ320">
        <v>0</v>
      </c>
      <c r="CK320">
        <v>988.6351428571428</v>
      </c>
      <c r="CL320">
        <v>4.9990899999999998</v>
      </c>
      <c r="CM320">
        <v>10171.571428571429</v>
      </c>
      <c r="CN320">
        <v>9558.1799999999985</v>
      </c>
      <c r="CO320">
        <v>42.875</v>
      </c>
      <c r="CP320">
        <v>44.625</v>
      </c>
      <c r="CQ320">
        <v>43.686999999999998</v>
      </c>
      <c r="CR320">
        <v>43.686999999999998</v>
      </c>
      <c r="CS320">
        <v>44.25</v>
      </c>
      <c r="CT320">
        <v>597.46714285714279</v>
      </c>
      <c r="CU320">
        <v>597.59571428571428</v>
      </c>
      <c r="CV320">
        <v>0</v>
      </c>
      <c r="CW320">
        <v>1669842676.4000001</v>
      </c>
      <c r="CX320">
        <v>0</v>
      </c>
      <c r="CY320">
        <v>1669837671.5999999</v>
      </c>
      <c r="CZ320" t="s">
        <v>356</v>
      </c>
      <c r="DA320">
        <v>1669837671.5999999</v>
      </c>
      <c r="DB320">
        <v>1669837668.5999999</v>
      </c>
      <c r="DC320">
        <v>3</v>
      </c>
      <c r="DD320">
        <v>-1.2E-2</v>
      </c>
      <c r="DE320">
        <v>-1E-3</v>
      </c>
      <c r="DF320">
        <v>-3.61</v>
      </c>
      <c r="DG320">
        <v>0.13400000000000001</v>
      </c>
      <c r="DH320">
        <v>415</v>
      </c>
      <c r="DI320">
        <v>36</v>
      </c>
      <c r="DJ320">
        <v>0.51</v>
      </c>
      <c r="DK320">
        <v>0.24</v>
      </c>
      <c r="DL320">
        <v>-20.796904999999999</v>
      </c>
      <c r="DM320">
        <v>-0.21276923076918</v>
      </c>
      <c r="DN320">
        <v>4.9548299415822623E-2</v>
      </c>
      <c r="DO320">
        <v>0</v>
      </c>
      <c r="DP320">
        <v>0.220375825</v>
      </c>
      <c r="DQ320">
        <v>0.25273694183864909</v>
      </c>
      <c r="DR320">
        <v>2.4919597912975541E-2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363</v>
      </c>
      <c r="EA320">
        <v>3.2959900000000002</v>
      </c>
      <c r="EB320">
        <v>2.6249400000000001</v>
      </c>
      <c r="EC320">
        <v>0.282078</v>
      </c>
      <c r="ED320">
        <v>0.28163300000000002</v>
      </c>
      <c r="EE320">
        <v>0.14224899999999999</v>
      </c>
      <c r="EF320">
        <v>0.139957</v>
      </c>
      <c r="EG320">
        <v>21710.1</v>
      </c>
      <c r="EH320">
        <v>22106.3</v>
      </c>
      <c r="EI320">
        <v>28157.200000000001</v>
      </c>
      <c r="EJ320">
        <v>29644</v>
      </c>
      <c r="EK320">
        <v>33238.699999999997</v>
      </c>
      <c r="EL320">
        <v>35396.1</v>
      </c>
      <c r="EM320">
        <v>39737.800000000003</v>
      </c>
      <c r="EN320">
        <v>42360.4</v>
      </c>
      <c r="EO320">
        <v>2.1998700000000002</v>
      </c>
      <c r="EP320">
        <v>2.1690999999999998</v>
      </c>
      <c r="EQ320">
        <v>0.153117</v>
      </c>
      <c r="ER320">
        <v>0</v>
      </c>
      <c r="ES320">
        <v>31.344899999999999</v>
      </c>
      <c r="ET320">
        <v>999.9</v>
      </c>
      <c r="EU320">
        <v>69</v>
      </c>
      <c r="EV320">
        <v>36.4</v>
      </c>
      <c r="EW320">
        <v>41.851700000000001</v>
      </c>
      <c r="EX320">
        <v>56.786299999999997</v>
      </c>
      <c r="EY320">
        <v>-3.1530499999999999</v>
      </c>
      <c r="EZ320">
        <v>2</v>
      </c>
      <c r="FA320">
        <v>0.51137999999999995</v>
      </c>
      <c r="FB320">
        <v>0.39872800000000003</v>
      </c>
      <c r="FC320">
        <v>20.273499999999999</v>
      </c>
      <c r="FD320">
        <v>5.2195400000000003</v>
      </c>
      <c r="FE320">
        <v>12.006500000000001</v>
      </c>
      <c r="FF320">
        <v>4.9871499999999997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1.8642000000000001</v>
      </c>
      <c r="FO320">
        <v>1.86032</v>
      </c>
      <c r="FP320">
        <v>1.8610599999999999</v>
      </c>
      <c r="FQ320">
        <v>1.86019</v>
      </c>
      <c r="FR320">
        <v>1.86188</v>
      </c>
      <c r="FS320">
        <v>1.8583799999999999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-5.5</v>
      </c>
      <c r="GH320">
        <v>0.13439999999999999</v>
      </c>
      <c r="GI320">
        <v>-2.8021434710705861</v>
      </c>
      <c r="GJ320">
        <v>-2.3075681364705448E-3</v>
      </c>
      <c r="GK320">
        <v>1.0095546511955911E-6</v>
      </c>
      <c r="GL320">
        <v>-2.6335145029951209E-10</v>
      </c>
      <c r="GM320">
        <v>0.1343800000000073</v>
      </c>
      <c r="GN320">
        <v>0</v>
      </c>
      <c r="GO320">
        <v>0</v>
      </c>
      <c r="GP320">
        <v>0</v>
      </c>
      <c r="GQ320">
        <v>4</v>
      </c>
      <c r="GR320">
        <v>2088</v>
      </c>
      <c r="GS320">
        <v>5</v>
      </c>
      <c r="GT320">
        <v>35</v>
      </c>
      <c r="GU320">
        <v>83.3</v>
      </c>
      <c r="GV320">
        <v>83.3</v>
      </c>
      <c r="GW320">
        <v>4.84863</v>
      </c>
      <c r="GX320">
        <v>2.4841299999999999</v>
      </c>
      <c r="GY320">
        <v>2.04834</v>
      </c>
      <c r="GZ320">
        <v>2.6171899999999999</v>
      </c>
      <c r="HA320">
        <v>2.1972700000000001</v>
      </c>
      <c r="HB320">
        <v>2.33887</v>
      </c>
      <c r="HC320">
        <v>41.092799999999997</v>
      </c>
      <c r="HD320">
        <v>13.7468</v>
      </c>
      <c r="HE320">
        <v>18</v>
      </c>
      <c r="HF320">
        <v>692.48900000000003</v>
      </c>
      <c r="HG320">
        <v>742.08</v>
      </c>
      <c r="HH320">
        <v>31.000399999999999</v>
      </c>
      <c r="HI320">
        <v>33.829700000000003</v>
      </c>
      <c r="HJ320">
        <v>29.999700000000001</v>
      </c>
      <c r="HK320">
        <v>33.815300000000001</v>
      </c>
      <c r="HL320">
        <v>33.823799999999999</v>
      </c>
      <c r="HM320">
        <v>96.942400000000006</v>
      </c>
      <c r="HN320">
        <v>20.630700000000001</v>
      </c>
      <c r="HO320">
        <v>100</v>
      </c>
      <c r="HP320">
        <v>31</v>
      </c>
      <c r="HQ320">
        <v>2036.39</v>
      </c>
      <c r="HR320">
        <v>35.101599999999998</v>
      </c>
      <c r="HS320">
        <v>99.207400000000007</v>
      </c>
      <c r="HT320">
        <v>98.240799999999993</v>
      </c>
    </row>
    <row r="321" spans="1:228" x14ac:dyDescent="0.2">
      <c r="A321">
        <v>306</v>
      </c>
      <c r="B321">
        <v>1669842671</v>
      </c>
      <c r="C321">
        <v>1218</v>
      </c>
      <c r="D321" t="s">
        <v>971</v>
      </c>
      <c r="E321" t="s">
        <v>972</v>
      </c>
      <c r="F321">
        <v>4</v>
      </c>
      <c r="G321">
        <v>1669842668.6875</v>
      </c>
      <c r="H321">
        <f t="shared" si="136"/>
        <v>6.4462110159602668E-4</v>
      </c>
      <c r="I321">
        <f t="shared" si="137"/>
        <v>0.6446211015960267</v>
      </c>
      <c r="J321">
        <f t="shared" si="138"/>
        <v>25.11343313843955</v>
      </c>
      <c r="K321">
        <f t="shared" si="139"/>
        <v>2006.395</v>
      </c>
      <c r="L321">
        <f t="shared" si="140"/>
        <v>846.14559804281384</v>
      </c>
      <c r="M321">
        <f t="shared" si="141"/>
        <v>85.206129806969059</v>
      </c>
      <c r="N321">
        <f t="shared" si="142"/>
        <v>202.04224096832499</v>
      </c>
      <c r="O321">
        <f t="shared" si="143"/>
        <v>3.6068165949536629E-2</v>
      </c>
      <c r="P321">
        <f t="shared" si="144"/>
        <v>3.6535968024056955</v>
      </c>
      <c r="Q321">
        <f t="shared" si="145"/>
        <v>3.5871517319455107E-2</v>
      </c>
      <c r="R321">
        <f t="shared" si="146"/>
        <v>2.2437276869830311E-2</v>
      </c>
      <c r="S321">
        <f t="shared" si="147"/>
        <v>226.1183883621112</v>
      </c>
      <c r="T321">
        <f t="shared" si="148"/>
        <v>34.032182905190147</v>
      </c>
      <c r="U321">
        <f t="shared" si="149"/>
        <v>33.829124999999998</v>
      </c>
      <c r="V321">
        <f t="shared" si="150"/>
        <v>5.2922940437707116</v>
      </c>
      <c r="W321">
        <f t="shared" si="151"/>
        <v>70.163591428236259</v>
      </c>
      <c r="X321">
        <f t="shared" si="152"/>
        <v>3.5622621103655003</v>
      </c>
      <c r="Y321">
        <f t="shared" si="153"/>
        <v>5.0770806309266581</v>
      </c>
      <c r="Z321">
        <f t="shared" si="154"/>
        <v>1.7300319334052112</v>
      </c>
      <c r="AA321">
        <f t="shared" si="155"/>
        <v>-28.427790580384777</v>
      </c>
      <c r="AB321">
        <f t="shared" si="156"/>
        <v>-146.02325700106911</v>
      </c>
      <c r="AC321">
        <f t="shared" si="157"/>
        <v>-9.1944993045353929</v>
      </c>
      <c r="AD321">
        <f t="shared" si="158"/>
        <v>42.472841476121943</v>
      </c>
      <c r="AE321">
        <f t="shared" si="159"/>
        <v>49.069018028414938</v>
      </c>
      <c r="AF321">
        <f t="shared" si="160"/>
        <v>0.64823349241827943</v>
      </c>
      <c r="AG321">
        <f t="shared" si="161"/>
        <v>25.11343313843955</v>
      </c>
      <c r="AH321">
        <v>2100.9620321563698</v>
      </c>
      <c r="AI321">
        <v>2083.1753333333331</v>
      </c>
      <c r="AJ321">
        <v>1.765300029305358</v>
      </c>
      <c r="AK321">
        <v>65.005134469624949</v>
      </c>
      <c r="AL321">
        <f t="shared" si="162"/>
        <v>0.6446211015960267</v>
      </c>
      <c r="AM321">
        <v>35.118411783018303</v>
      </c>
      <c r="AN321">
        <v>35.375933529411739</v>
      </c>
      <c r="AO321">
        <v>1.4289767265488769E-4</v>
      </c>
      <c r="AP321">
        <v>88.433336690688336</v>
      </c>
      <c r="AQ321">
        <v>1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46840.810557911936</v>
      </c>
      <c r="AV321">
        <f t="shared" si="166"/>
        <v>1200</v>
      </c>
      <c r="AW321">
        <f t="shared" si="167"/>
        <v>1025.9266260943582</v>
      </c>
      <c r="AX321">
        <f t="shared" si="168"/>
        <v>0.85493885507863188</v>
      </c>
      <c r="AY321">
        <f t="shared" si="169"/>
        <v>0.18843199030175933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1669842668.6875</v>
      </c>
      <c r="BF321">
        <v>2006.395</v>
      </c>
      <c r="BG321">
        <v>2027.3175000000001</v>
      </c>
      <c r="BH321">
        <v>35.375300000000003</v>
      </c>
      <c r="BI321">
        <v>35.115562500000003</v>
      </c>
      <c r="BJ321">
        <v>2011.8975</v>
      </c>
      <c r="BK321">
        <v>35.240924999999997</v>
      </c>
      <c r="BL321">
        <v>650.008375</v>
      </c>
      <c r="BM321">
        <v>100.599125</v>
      </c>
      <c r="BN321">
        <v>0.10001</v>
      </c>
      <c r="BO321">
        <v>33.087787499999997</v>
      </c>
      <c r="BP321">
        <v>33.829124999999998</v>
      </c>
      <c r="BQ321">
        <v>999.9</v>
      </c>
      <c r="BR321">
        <v>0</v>
      </c>
      <c r="BS321">
        <v>0</v>
      </c>
      <c r="BT321">
        <v>8957.1875</v>
      </c>
      <c r="BU321">
        <v>0</v>
      </c>
      <c r="BV321">
        <v>157.70612499999999</v>
      </c>
      <c r="BW321">
        <v>-20.922337500000001</v>
      </c>
      <c r="BX321">
        <v>2079.9749999999999</v>
      </c>
      <c r="BY321">
        <v>2101.0962500000001</v>
      </c>
      <c r="BZ321">
        <v>0.259739</v>
      </c>
      <c r="CA321">
        <v>2027.3175000000001</v>
      </c>
      <c r="CB321">
        <v>35.115562500000003</v>
      </c>
      <c r="CC321">
        <v>3.55872375</v>
      </c>
      <c r="CD321">
        <v>3.5325975000000009</v>
      </c>
      <c r="CE321">
        <v>26.902550000000002</v>
      </c>
      <c r="CF321">
        <v>26.777237499999998</v>
      </c>
      <c r="CG321">
        <v>1200</v>
      </c>
      <c r="CH321">
        <v>0.49995450000000002</v>
      </c>
      <c r="CI321">
        <v>0.50004550000000003</v>
      </c>
      <c r="CJ321">
        <v>0</v>
      </c>
      <c r="CK321">
        <v>988.95024999999998</v>
      </c>
      <c r="CL321">
        <v>4.9990899999999998</v>
      </c>
      <c r="CM321">
        <v>10171.075000000001</v>
      </c>
      <c r="CN321">
        <v>9557.6887500000012</v>
      </c>
      <c r="CO321">
        <v>42.875</v>
      </c>
      <c r="CP321">
        <v>44.625</v>
      </c>
      <c r="CQ321">
        <v>43.686999999999998</v>
      </c>
      <c r="CR321">
        <v>43.686999999999998</v>
      </c>
      <c r="CS321">
        <v>44.25</v>
      </c>
      <c r="CT321">
        <v>597.44624999999996</v>
      </c>
      <c r="CU321">
        <v>597.55375000000004</v>
      </c>
      <c r="CV321">
        <v>0</v>
      </c>
      <c r="CW321">
        <v>1669842680.5999999</v>
      </c>
      <c r="CX321">
        <v>0</v>
      </c>
      <c r="CY321">
        <v>1669837671.5999999</v>
      </c>
      <c r="CZ321" t="s">
        <v>356</v>
      </c>
      <c r="DA321">
        <v>1669837671.5999999</v>
      </c>
      <c r="DB321">
        <v>1669837668.5999999</v>
      </c>
      <c r="DC321">
        <v>3</v>
      </c>
      <c r="DD321">
        <v>-1.2E-2</v>
      </c>
      <c r="DE321">
        <v>-1E-3</v>
      </c>
      <c r="DF321">
        <v>-3.61</v>
      </c>
      <c r="DG321">
        <v>0.13400000000000001</v>
      </c>
      <c r="DH321">
        <v>415</v>
      </c>
      <c r="DI321">
        <v>36</v>
      </c>
      <c r="DJ321">
        <v>0.51</v>
      </c>
      <c r="DK321">
        <v>0.24</v>
      </c>
      <c r="DL321">
        <v>-20.822487804878051</v>
      </c>
      <c r="DM321">
        <v>-0.1781142857142981</v>
      </c>
      <c r="DN321">
        <v>5.3086014855423427E-2</v>
      </c>
      <c r="DO321">
        <v>0</v>
      </c>
      <c r="DP321">
        <v>0.23337107317073169</v>
      </c>
      <c r="DQ321">
        <v>0.20124482926829271</v>
      </c>
      <c r="DR321">
        <v>2.0171596135486719E-2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363</v>
      </c>
      <c r="EA321">
        <v>3.2960099999999999</v>
      </c>
      <c r="EB321">
        <v>2.62507</v>
      </c>
      <c r="EC321">
        <v>0.28260000000000002</v>
      </c>
      <c r="ED321">
        <v>0.282167</v>
      </c>
      <c r="EE321">
        <v>0.14224899999999999</v>
      </c>
      <c r="EF321">
        <v>0.13994799999999999</v>
      </c>
      <c r="EG321">
        <v>21694.9</v>
      </c>
      <c r="EH321">
        <v>22089.9</v>
      </c>
      <c r="EI321">
        <v>28158</v>
      </c>
      <c r="EJ321">
        <v>29644.1</v>
      </c>
      <c r="EK321">
        <v>33239.5</v>
      </c>
      <c r="EL321">
        <v>35396.6</v>
      </c>
      <c r="EM321">
        <v>39738.6</v>
      </c>
      <c r="EN321">
        <v>42360.6</v>
      </c>
      <c r="EO321">
        <v>2.2000000000000002</v>
      </c>
      <c r="EP321">
        <v>2.1690200000000002</v>
      </c>
      <c r="EQ321">
        <v>0.153534</v>
      </c>
      <c r="ER321">
        <v>0</v>
      </c>
      <c r="ES321">
        <v>31.341699999999999</v>
      </c>
      <c r="ET321">
        <v>999.9</v>
      </c>
      <c r="EU321">
        <v>69</v>
      </c>
      <c r="EV321">
        <v>36.4</v>
      </c>
      <c r="EW321">
        <v>41.846299999999999</v>
      </c>
      <c r="EX321">
        <v>56.726300000000002</v>
      </c>
      <c r="EY321">
        <v>-3.2091400000000001</v>
      </c>
      <c r="EZ321">
        <v>2</v>
      </c>
      <c r="FA321">
        <v>0.51084399999999996</v>
      </c>
      <c r="FB321">
        <v>0.40070499999999998</v>
      </c>
      <c r="FC321">
        <v>20.273599999999998</v>
      </c>
      <c r="FD321">
        <v>5.2193899999999998</v>
      </c>
      <c r="FE321">
        <v>12.0068</v>
      </c>
      <c r="FF321">
        <v>4.9866000000000001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1.8658300000000001</v>
      </c>
      <c r="FM321">
        <v>1.8621799999999999</v>
      </c>
      <c r="FN321">
        <v>1.8642300000000001</v>
      </c>
      <c r="FO321">
        <v>1.86033</v>
      </c>
      <c r="FP321">
        <v>1.8610800000000001</v>
      </c>
      <c r="FQ321">
        <v>1.8601399999999999</v>
      </c>
      <c r="FR321">
        <v>1.86188</v>
      </c>
      <c r="FS321">
        <v>1.8583799999999999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-5.51</v>
      </c>
      <c r="GH321">
        <v>0.13439999999999999</v>
      </c>
      <c r="GI321">
        <v>-2.8021434710705861</v>
      </c>
      <c r="GJ321">
        <v>-2.3075681364705448E-3</v>
      </c>
      <c r="GK321">
        <v>1.0095546511955911E-6</v>
      </c>
      <c r="GL321">
        <v>-2.6335145029951209E-10</v>
      </c>
      <c r="GM321">
        <v>0.1343800000000073</v>
      </c>
      <c r="GN321">
        <v>0</v>
      </c>
      <c r="GO321">
        <v>0</v>
      </c>
      <c r="GP321">
        <v>0</v>
      </c>
      <c r="GQ321">
        <v>4</v>
      </c>
      <c r="GR321">
        <v>2088</v>
      </c>
      <c r="GS321">
        <v>5</v>
      </c>
      <c r="GT321">
        <v>35</v>
      </c>
      <c r="GU321">
        <v>83.3</v>
      </c>
      <c r="GV321">
        <v>83.4</v>
      </c>
      <c r="GW321">
        <v>4.8608399999999996</v>
      </c>
      <c r="GX321">
        <v>2.48291</v>
      </c>
      <c r="GY321">
        <v>2.04834</v>
      </c>
      <c r="GZ321">
        <v>2.6159699999999999</v>
      </c>
      <c r="HA321">
        <v>2.1972700000000001</v>
      </c>
      <c r="HB321">
        <v>2.3022499999999999</v>
      </c>
      <c r="HC321">
        <v>41.118699999999997</v>
      </c>
      <c r="HD321">
        <v>13.738</v>
      </c>
      <c r="HE321">
        <v>18</v>
      </c>
      <c r="HF321">
        <v>692.54600000000005</v>
      </c>
      <c r="HG321">
        <v>741.96100000000001</v>
      </c>
      <c r="HH321">
        <v>31.000499999999999</v>
      </c>
      <c r="HI321">
        <v>33.825400000000002</v>
      </c>
      <c r="HJ321">
        <v>29.9998</v>
      </c>
      <c r="HK321">
        <v>33.811</v>
      </c>
      <c r="HL321">
        <v>33.82</v>
      </c>
      <c r="HM321">
        <v>97.176199999999994</v>
      </c>
      <c r="HN321">
        <v>20.630700000000001</v>
      </c>
      <c r="HO321">
        <v>100</v>
      </c>
      <c r="HP321">
        <v>31</v>
      </c>
      <c r="HQ321">
        <v>2043.07</v>
      </c>
      <c r="HR321">
        <v>35.0886</v>
      </c>
      <c r="HS321">
        <v>99.209900000000005</v>
      </c>
      <c r="HT321">
        <v>98.241100000000003</v>
      </c>
    </row>
    <row r="322" spans="1:228" x14ac:dyDescent="0.2">
      <c r="A322">
        <v>307</v>
      </c>
      <c r="B322">
        <v>1669842675</v>
      </c>
      <c r="C322">
        <v>1222</v>
      </c>
      <c r="D322" t="s">
        <v>973</v>
      </c>
      <c r="E322" t="s">
        <v>974</v>
      </c>
      <c r="F322">
        <v>4</v>
      </c>
      <c r="G322">
        <v>1669842673</v>
      </c>
      <c r="H322">
        <f t="shared" si="136"/>
        <v>6.5585055216803019E-4</v>
      </c>
      <c r="I322">
        <f t="shared" si="137"/>
        <v>0.65585055216803023</v>
      </c>
      <c r="J322">
        <f t="shared" si="138"/>
        <v>26.308679571207932</v>
      </c>
      <c r="K322">
        <f t="shared" si="139"/>
        <v>2013.5942857142859</v>
      </c>
      <c r="L322">
        <f t="shared" si="140"/>
        <v>818.87640213150848</v>
      </c>
      <c r="M322">
        <f t="shared" si="141"/>
        <v>82.459777585766346</v>
      </c>
      <c r="N322">
        <f t="shared" si="142"/>
        <v>202.76629844964637</v>
      </c>
      <c r="O322">
        <f t="shared" si="143"/>
        <v>3.6650484069992398E-2</v>
      </c>
      <c r="P322">
        <f t="shared" si="144"/>
        <v>3.6698265178868441</v>
      </c>
      <c r="Q322">
        <f t="shared" si="145"/>
        <v>3.6448346265325685E-2</v>
      </c>
      <c r="R322">
        <f t="shared" si="146"/>
        <v>2.2798284580656372E-2</v>
      </c>
      <c r="S322">
        <f t="shared" si="147"/>
        <v>226.12337619239605</v>
      </c>
      <c r="T322">
        <f t="shared" si="148"/>
        <v>34.031486352578376</v>
      </c>
      <c r="U322">
        <f t="shared" si="149"/>
        <v>33.837357142857137</v>
      </c>
      <c r="V322">
        <f t="shared" si="150"/>
        <v>5.2947277248028977</v>
      </c>
      <c r="W322">
        <f t="shared" si="151"/>
        <v>70.145276214171446</v>
      </c>
      <c r="X322">
        <f t="shared" si="152"/>
        <v>3.5624461811266332</v>
      </c>
      <c r="Y322">
        <f t="shared" si="153"/>
        <v>5.0786686907462952</v>
      </c>
      <c r="Z322">
        <f t="shared" si="154"/>
        <v>1.7322815436762644</v>
      </c>
      <c r="AA322">
        <f t="shared" si="155"/>
        <v>-28.92300935061013</v>
      </c>
      <c r="AB322">
        <f t="shared" si="156"/>
        <v>-147.19867930083993</v>
      </c>
      <c r="AC322">
        <f t="shared" si="157"/>
        <v>-9.2281446518023351</v>
      </c>
      <c r="AD322">
        <f t="shared" si="158"/>
        <v>40.77354288914367</v>
      </c>
      <c r="AE322">
        <f t="shared" si="159"/>
        <v>48.915090255519878</v>
      </c>
      <c r="AF322">
        <f t="shared" si="160"/>
        <v>0.65760839761576939</v>
      </c>
      <c r="AG322">
        <f t="shared" si="161"/>
        <v>26.308679571207932</v>
      </c>
      <c r="AH322">
        <v>2107.8518586041619</v>
      </c>
      <c r="AI322">
        <v>2089.9287272727279</v>
      </c>
      <c r="AJ322">
        <v>1.6692884977540821</v>
      </c>
      <c r="AK322">
        <v>65.005134469624949</v>
      </c>
      <c r="AL322">
        <f t="shared" si="162"/>
        <v>0.65585055216803023</v>
      </c>
      <c r="AM322">
        <v>35.114784152524237</v>
      </c>
      <c r="AN322">
        <v>35.377177352941167</v>
      </c>
      <c r="AO322">
        <v>7.7516496840599445E-5</v>
      </c>
      <c r="AP322">
        <v>88.433336690688336</v>
      </c>
      <c r="AQ322">
        <v>1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47129.396436098119</v>
      </c>
      <c r="AV322">
        <f t="shared" si="166"/>
        <v>1200.038571428571</v>
      </c>
      <c r="AW322">
        <f t="shared" si="167"/>
        <v>1025.9584208250753</v>
      </c>
      <c r="AX322">
        <f t="shared" si="168"/>
        <v>0.85493787054172421</v>
      </c>
      <c r="AY322">
        <f t="shared" si="169"/>
        <v>0.18843009014552781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1669842673</v>
      </c>
      <c r="BF322">
        <v>2013.5942857142859</v>
      </c>
      <c r="BG322">
        <v>2034.464285714286</v>
      </c>
      <c r="BH322">
        <v>35.377285714285719</v>
      </c>
      <c r="BI322">
        <v>35.113771428571432</v>
      </c>
      <c r="BJ322">
        <v>2019.1057142857151</v>
      </c>
      <c r="BK322">
        <v>35.242885714285713</v>
      </c>
      <c r="BL322">
        <v>649.95671428571427</v>
      </c>
      <c r="BM322">
        <v>100.5988571428571</v>
      </c>
      <c r="BN322">
        <v>9.9828728571428577E-2</v>
      </c>
      <c r="BO322">
        <v>33.093357142857151</v>
      </c>
      <c r="BP322">
        <v>33.837357142857137</v>
      </c>
      <c r="BQ322">
        <v>999.89999999999986</v>
      </c>
      <c r="BR322">
        <v>0</v>
      </c>
      <c r="BS322">
        <v>0</v>
      </c>
      <c r="BT322">
        <v>9013.3928571428569</v>
      </c>
      <c r="BU322">
        <v>0</v>
      </c>
      <c r="BV322">
        <v>158.64314285714289</v>
      </c>
      <c r="BW322">
        <v>-20.873157142857139</v>
      </c>
      <c r="BX322">
        <v>2087.4385714285709</v>
      </c>
      <c r="BY322">
        <v>2108.502857142857</v>
      </c>
      <c r="BZ322">
        <v>0.26350957142857151</v>
      </c>
      <c r="CA322">
        <v>2034.464285714286</v>
      </c>
      <c r="CB322">
        <v>35.113771428571432</v>
      </c>
      <c r="CC322">
        <v>3.558912857142857</v>
      </c>
      <c r="CD322">
        <v>3.5324042857142861</v>
      </c>
      <c r="CE322">
        <v>26.90345714285715</v>
      </c>
      <c r="CF322">
        <v>26.776299999999999</v>
      </c>
      <c r="CG322">
        <v>1200.038571428571</v>
      </c>
      <c r="CH322">
        <v>0.49998657142857139</v>
      </c>
      <c r="CI322">
        <v>0.5000134285714285</v>
      </c>
      <c r="CJ322">
        <v>0</v>
      </c>
      <c r="CK322">
        <v>989.15642857142859</v>
      </c>
      <c r="CL322">
        <v>4.9990899999999998</v>
      </c>
      <c r="CM322">
        <v>10173.67142857143</v>
      </c>
      <c r="CN322">
        <v>9558.1185714285712</v>
      </c>
      <c r="CO322">
        <v>42.875</v>
      </c>
      <c r="CP322">
        <v>44.625</v>
      </c>
      <c r="CQ322">
        <v>43.686999999999998</v>
      </c>
      <c r="CR322">
        <v>43.686999999999998</v>
      </c>
      <c r="CS322">
        <v>44.25</v>
      </c>
      <c r="CT322">
        <v>597.50571428571425</v>
      </c>
      <c r="CU322">
        <v>597.53428571428572</v>
      </c>
      <c r="CV322">
        <v>0</v>
      </c>
      <c r="CW322">
        <v>1669842684.8</v>
      </c>
      <c r="CX322">
        <v>0</v>
      </c>
      <c r="CY322">
        <v>1669837671.5999999</v>
      </c>
      <c r="CZ322" t="s">
        <v>356</v>
      </c>
      <c r="DA322">
        <v>1669837671.5999999</v>
      </c>
      <c r="DB322">
        <v>1669837668.5999999</v>
      </c>
      <c r="DC322">
        <v>3</v>
      </c>
      <c r="DD322">
        <v>-1.2E-2</v>
      </c>
      <c r="DE322">
        <v>-1E-3</v>
      </c>
      <c r="DF322">
        <v>-3.61</v>
      </c>
      <c r="DG322">
        <v>0.13400000000000001</v>
      </c>
      <c r="DH322">
        <v>415</v>
      </c>
      <c r="DI322">
        <v>36</v>
      </c>
      <c r="DJ322">
        <v>0.51</v>
      </c>
      <c r="DK322">
        <v>0.24</v>
      </c>
      <c r="DL322">
        <v>-20.847375</v>
      </c>
      <c r="DM322">
        <v>-0.27144315197000768</v>
      </c>
      <c r="DN322">
        <v>6.7280958487524717E-2</v>
      </c>
      <c r="DO322">
        <v>0</v>
      </c>
      <c r="DP322">
        <v>0.24723682499999999</v>
      </c>
      <c r="DQ322">
        <v>0.14148876923076861</v>
      </c>
      <c r="DR322">
        <v>1.3921550696469659E-2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363</v>
      </c>
      <c r="EA322">
        <v>3.2959999999999998</v>
      </c>
      <c r="EB322">
        <v>2.6252200000000001</v>
      </c>
      <c r="EC322">
        <v>0.28312199999999998</v>
      </c>
      <c r="ED322">
        <v>0.28268599999999999</v>
      </c>
      <c r="EE322">
        <v>0.14225599999999999</v>
      </c>
      <c r="EF322">
        <v>0.13994400000000001</v>
      </c>
      <c r="EG322">
        <v>21679.4</v>
      </c>
      <c r="EH322">
        <v>22073.9</v>
      </c>
      <c r="EI322">
        <v>28158.5</v>
      </c>
      <c r="EJ322">
        <v>29644.2</v>
      </c>
      <c r="EK322">
        <v>33240.1</v>
      </c>
      <c r="EL322">
        <v>35397</v>
      </c>
      <c r="EM322">
        <v>39739.599999999999</v>
      </c>
      <c r="EN322">
        <v>42360.7</v>
      </c>
      <c r="EO322">
        <v>2.1998199999999999</v>
      </c>
      <c r="EP322">
        <v>2.16913</v>
      </c>
      <c r="EQ322">
        <v>0.15410799999999999</v>
      </c>
      <c r="ER322">
        <v>0</v>
      </c>
      <c r="ES322">
        <v>31.341699999999999</v>
      </c>
      <c r="ET322">
        <v>999.9</v>
      </c>
      <c r="EU322">
        <v>69</v>
      </c>
      <c r="EV322">
        <v>36.4</v>
      </c>
      <c r="EW322">
        <v>41.851500000000001</v>
      </c>
      <c r="EX322">
        <v>56.846299999999999</v>
      </c>
      <c r="EY322">
        <v>-3.04888</v>
      </c>
      <c r="EZ322">
        <v>2</v>
      </c>
      <c r="FA322">
        <v>0.51084600000000002</v>
      </c>
      <c r="FB322">
        <v>0.40255200000000002</v>
      </c>
      <c r="FC322">
        <v>20.273700000000002</v>
      </c>
      <c r="FD322">
        <v>5.2193899999999998</v>
      </c>
      <c r="FE322">
        <v>12.007400000000001</v>
      </c>
      <c r="FF322">
        <v>4.9869000000000003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1.8658300000000001</v>
      </c>
      <c r="FM322">
        <v>1.8621799999999999</v>
      </c>
      <c r="FN322">
        <v>1.8642399999999999</v>
      </c>
      <c r="FO322">
        <v>1.86033</v>
      </c>
      <c r="FP322">
        <v>1.8610599999999999</v>
      </c>
      <c r="FQ322">
        <v>1.86016</v>
      </c>
      <c r="FR322">
        <v>1.86188</v>
      </c>
      <c r="FS322">
        <v>1.8583799999999999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-5.52</v>
      </c>
      <c r="GH322">
        <v>0.1343</v>
      </c>
      <c r="GI322">
        <v>-2.8021434710705861</v>
      </c>
      <c r="GJ322">
        <v>-2.3075681364705448E-3</v>
      </c>
      <c r="GK322">
        <v>1.0095546511955911E-6</v>
      </c>
      <c r="GL322">
        <v>-2.6335145029951209E-10</v>
      </c>
      <c r="GM322">
        <v>0.1343800000000073</v>
      </c>
      <c r="GN322">
        <v>0</v>
      </c>
      <c r="GO322">
        <v>0</v>
      </c>
      <c r="GP322">
        <v>0</v>
      </c>
      <c r="GQ322">
        <v>4</v>
      </c>
      <c r="GR322">
        <v>2088</v>
      </c>
      <c r="GS322">
        <v>5</v>
      </c>
      <c r="GT322">
        <v>35</v>
      </c>
      <c r="GU322">
        <v>83.4</v>
      </c>
      <c r="GV322">
        <v>83.4</v>
      </c>
      <c r="GW322">
        <v>4.8730500000000001</v>
      </c>
      <c r="GX322">
        <v>2.4853499999999999</v>
      </c>
      <c r="GY322">
        <v>2.04834</v>
      </c>
      <c r="GZ322">
        <v>2.6171899999999999</v>
      </c>
      <c r="HA322">
        <v>2.1972700000000001</v>
      </c>
      <c r="HB322">
        <v>2.3156699999999999</v>
      </c>
      <c r="HC322">
        <v>41.118699999999997</v>
      </c>
      <c r="HD322">
        <v>13.7555</v>
      </c>
      <c r="HE322">
        <v>18</v>
      </c>
      <c r="HF322">
        <v>692.36</v>
      </c>
      <c r="HG322">
        <v>742.01</v>
      </c>
      <c r="HH322">
        <v>31.000499999999999</v>
      </c>
      <c r="HI322">
        <v>33.821599999999997</v>
      </c>
      <c r="HJ322">
        <v>29.9998</v>
      </c>
      <c r="HK322">
        <v>33.807200000000002</v>
      </c>
      <c r="HL322">
        <v>33.816099999999999</v>
      </c>
      <c r="HM322">
        <v>97.413300000000007</v>
      </c>
      <c r="HN322">
        <v>20.630700000000001</v>
      </c>
      <c r="HO322">
        <v>100</v>
      </c>
      <c r="HP322">
        <v>31</v>
      </c>
      <c r="HQ322">
        <v>2049.7600000000002</v>
      </c>
      <c r="HR322">
        <v>35.092599999999997</v>
      </c>
      <c r="HS322">
        <v>99.212000000000003</v>
      </c>
      <c r="HT322">
        <v>98.241500000000002</v>
      </c>
    </row>
    <row r="323" spans="1:228" x14ac:dyDescent="0.2">
      <c r="A323">
        <v>308</v>
      </c>
      <c r="B323">
        <v>1669842679</v>
      </c>
      <c r="C323">
        <v>1226</v>
      </c>
      <c r="D323" t="s">
        <v>975</v>
      </c>
      <c r="E323" t="s">
        <v>976</v>
      </c>
      <c r="F323">
        <v>4</v>
      </c>
      <c r="G323">
        <v>1669842676.6875</v>
      </c>
      <c r="H323">
        <f t="shared" si="136"/>
        <v>6.648589371593711E-4</v>
      </c>
      <c r="I323">
        <f t="shared" si="137"/>
        <v>0.66485893715937106</v>
      </c>
      <c r="J323">
        <f t="shared" si="138"/>
        <v>25.278564314623338</v>
      </c>
      <c r="K323">
        <f t="shared" si="139"/>
        <v>2019.6724999999999</v>
      </c>
      <c r="L323">
        <f t="shared" si="140"/>
        <v>884.13496691037335</v>
      </c>
      <c r="M323">
        <f t="shared" si="141"/>
        <v>89.032541526077409</v>
      </c>
      <c r="N323">
        <f t="shared" si="142"/>
        <v>203.3813642205545</v>
      </c>
      <c r="O323">
        <f t="shared" si="143"/>
        <v>3.7155902235980441E-2</v>
      </c>
      <c r="P323">
        <f t="shared" si="144"/>
        <v>3.6777891697470926</v>
      </c>
      <c r="Q323">
        <f t="shared" si="145"/>
        <v>3.6948615045290803E-2</v>
      </c>
      <c r="R323">
        <f t="shared" si="146"/>
        <v>2.3111411752547217E-2</v>
      </c>
      <c r="S323">
        <f t="shared" si="147"/>
        <v>226.1158886112872</v>
      </c>
      <c r="T323">
        <f t="shared" si="148"/>
        <v>34.03143113343188</v>
      </c>
      <c r="U323">
        <f t="shared" si="149"/>
        <v>33.837737500000003</v>
      </c>
      <c r="V323">
        <f t="shared" si="150"/>
        <v>5.2948401938889589</v>
      </c>
      <c r="W323">
        <f t="shared" si="151"/>
        <v>70.131772609038109</v>
      </c>
      <c r="X323">
        <f t="shared" si="152"/>
        <v>3.5625164901297168</v>
      </c>
      <c r="Y323">
        <f t="shared" si="153"/>
        <v>5.0797468217288486</v>
      </c>
      <c r="Z323">
        <f t="shared" si="154"/>
        <v>1.7323237037592421</v>
      </c>
      <c r="AA323">
        <f t="shared" si="155"/>
        <v>-29.320279128728266</v>
      </c>
      <c r="AB323">
        <f t="shared" si="156"/>
        <v>-146.84392377419167</v>
      </c>
      <c r="AC323">
        <f t="shared" si="157"/>
        <v>-9.1861599701575507</v>
      </c>
      <c r="AD323">
        <f t="shared" si="158"/>
        <v>40.765525738209732</v>
      </c>
      <c r="AE323">
        <f t="shared" si="159"/>
        <v>49.264858882029053</v>
      </c>
      <c r="AF323">
        <f t="shared" si="160"/>
        <v>0.66865459893685386</v>
      </c>
      <c r="AG323">
        <f t="shared" si="161"/>
        <v>25.278564314623338</v>
      </c>
      <c r="AH323">
        <v>2114.857298765136</v>
      </c>
      <c r="AI323">
        <v>2096.959151515151</v>
      </c>
      <c r="AJ323">
        <v>1.775465391435386</v>
      </c>
      <c r="AK323">
        <v>65.005134469624949</v>
      </c>
      <c r="AL323">
        <f t="shared" si="162"/>
        <v>0.66485893715937106</v>
      </c>
      <c r="AM323">
        <v>35.112045477156691</v>
      </c>
      <c r="AN323">
        <v>35.378678529411758</v>
      </c>
      <c r="AO323">
        <v>-4.2652605285928703E-5</v>
      </c>
      <c r="AP323">
        <v>88.433336690688336</v>
      </c>
      <c r="AQ323">
        <v>1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47270.903716699577</v>
      </c>
      <c r="AV323">
        <f t="shared" si="166"/>
        <v>1199.9925000000001</v>
      </c>
      <c r="AW323">
        <f t="shared" si="167"/>
        <v>1025.9196510939312</v>
      </c>
      <c r="AX323">
        <f t="shared" si="168"/>
        <v>0.85493838594318805</v>
      </c>
      <c r="AY323">
        <f t="shared" si="169"/>
        <v>0.18843108487035309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1669842676.6875</v>
      </c>
      <c r="BF323">
        <v>2019.6724999999999</v>
      </c>
      <c r="BG323">
        <v>2040.6975</v>
      </c>
      <c r="BH323">
        <v>35.377462500000007</v>
      </c>
      <c r="BI323">
        <v>35.109537500000002</v>
      </c>
      <c r="BJ323">
        <v>2025.1937499999999</v>
      </c>
      <c r="BK323">
        <v>35.243062500000001</v>
      </c>
      <c r="BL323">
        <v>649.99462500000004</v>
      </c>
      <c r="BM323">
        <v>100.6005</v>
      </c>
      <c r="BN323">
        <v>9.9670062500000003E-2</v>
      </c>
      <c r="BO323">
        <v>33.097137500000002</v>
      </c>
      <c r="BP323">
        <v>33.837737500000003</v>
      </c>
      <c r="BQ323">
        <v>999.9</v>
      </c>
      <c r="BR323">
        <v>0</v>
      </c>
      <c r="BS323">
        <v>0</v>
      </c>
      <c r="BT323">
        <v>9040.8575000000019</v>
      </c>
      <c r="BU323">
        <v>0</v>
      </c>
      <c r="BV323">
        <v>159.74199999999999</v>
      </c>
      <c r="BW323">
        <v>-21.02365</v>
      </c>
      <c r="BX323">
        <v>2093.7449999999999</v>
      </c>
      <c r="BY323">
        <v>2114.9512500000001</v>
      </c>
      <c r="BZ323">
        <v>0.26790012499999999</v>
      </c>
      <c r="CA323">
        <v>2040.6975</v>
      </c>
      <c r="CB323">
        <v>35.109537500000002</v>
      </c>
      <c r="CC323">
        <v>3.5589849999999998</v>
      </c>
      <c r="CD323">
        <v>3.53203625</v>
      </c>
      <c r="CE323">
        <v>26.9037875</v>
      </c>
      <c r="CF323">
        <v>26.774525000000001</v>
      </c>
      <c r="CG323">
        <v>1199.9925000000001</v>
      </c>
      <c r="CH323">
        <v>0.49996974999999999</v>
      </c>
      <c r="CI323">
        <v>0.50003025000000001</v>
      </c>
      <c r="CJ323">
        <v>0</v>
      </c>
      <c r="CK323">
        <v>989.27350000000001</v>
      </c>
      <c r="CL323">
        <v>4.9990899999999998</v>
      </c>
      <c r="CM323">
        <v>10174.200000000001</v>
      </c>
      <c r="CN323">
        <v>9557.7012500000001</v>
      </c>
      <c r="CO323">
        <v>42.867125000000001</v>
      </c>
      <c r="CP323">
        <v>44.625</v>
      </c>
      <c r="CQ323">
        <v>43.686999999999998</v>
      </c>
      <c r="CR323">
        <v>43.686999999999998</v>
      </c>
      <c r="CS323">
        <v>44.25</v>
      </c>
      <c r="CT323">
        <v>597.46124999999995</v>
      </c>
      <c r="CU323">
        <v>597.53125</v>
      </c>
      <c r="CV323">
        <v>0</v>
      </c>
      <c r="CW323">
        <v>1669842688.4000001</v>
      </c>
      <c r="CX323">
        <v>0</v>
      </c>
      <c r="CY323">
        <v>1669837671.5999999</v>
      </c>
      <c r="CZ323" t="s">
        <v>356</v>
      </c>
      <c r="DA323">
        <v>1669837671.5999999</v>
      </c>
      <c r="DB323">
        <v>1669837668.5999999</v>
      </c>
      <c r="DC323">
        <v>3</v>
      </c>
      <c r="DD323">
        <v>-1.2E-2</v>
      </c>
      <c r="DE323">
        <v>-1E-3</v>
      </c>
      <c r="DF323">
        <v>-3.61</v>
      </c>
      <c r="DG323">
        <v>0.13400000000000001</v>
      </c>
      <c r="DH323">
        <v>415</v>
      </c>
      <c r="DI323">
        <v>36</v>
      </c>
      <c r="DJ323">
        <v>0.51</v>
      </c>
      <c r="DK323">
        <v>0.24</v>
      </c>
      <c r="DL323">
        <v>-20.87736341463415</v>
      </c>
      <c r="DM323">
        <v>-0.74171080139371426</v>
      </c>
      <c r="DN323">
        <v>9.8055735161674221E-2</v>
      </c>
      <c r="DO323">
        <v>0</v>
      </c>
      <c r="DP323">
        <v>0.25406970731707318</v>
      </c>
      <c r="DQ323">
        <v>0.11002655749128901</v>
      </c>
      <c r="DR323">
        <v>1.1144754404813269E-2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363</v>
      </c>
      <c r="EA323">
        <v>3.2960099999999999</v>
      </c>
      <c r="EB323">
        <v>2.6253799999999998</v>
      </c>
      <c r="EC323">
        <v>0.28365200000000002</v>
      </c>
      <c r="ED323">
        <v>0.28320600000000001</v>
      </c>
      <c r="EE323">
        <v>0.14226</v>
      </c>
      <c r="EF323">
        <v>0.139935</v>
      </c>
      <c r="EG323">
        <v>21663.3</v>
      </c>
      <c r="EH323">
        <v>22058</v>
      </c>
      <c r="EI323">
        <v>28158.5</v>
      </c>
      <c r="EJ323">
        <v>29644.5</v>
      </c>
      <c r="EK323">
        <v>33239.800000000003</v>
      </c>
      <c r="EL323">
        <v>35397.800000000003</v>
      </c>
      <c r="EM323">
        <v>39739.4</v>
      </c>
      <c r="EN323">
        <v>42361.2</v>
      </c>
      <c r="EO323">
        <v>2.1998000000000002</v>
      </c>
      <c r="EP323">
        <v>2.1694300000000002</v>
      </c>
      <c r="EQ323">
        <v>0.154112</v>
      </c>
      <c r="ER323">
        <v>0</v>
      </c>
      <c r="ES323">
        <v>31.341699999999999</v>
      </c>
      <c r="ET323">
        <v>999.9</v>
      </c>
      <c r="EU323">
        <v>69</v>
      </c>
      <c r="EV323">
        <v>36.4</v>
      </c>
      <c r="EW323">
        <v>41.847999999999999</v>
      </c>
      <c r="EX323">
        <v>57.4163</v>
      </c>
      <c r="EY323">
        <v>-3.1530499999999999</v>
      </c>
      <c r="EZ323">
        <v>2</v>
      </c>
      <c r="FA323">
        <v>0.51047500000000001</v>
      </c>
      <c r="FB323">
        <v>0.40581200000000001</v>
      </c>
      <c r="FC323">
        <v>20.273800000000001</v>
      </c>
      <c r="FD323">
        <v>5.2192400000000001</v>
      </c>
      <c r="FE323">
        <v>12.007300000000001</v>
      </c>
      <c r="FF323">
        <v>4.98705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1.8658300000000001</v>
      </c>
      <c r="FM323">
        <v>1.8621799999999999</v>
      </c>
      <c r="FN323">
        <v>1.86426</v>
      </c>
      <c r="FO323">
        <v>1.8603400000000001</v>
      </c>
      <c r="FP323">
        <v>1.86107</v>
      </c>
      <c r="FQ323">
        <v>1.8601399999999999</v>
      </c>
      <c r="FR323">
        <v>1.86188</v>
      </c>
      <c r="FS323">
        <v>1.8583799999999999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-5.52</v>
      </c>
      <c r="GH323">
        <v>0.13439999999999999</v>
      </c>
      <c r="GI323">
        <v>-2.8021434710705861</v>
      </c>
      <c r="GJ323">
        <v>-2.3075681364705448E-3</v>
      </c>
      <c r="GK323">
        <v>1.0095546511955911E-6</v>
      </c>
      <c r="GL323">
        <v>-2.6335145029951209E-10</v>
      </c>
      <c r="GM323">
        <v>0.1343800000000073</v>
      </c>
      <c r="GN323">
        <v>0</v>
      </c>
      <c r="GO323">
        <v>0</v>
      </c>
      <c r="GP323">
        <v>0</v>
      </c>
      <c r="GQ323">
        <v>4</v>
      </c>
      <c r="GR323">
        <v>2088</v>
      </c>
      <c r="GS323">
        <v>5</v>
      </c>
      <c r="GT323">
        <v>35</v>
      </c>
      <c r="GU323">
        <v>83.5</v>
      </c>
      <c r="GV323">
        <v>83.5</v>
      </c>
      <c r="GW323">
        <v>4.8840300000000001</v>
      </c>
      <c r="GX323">
        <v>2.48047</v>
      </c>
      <c r="GY323">
        <v>2.04834</v>
      </c>
      <c r="GZ323">
        <v>2.6171899999999999</v>
      </c>
      <c r="HA323">
        <v>2.1972700000000001</v>
      </c>
      <c r="HB323">
        <v>2.34985</v>
      </c>
      <c r="HC323">
        <v>41.092799999999997</v>
      </c>
      <c r="HD323">
        <v>13.7643</v>
      </c>
      <c r="HE323">
        <v>18</v>
      </c>
      <c r="HF323">
        <v>692.29</v>
      </c>
      <c r="HG323">
        <v>742.24099999999999</v>
      </c>
      <c r="HH323">
        <v>31.000800000000002</v>
      </c>
      <c r="HI323">
        <v>33.817599999999999</v>
      </c>
      <c r="HJ323">
        <v>29.999700000000001</v>
      </c>
      <c r="HK323">
        <v>33.802700000000002</v>
      </c>
      <c r="HL323">
        <v>33.811500000000002</v>
      </c>
      <c r="HM323">
        <v>97.650199999999998</v>
      </c>
      <c r="HN323">
        <v>20.630700000000001</v>
      </c>
      <c r="HO323">
        <v>100</v>
      </c>
      <c r="HP323">
        <v>31</v>
      </c>
      <c r="HQ323">
        <v>2056.4499999999998</v>
      </c>
      <c r="HR323">
        <v>35.084899999999998</v>
      </c>
      <c r="HS323">
        <v>99.211699999999993</v>
      </c>
      <c r="HT323">
        <v>98.242599999999996</v>
      </c>
    </row>
    <row r="324" spans="1:228" x14ac:dyDescent="0.2">
      <c r="A324">
        <v>309</v>
      </c>
      <c r="B324">
        <v>1669842683</v>
      </c>
      <c r="C324">
        <v>1230</v>
      </c>
      <c r="D324" t="s">
        <v>977</v>
      </c>
      <c r="E324" t="s">
        <v>978</v>
      </c>
      <c r="F324">
        <v>4</v>
      </c>
      <c r="G324">
        <v>1669842681</v>
      </c>
      <c r="H324">
        <f t="shared" si="136"/>
        <v>6.6467167883188494E-4</v>
      </c>
      <c r="I324">
        <f t="shared" si="137"/>
        <v>0.66467167883188494</v>
      </c>
      <c r="J324">
        <f t="shared" si="138"/>
        <v>25.917408531894182</v>
      </c>
      <c r="K324">
        <f t="shared" si="139"/>
        <v>2026.8942857142849</v>
      </c>
      <c r="L324">
        <f t="shared" si="140"/>
        <v>862.88984488394101</v>
      </c>
      <c r="M324">
        <f t="shared" si="141"/>
        <v>86.892016572712024</v>
      </c>
      <c r="N324">
        <f t="shared" si="142"/>
        <v>204.10592720454287</v>
      </c>
      <c r="O324">
        <f t="shared" si="143"/>
        <v>3.7122943576661745E-2</v>
      </c>
      <c r="P324">
        <f t="shared" si="144"/>
        <v>3.6706500454224007</v>
      </c>
      <c r="Q324">
        <f t="shared" si="145"/>
        <v>3.6915622841888651E-2</v>
      </c>
      <c r="R324">
        <f t="shared" si="146"/>
        <v>2.3090794522651576E-2</v>
      </c>
      <c r="S324">
        <f t="shared" si="147"/>
        <v>226.11464837999003</v>
      </c>
      <c r="T324">
        <f t="shared" si="148"/>
        <v>34.034607982066525</v>
      </c>
      <c r="U324">
        <f t="shared" si="149"/>
        <v>33.840771428571443</v>
      </c>
      <c r="V324">
        <f t="shared" si="150"/>
        <v>5.2957373808436827</v>
      </c>
      <c r="W324">
        <f t="shared" si="151"/>
        <v>70.123526990384505</v>
      </c>
      <c r="X324">
        <f t="shared" si="152"/>
        <v>3.5623844376267675</v>
      </c>
      <c r="Y324">
        <f t="shared" si="153"/>
        <v>5.0801558200505932</v>
      </c>
      <c r="Z324">
        <f t="shared" si="154"/>
        <v>1.7333529432169152</v>
      </c>
      <c r="AA324">
        <f t="shared" si="155"/>
        <v>-29.312021036486126</v>
      </c>
      <c r="AB324">
        <f t="shared" si="156"/>
        <v>-146.87550567167079</v>
      </c>
      <c r="AC324">
        <f t="shared" si="157"/>
        <v>-9.2062072214257356</v>
      </c>
      <c r="AD324">
        <f t="shared" si="158"/>
        <v>40.720914450407378</v>
      </c>
      <c r="AE324">
        <f t="shared" si="159"/>
        <v>49.185157037114379</v>
      </c>
      <c r="AF324">
        <f t="shared" si="160"/>
        <v>0.67615688104902028</v>
      </c>
      <c r="AG324">
        <f t="shared" si="161"/>
        <v>25.917408531894182</v>
      </c>
      <c r="AH324">
        <v>2121.7118626304418</v>
      </c>
      <c r="AI324">
        <v>2103.794969696969</v>
      </c>
      <c r="AJ324">
        <v>1.710702161203459</v>
      </c>
      <c r="AK324">
        <v>65.005134469624949</v>
      </c>
      <c r="AL324">
        <f t="shared" si="162"/>
        <v>0.66467167883188494</v>
      </c>
      <c r="AM324">
        <v>35.108019811582679</v>
      </c>
      <c r="AN324">
        <v>35.373790000000007</v>
      </c>
      <c r="AO324">
        <v>1.0365173482185359E-4</v>
      </c>
      <c r="AP324">
        <v>88.433336690688336</v>
      </c>
      <c r="AQ324">
        <v>1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47143.285411743702</v>
      </c>
      <c r="AV324">
        <f t="shared" si="166"/>
        <v>1199.98</v>
      </c>
      <c r="AW324">
        <f t="shared" si="167"/>
        <v>1025.909542165798</v>
      </c>
      <c r="AX324">
        <f t="shared" si="168"/>
        <v>0.85493886745262249</v>
      </c>
      <c r="AY324">
        <f t="shared" si="169"/>
        <v>0.18843201418356142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1669842681</v>
      </c>
      <c r="BF324">
        <v>2026.8942857142849</v>
      </c>
      <c r="BG324">
        <v>2047.8942857142861</v>
      </c>
      <c r="BH324">
        <v>35.37661428571429</v>
      </c>
      <c r="BI324">
        <v>35.105685714285713</v>
      </c>
      <c r="BJ324">
        <v>2032.4285714285711</v>
      </c>
      <c r="BK324">
        <v>35.242228571428569</v>
      </c>
      <c r="BL324">
        <v>650.0012857142857</v>
      </c>
      <c r="BM324">
        <v>100.5988571428572</v>
      </c>
      <c r="BN324">
        <v>9.9994614285714295E-2</v>
      </c>
      <c r="BO324">
        <v>33.098571428571432</v>
      </c>
      <c r="BP324">
        <v>33.840771428571443</v>
      </c>
      <c r="BQ324">
        <v>999.89999999999986</v>
      </c>
      <c r="BR324">
        <v>0</v>
      </c>
      <c r="BS324">
        <v>0</v>
      </c>
      <c r="BT324">
        <v>9016.2471428571425</v>
      </c>
      <c r="BU324">
        <v>0</v>
      </c>
      <c r="BV324">
        <v>159.565</v>
      </c>
      <c r="BW324">
        <v>-21.000599999999999</v>
      </c>
      <c r="BX324">
        <v>2101.23</v>
      </c>
      <c r="BY324">
        <v>2122.4042857142858</v>
      </c>
      <c r="BZ324">
        <v>0.27093357142857138</v>
      </c>
      <c r="CA324">
        <v>2047.8942857142861</v>
      </c>
      <c r="CB324">
        <v>35.105685714285713</v>
      </c>
      <c r="CC324">
        <v>3.5588471428571431</v>
      </c>
      <c r="CD324">
        <v>3.53159</v>
      </c>
      <c r="CE324">
        <v>26.903114285714292</v>
      </c>
      <c r="CF324">
        <v>26.772371428571429</v>
      </c>
      <c r="CG324">
        <v>1199.98</v>
      </c>
      <c r="CH324">
        <v>0.49995299999999998</v>
      </c>
      <c r="CI324">
        <v>0.5000469999999998</v>
      </c>
      <c r="CJ324">
        <v>0</v>
      </c>
      <c r="CK324">
        <v>989.42714285714283</v>
      </c>
      <c r="CL324">
        <v>4.9990899999999998</v>
      </c>
      <c r="CM324">
        <v>10170.88571428571</v>
      </c>
      <c r="CN324">
        <v>9557.5257142857135</v>
      </c>
      <c r="CO324">
        <v>42.875</v>
      </c>
      <c r="CP324">
        <v>44.625</v>
      </c>
      <c r="CQ324">
        <v>43.686999999999998</v>
      </c>
      <c r="CR324">
        <v>43.686999999999998</v>
      </c>
      <c r="CS324">
        <v>44.25</v>
      </c>
      <c r="CT324">
        <v>597.4357142857142</v>
      </c>
      <c r="CU324">
        <v>597.54428571428582</v>
      </c>
      <c r="CV324">
        <v>0</v>
      </c>
      <c r="CW324">
        <v>1669842692.5999999</v>
      </c>
      <c r="CX324">
        <v>0</v>
      </c>
      <c r="CY324">
        <v>1669837671.5999999</v>
      </c>
      <c r="CZ324" t="s">
        <v>356</v>
      </c>
      <c r="DA324">
        <v>1669837671.5999999</v>
      </c>
      <c r="DB324">
        <v>1669837668.5999999</v>
      </c>
      <c r="DC324">
        <v>3</v>
      </c>
      <c r="DD324">
        <v>-1.2E-2</v>
      </c>
      <c r="DE324">
        <v>-1E-3</v>
      </c>
      <c r="DF324">
        <v>-3.61</v>
      </c>
      <c r="DG324">
        <v>0.13400000000000001</v>
      </c>
      <c r="DH324">
        <v>415</v>
      </c>
      <c r="DI324">
        <v>36</v>
      </c>
      <c r="DJ324">
        <v>0.51</v>
      </c>
      <c r="DK324">
        <v>0.24</v>
      </c>
      <c r="DL324">
        <v>-20.916609999999999</v>
      </c>
      <c r="DM324">
        <v>-0.7353883677298314</v>
      </c>
      <c r="DN324">
        <v>9.8555341813622604E-2</v>
      </c>
      <c r="DO324">
        <v>0</v>
      </c>
      <c r="DP324">
        <v>0.26178857500000002</v>
      </c>
      <c r="DQ324">
        <v>7.9784048780487435E-2</v>
      </c>
      <c r="DR324">
        <v>8.0570479453938339E-3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3.2961100000000001</v>
      </c>
      <c r="EB324">
        <v>2.6253700000000002</v>
      </c>
      <c r="EC324">
        <v>0.28417100000000001</v>
      </c>
      <c r="ED324">
        <v>0.28373999999999999</v>
      </c>
      <c r="EE324">
        <v>0.14224200000000001</v>
      </c>
      <c r="EF324">
        <v>0.13992399999999999</v>
      </c>
      <c r="EG324">
        <v>21647.1</v>
      </c>
      <c r="EH324">
        <v>22041.8</v>
      </c>
      <c r="EI324">
        <v>28158</v>
      </c>
      <c r="EJ324">
        <v>29644.799999999999</v>
      </c>
      <c r="EK324">
        <v>33240.1</v>
      </c>
      <c r="EL324">
        <v>35398.400000000001</v>
      </c>
      <c r="EM324">
        <v>39738.9</v>
      </c>
      <c r="EN324">
        <v>42361.4</v>
      </c>
      <c r="EO324">
        <v>2.1999200000000001</v>
      </c>
      <c r="EP324">
        <v>2.1692999999999998</v>
      </c>
      <c r="EQ324">
        <v>0.15432000000000001</v>
      </c>
      <c r="ER324">
        <v>0</v>
      </c>
      <c r="ES324">
        <v>31.344000000000001</v>
      </c>
      <c r="ET324">
        <v>999.9</v>
      </c>
      <c r="EU324">
        <v>69</v>
      </c>
      <c r="EV324">
        <v>36.4</v>
      </c>
      <c r="EW324">
        <v>41.847799999999999</v>
      </c>
      <c r="EX324">
        <v>56.426299999999998</v>
      </c>
      <c r="EY324">
        <v>-3.1330100000000001</v>
      </c>
      <c r="EZ324">
        <v>2</v>
      </c>
      <c r="FA324">
        <v>0.51030699999999996</v>
      </c>
      <c r="FB324">
        <v>0.40778900000000001</v>
      </c>
      <c r="FC324">
        <v>20.273599999999998</v>
      </c>
      <c r="FD324">
        <v>5.2186399999999997</v>
      </c>
      <c r="FE324">
        <v>12.007099999999999</v>
      </c>
      <c r="FF324">
        <v>4.9866999999999999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1.86219</v>
      </c>
      <c r="FN324">
        <v>1.86426</v>
      </c>
      <c r="FO324">
        <v>1.8603499999999999</v>
      </c>
      <c r="FP324">
        <v>1.8610899999999999</v>
      </c>
      <c r="FQ324">
        <v>1.86016</v>
      </c>
      <c r="FR324">
        <v>1.86188</v>
      </c>
      <c r="FS324">
        <v>1.8583799999999999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-5.54</v>
      </c>
      <c r="GH324">
        <v>0.13439999999999999</v>
      </c>
      <c r="GI324">
        <v>-2.8021434710705861</v>
      </c>
      <c r="GJ324">
        <v>-2.3075681364705448E-3</v>
      </c>
      <c r="GK324">
        <v>1.0095546511955911E-6</v>
      </c>
      <c r="GL324">
        <v>-2.6335145029951209E-10</v>
      </c>
      <c r="GM324">
        <v>0.1343800000000073</v>
      </c>
      <c r="GN324">
        <v>0</v>
      </c>
      <c r="GO324">
        <v>0</v>
      </c>
      <c r="GP324">
        <v>0</v>
      </c>
      <c r="GQ324">
        <v>4</v>
      </c>
      <c r="GR324">
        <v>2088</v>
      </c>
      <c r="GS324">
        <v>5</v>
      </c>
      <c r="GT324">
        <v>35</v>
      </c>
      <c r="GU324">
        <v>83.5</v>
      </c>
      <c r="GV324">
        <v>83.6</v>
      </c>
      <c r="GW324">
        <v>4.8962399999999997</v>
      </c>
      <c r="GX324">
        <v>2.47681</v>
      </c>
      <c r="GY324">
        <v>2.04834</v>
      </c>
      <c r="GZ324">
        <v>2.6171899999999999</v>
      </c>
      <c r="HA324">
        <v>2.1972700000000001</v>
      </c>
      <c r="HB324">
        <v>2.3327599999999999</v>
      </c>
      <c r="HC324">
        <v>41.092799999999997</v>
      </c>
      <c r="HD324">
        <v>13.7555</v>
      </c>
      <c r="HE324">
        <v>18</v>
      </c>
      <c r="HF324">
        <v>692.36</v>
      </c>
      <c r="HG324">
        <v>742.08600000000001</v>
      </c>
      <c r="HH324">
        <v>31.000699999999998</v>
      </c>
      <c r="HI324">
        <v>33.814700000000002</v>
      </c>
      <c r="HJ324">
        <v>29.9998</v>
      </c>
      <c r="HK324">
        <v>33.799599999999998</v>
      </c>
      <c r="HL324">
        <v>33.808599999999998</v>
      </c>
      <c r="HM324">
        <v>97.881500000000003</v>
      </c>
      <c r="HN324">
        <v>20.630700000000001</v>
      </c>
      <c r="HO324">
        <v>100</v>
      </c>
      <c r="HP324">
        <v>31</v>
      </c>
      <c r="HQ324">
        <v>2063.13</v>
      </c>
      <c r="HR324">
        <v>35.088200000000001</v>
      </c>
      <c r="HS324">
        <v>99.210300000000004</v>
      </c>
      <c r="HT324">
        <v>98.243200000000002</v>
      </c>
    </row>
    <row r="325" spans="1:228" x14ac:dyDescent="0.2">
      <c r="A325">
        <v>310</v>
      </c>
      <c r="B325">
        <v>1669842687</v>
      </c>
      <c r="C325">
        <v>1234</v>
      </c>
      <c r="D325" t="s">
        <v>979</v>
      </c>
      <c r="E325" t="s">
        <v>980</v>
      </c>
      <c r="F325">
        <v>4</v>
      </c>
      <c r="G325">
        <v>1669842684.6875</v>
      </c>
      <c r="H325">
        <f t="shared" si="136"/>
        <v>6.5177127845667882E-4</v>
      </c>
      <c r="I325">
        <f t="shared" si="137"/>
        <v>0.65177127845667882</v>
      </c>
      <c r="J325">
        <f t="shared" si="138"/>
        <v>25.842512354096812</v>
      </c>
      <c r="K325">
        <f t="shared" si="139"/>
        <v>2033.1125</v>
      </c>
      <c r="L325">
        <f t="shared" si="140"/>
        <v>849.69110874895682</v>
      </c>
      <c r="M325">
        <f t="shared" si="141"/>
        <v>85.5631014537488</v>
      </c>
      <c r="N325">
        <f t="shared" si="142"/>
        <v>204.73253081406733</v>
      </c>
      <c r="O325">
        <f t="shared" si="143"/>
        <v>3.6380159603585031E-2</v>
      </c>
      <c r="P325">
        <f t="shared" si="144"/>
        <v>3.6716682274312089</v>
      </c>
      <c r="Q325">
        <f t="shared" si="145"/>
        <v>3.6181083205469526E-2</v>
      </c>
      <c r="R325">
        <f t="shared" si="146"/>
        <v>2.2630972237700893E-2</v>
      </c>
      <c r="S325">
        <f t="shared" si="147"/>
        <v>226.12185223670141</v>
      </c>
      <c r="T325">
        <f t="shared" si="148"/>
        <v>34.036869261560106</v>
      </c>
      <c r="U325">
        <f t="shared" si="149"/>
        <v>33.8412875</v>
      </c>
      <c r="V325">
        <f t="shared" si="150"/>
        <v>5.2958900055541305</v>
      </c>
      <c r="W325">
        <f t="shared" si="151"/>
        <v>70.110247640531611</v>
      </c>
      <c r="X325">
        <f t="shared" si="152"/>
        <v>3.5616630447463202</v>
      </c>
      <c r="Y325">
        <f t="shared" si="153"/>
        <v>5.0800890948319495</v>
      </c>
      <c r="Z325">
        <f t="shared" si="154"/>
        <v>1.7342269608078102</v>
      </c>
      <c r="AA325">
        <f t="shared" si="155"/>
        <v>-28.743113379939537</v>
      </c>
      <c r="AB325">
        <f t="shared" si="156"/>
        <v>-147.06470691673886</v>
      </c>
      <c r="AC325">
        <f t="shared" si="157"/>
        <v>-9.2155229327338439</v>
      </c>
      <c r="AD325">
        <f t="shared" si="158"/>
        <v>41.098509007289181</v>
      </c>
      <c r="AE325">
        <f t="shared" si="159"/>
        <v>49.492349601847636</v>
      </c>
      <c r="AF325">
        <f t="shared" si="160"/>
        <v>0.66440316036339842</v>
      </c>
      <c r="AG325">
        <f t="shared" si="161"/>
        <v>25.842512354096812</v>
      </c>
      <c r="AH325">
        <v>2128.8861571622342</v>
      </c>
      <c r="AI325">
        <v>2110.8381212121212</v>
      </c>
      <c r="AJ325">
        <v>1.7522008566664571</v>
      </c>
      <c r="AK325">
        <v>65.005134469624949</v>
      </c>
      <c r="AL325">
        <f t="shared" si="162"/>
        <v>0.65177127845667882</v>
      </c>
      <c r="AM325">
        <v>35.104475453335482</v>
      </c>
      <c r="AN325">
        <v>35.366351764705861</v>
      </c>
      <c r="AO325">
        <v>-1.3475207211412289E-4</v>
      </c>
      <c r="AP325">
        <v>88.433336690688336</v>
      </c>
      <c r="AQ325">
        <v>1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47161.487681654115</v>
      </c>
      <c r="AV325">
        <f t="shared" si="166"/>
        <v>1200.02125</v>
      </c>
      <c r="AW325">
        <f t="shared" si="167"/>
        <v>1025.9445135941457</v>
      </c>
      <c r="AX325">
        <f t="shared" si="168"/>
        <v>0.85493862179036051</v>
      </c>
      <c r="AY325">
        <f t="shared" si="169"/>
        <v>0.18843154005539603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1669842684.6875</v>
      </c>
      <c r="BF325">
        <v>2033.1125</v>
      </c>
      <c r="BG325">
        <v>2054.2312499999998</v>
      </c>
      <c r="BH325">
        <v>35.369374999999998</v>
      </c>
      <c r="BI325">
        <v>35.103162500000003</v>
      </c>
      <c r="BJ325">
        <v>2038.6575</v>
      </c>
      <c r="BK325">
        <v>35.234999999999999</v>
      </c>
      <c r="BL325">
        <v>650.02199999999993</v>
      </c>
      <c r="BM325">
        <v>100.599</v>
      </c>
      <c r="BN325">
        <v>0.1000664875</v>
      </c>
      <c r="BO325">
        <v>33.0983375</v>
      </c>
      <c r="BP325">
        <v>33.8412875</v>
      </c>
      <c r="BQ325">
        <v>999.9</v>
      </c>
      <c r="BR325">
        <v>0</v>
      </c>
      <c r="BS325">
        <v>0</v>
      </c>
      <c r="BT325">
        <v>9019.7637500000001</v>
      </c>
      <c r="BU325">
        <v>0</v>
      </c>
      <c r="BV325">
        <v>156.87575000000001</v>
      </c>
      <c r="BW325">
        <v>-21.114062499999999</v>
      </c>
      <c r="BX325">
        <v>2107.6637500000002</v>
      </c>
      <c r="BY325">
        <v>2128.9637499999999</v>
      </c>
      <c r="BZ325">
        <v>0.26619599999999999</v>
      </c>
      <c r="CA325">
        <v>2054.2312499999998</v>
      </c>
      <c r="CB325">
        <v>35.103162500000003</v>
      </c>
      <c r="CC325">
        <v>3.5581225000000001</v>
      </c>
      <c r="CD325">
        <v>3.53134375</v>
      </c>
      <c r="CE325">
        <v>26.899674999999998</v>
      </c>
      <c r="CF325">
        <v>26.7712</v>
      </c>
      <c r="CG325">
        <v>1200.02125</v>
      </c>
      <c r="CH325">
        <v>0.49996299999999988</v>
      </c>
      <c r="CI325">
        <v>0.50003699999999995</v>
      </c>
      <c r="CJ325">
        <v>0</v>
      </c>
      <c r="CK325">
        <v>989.50549999999998</v>
      </c>
      <c r="CL325">
        <v>4.9990899999999998</v>
      </c>
      <c r="CM325">
        <v>10166.7875</v>
      </c>
      <c r="CN325">
        <v>9557.8912500000006</v>
      </c>
      <c r="CO325">
        <v>42.875</v>
      </c>
      <c r="CP325">
        <v>44.617125000000001</v>
      </c>
      <c r="CQ325">
        <v>43.686999999999998</v>
      </c>
      <c r="CR325">
        <v>43.686999999999998</v>
      </c>
      <c r="CS325">
        <v>44.25</v>
      </c>
      <c r="CT325">
        <v>597.46624999999995</v>
      </c>
      <c r="CU325">
        <v>597.55499999999995</v>
      </c>
      <c r="CV325">
        <v>0</v>
      </c>
      <c r="CW325">
        <v>1669842696.8</v>
      </c>
      <c r="CX325">
        <v>0</v>
      </c>
      <c r="CY325">
        <v>1669837671.5999999</v>
      </c>
      <c r="CZ325" t="s">
        <v>356</v>
      </c>
      <c r="DA325">
        <v>1669837671.5999999</v>
      </c>
      <c r="DB325">
        <v>1669837668.5999999</v>
      </c>
      <c r="DC325">
        <v>3</v>
      </c>
      <c r="DD325">
        <v>-1.2E-2</v>
      </c>
      <c r="DE325">
        <v>-1E-3</v>
      </c>
      <c r="DF325">
        <v>-3.61</v>
      </c>
      <c r="DG325">
        <v>0.13400000000000001</v>
      </c>
      <c r="DH325">
        <v>415</v>
      </c>
      <c r="DI325">
        <v>36</v>
      </c>
      <c r="DJ325">
        <v>0.51</v>
      </c>
      <c r="DK325">
        <v>0.24</v>
      </c>
      <c r="DL325">
        <v>-20.98387</v>
      </c>
      <c r="DM325">
        <v>-0.84945816135082586</v>
      </c>
      <c r="DN325">
        <v>0.1076826011944359</v>
      </c>
      <c r="DO325">
        <v>0</v>
      </c>
      <c r="DP325">
        <v>0.265487525</v>
      </c>
      <c r="DQ325">
        <v>3.382760600375212E-2</v>
      </c>
      <c r="DR325">
        <v>4.2268035439768266E-3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3.2961200000000002</v>
      </c>
      <c r="EB325">
        <v>2.6255999999999999</v>
      </c>
      <c r="EC325">
        <v>0.28470099999999998</v>
      </c>
      <c r="ED325">
        <v>0.28424899999999997</v>
      </c>
      <c r="EE325">
        <v>0.14222799999999999</v>
      </c>
      <c r="EF325">
        <v>0.13992099999999999</v>
      </c>
      <c r="EG325">
        <v>21631.1</v>
      </c>
      <c r="EH325">
        <v>22026.400000000001</v>
      </c>
      <c r="EI325">
        <v>28158</v>
      </c>
      <c r="EJ325">
        <v>29645.3</v>
      </c>
      <c r="EK325">
        <v>33240.5</v>
      </c>
      <c r="EL325">
        <v>35399.4</v>
      </c>
      <c r="EM325">
        <v>39738.6</v>
      </c>
      <c r="EN325">
        <v>42362.400000000001</v>
      </c>
      <c r="EO325">
        <v>2.2000299999999999</v>
      </c>
      <c r="EP325">
        <v>2.1693500000000001</v>
      </c>
      <c r="EQ325">
        <v>0.15370500000000001</v>
      </c>
      <c r="ER325">
        <v>0</v>
      </c>
      <c r="ES325">
        <v>31.3445</v>
      </c>
      <c r="ET325">
        <v>999.9</v>
      </c>
      <c r="EU325">
        <v>69</v>
      </c>
      <c r="EV325">
        <v>36.4</v>
      </c>
      <c r="EW325">
        <v>41.846299999999999</v>
      </c>
      <c r="EX325">
        <v>56.786299999999997</v>
      </c>
      <c r="EY325">
        <v>-3.1690700000000001</v>
      </c>
      <c r="EZ325">
        <v>2</v>
      </c>
      <c r="FA325">
        <v>0.50995199999999996</v>
      </c>
      <c r="FB325">
        <v>0.40913899999999997</v>
      </c>
      <c r="FC325">
        <v>20.273700000000002</v>
      </c>
      <c r="FD325">
        <v>5.2190899999999996</v>
      </c>
      <c r="FE325">
        <v>12.007999999999999</v>
      </c>
      <c r="FF325">
        <v>4.9869000000000003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1.8658300000000001</v>
      </c>
      <c r="FM325">
        <v>1.8621799999999999</v>
      </c>
      <c r="FN325">
        <v>1.8642700000000001</v>
      </c>
      <c r="FO325">
        <v>1.86033</v>
      </c>
      <c r="FP325">
        <v>1.8610599999999999</v>
      </c>
      <c r="FQ325">
        <v>1.86015</v>
      </c>
      <c r="FR325">
        <v>1.86188</v>
      </c>
      <c r="FS325">
        <v>1.85839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-5.55</v>
      </c>
      <c r="GH325">
        <v>0.13439999999999999</v>
      </c>
      <c r="GI325">
        <v>-2.8021434710705861</v>
      </c>
      <c r="GJ325">
        <v>-2.3075681364705448E-3</v>
      </c>
      <c r="GK325">
        <v>1.0095546511955911E-6</v>
      </c>
      <c r="GL325">
        <v>-2.6335145029951209E-10</v>
      </c>
      <c r="GM325">
        <v>0.1343800000000073</v>
      </c>
      <c r="GN325">
        <v>0</v>
      </c>
      <c r="GO325">
        <v>0</v>
      </c>
      <c r="GP325">
        <v>0</v>
      </c>
      <c r="GQ325">
        <v>4</v>
      </c>
      <c r="GR325">
        <v>2088</v>
      </c>
      <c r="GS325">
        <v>5</v>
      </c>
      <c r="GT325">
        <v>35</v>
      </c>
      <c r="GU325">
        <v>83.6</v>
      </c>
      <c r="GV325">
        <v>83.6</v>
      </c>
      <c r="GW325">
        <v>4.9084500000000002</v>
      </c>
      <c r="GX325">
        <v>2.48291</v>
      </c>
      <c r="GY325">
        <v>2.04834</v>
      </c>
      <c r="GZ325">
        <v>2.6159699999999999</v>
      </c>
      <c r="HA325">
        <v>2.1972700000000001</v>
      </c>
      <c r="HB325">
        <v>2.3059099999999999</v>
      </c>
      <c r="HC325">
        <v>41.092799999999997</v>
      </c>
      <c r="HD325">
        <v>13.7468</v>
      </c>
      <c r="HE325">
        <v>18</v>
      </c>
      <c r="HF325">
        <v>692.40099999999995</v>
      </c>
      <c r="HG325">
        <v>742.08799999999997</v>
      </c>
      <c r="HH325">
        <v>31.000499999999999</v>
      </c>
      <c r="HI325">
        <v>33.811599999999999</v>
      </c>
      <c r="HJ325">
        <v>29.999700000000001</v>
      </c>
      <c r="HK325">
        <v>33.7958</v>
      </c>
      <c r="HL325">
        <v>33.8048</v>
      </c>
      <c r="HM325">
        <v>98.118300000000005</v>
      </c>
      <c r="HN325">
        <v>20.630700000000001</v>
      </c>
      <c r="HO325">
        <v>100</v>
      </c>
      <c r="HP325">
        <v>31</v>
      </c>
      <c r="HQ325">
        <v>2069.81</v>
      </c>
      <c r="HR325">
        <v>35.0901</v>
      </c>
      <c r="HS325">
        <v>99.209800000000001</v>
      </c>
      <c r="HT325">
        <v>98.245199999999997</v>
      </c>
    </row>
    <row r="326" spans="1:228" x14ac:dyDescent="0.2">
      <c r="A326">
        <v>311</v>
      </c>
      <c r="B326">
        <v>1669842691</v>
      </c>
      <c r="C326">
        <v>1238</v>
      </c>
      <c r="D326" t="s">
        <v>981</v>
      </c>
      <c r="E326" t="s">
        <v>982</v>
      </c>
      <c r="F326">
        <v>4</v>
      </c>
      <c r="G326">
        <v>1669842689</v>
      </c>
      <c r="H326">
        <f t="shared" si="136"/>
        <v>6.5082239538941382E-4</v>
      </c>
      <c r="I326">
        <f t="shared" si="137"/>
        <v>0.65082239538941378</v>
      </c>
      <c r="J326">
        <f t="shared" si="138"/>
        <v>25.678823178903944</v>
      </c>
      <c r="K326">
        <f t="shared" si="139"/>
        <v>2040.3571428571429</v>
      </c>
      <c r="L326">
        <f t="shared" si="140"/>
        <v>862.9544713670258</v>
      </c>
      <c r="M326">
        <f t="shared" si="141"/>
        <v>86.897919207708867</v>
      </c>
      <c r="N326">
        <f t="shared" si="142"/>
        <v>205.46019058688267</v>
      </c>
      <c r="O326">
        <f t="shared" si="143"/>
        <v>3.6350264570747193E-2</v>
      </c>
      <c r="P326">
        <f t="shared" si="144"/>
        <v>3.6604976456264215</v>
      </c>
      <c r="Q326">
        <f t="shared" si="145"/>
        <v>3.6150911324206933E-2</v>
      </c>
      <c r="R326">
        <f t="shared" si="146"/>
        <v>2.2612139358300285E-2</v>
      </c>
      <c r="S326">
        <f t="shared" si="147"/>
        <v>226.11011190589952</v>
      </c>
      <c r="T326">
        <f t="shared" si="148"/>
        <v>34.039128063858868</v>
      </c>
      <c r="U326">
        <f t="shared" si="149"/>
        <v>33.835871428571423</v>
      </c>
      <c r="V326">
        <f t="shared" si="150"/>
        <v>5.294288428843811</v>
      </c>
      <c r="W326">
        <f t="shared" si="151"/>
        <v>70.102202578842764</v>
      </c>
      <c r="X326">
        <f t="shared" si="152"/>
        <v>3.5611383038018296</v>
      </c>
      <c r="Y326">
        <f t="shared" si="153"/>
        <v>5.0799235584597753</v>
      </c>
      <c r="Z326">
        <f t="shared" si="154"/>
        <v>1.7331501250419814</v>
      </c>
      <c r="AA326">
        <f t="shared" si="155"/>
        <v>-28.701267636673151</v>
      </c>
      <c r="AB326">
        <f t="shared" si="156"/>
        <v>-145.66297850001257</v>
      </c>
      <c r="AC326">
        <f t="shared" si="157"/>
        <v>-9.1552720412101394</v>
      </c>
      <c r="AD326">
        <f t="shared" si="158"/>
        <v>42.590593728003654</v>
      </c>
      <c r="AE326">
        <f t="shared" si="159"/>
        <v>49.05802541093334</v>
      </c>
      <c r="AF326">
        <f t="shared" si="160"/>
        <v>0.65749381512192007</v>
      </c>
      <c r="AG326">
        <f t="shared" si="161"/>
        <v>25.678823178903944</v>
      </c>
      <c r="AH326">
        <v>2135.6069563133819</v>
      </c>
      <c r="AI326">
        <v>2117.7444848484838</v>
      </c>
      <c r="AJ326">
        <v>1.723134409050475</v>
      </c>
      <c r="AK326">
        <v>65.005134469624949</v>
      </c>
      <c r="AL326">
        <f t="shared" si="162"/>
        <v>0.65082239538941378</v>
      </c>
      <c r="AM326">
        <v>35.102252973377112</v>
      </c>
      <c r="AN326">
        <v>35.363454117647038</v>
      </c>
      <c r="AO326">
        <v>-8.0201525008050041E-5</v>
      </c>
      <c r="AP326">
        <v>88.433336690688336</v>
      </c>
      <c r="AQ326">
        <v>1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46962.32058847088</v>
      </c>
      <c r="AV326">
        <f t="shared" si="166"/>
        <v>1199.9585714285711</v>
      </c>
      <c r="AW326">
        <f t="shared" si="167"/>
        <v>1025.890963681813</v>
      </c>
      <c r="AX326">
        <f t="shared" si="168"/>
        <v>0.85493865214069209</v>
      </c>
      <c r="AY326">
        <f t="shared" si="169"/>
        <v>0.18843159863153575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1669842689</v>
      </c>
      <c r="BF326">
        <v>2040.3571428571429</v>
      </c>
      <c r="BG326">
        <v>2061.2914285714292</v>
      </c>
      <c r="BH326">
        <v>35.364485714285721</v>
      </c>
      <c r="BI326">
        <v>35.101042857142858</v>
      </c>
      <c r="BJ326">
        <v>2045.91</v>
      </c>
      <c r="BK326">
        <v>35.230128571428573</v>
      </c>
      <c r="BL326">
        <v>650.02828571428574</v>
      </c>
      <c r="BM326">
        <v>100.598</v>
      </c>
      <c r="BN326">
        <v>0.10015047142857141</v>
      </c>
      <c r="BO326">
        <v>33.097757142857148</v>
      </c>
      <c r="BP326">
        <v>33.835871428571423</v>
      </c>
      <c r="BQ326">
        <v>999.89999999999986</v>
      </c>
      <c r="BR326">
        <v>0</v>
      </c>
      <c r="BS326">
        <v>0</v>
      </c>
      <c r="BT326">
        <v>8981.16</v>
      </c>
      <c r="BU326">
        <v>0</v>
      </c>
      <c r="BV326">
        <v>155.0461428571428</v>
      </c>
      <c r="BW326">
        <v>-20.933885714285719</v>
      </c>
      <c r="BX326">
        <v>2115.1585714285711</v>
      </c>
      <c r="BY326">
        <v>2136.278571428571</v>
      </c>
      <c r="BZ326">
        <v>0.26345428571428581</v>
      </c>
      <c r="CA326">
        <v>2061.2914285714292</v>
      </c>
      <c r="CB326">
        <v>35.101042857142858</v>
      </c>
      <c r="CC326">
        <v>3.557601428571429</v>
      </c>
      <c r="CD326">
        <v>3.5310971428571429</v>
      </c>
      <c r="CE326">
        <v>26.897171428571429</v>
      </c>
      <c r="CF326">
        <v>26.770014285714289</v>
      </c>
      <c r="CG326">
        <v>1199.9585714285711</v>
      </c>
      <c r="CH326">
        <v>0.49996099999999988</v>
      </c>
      <c r="CI326">
        <v>0.5000389999999999</v>
      </c>
      <c r="CJ326">
        <v>0</v>
      </c>
      <c r="CK326">
        <v>989.79114285714275</v>
      </c>
      <c r="CL326">
        <v>4.9990899999999998</v>
      </c>
      <c r="CM326">
        <v>10163.37142857143</v>
      </c>
      <c r="CN326">
        <v>9557.39857142857</v>
      </c>
      <c r="CO326">
        <v>42.875</v>
      </c>
      <c r="CP326">
        <v>44.571000000000012</v>
      </c>
      <c r="CQ326">
        <v>43.651571428571422</v>
      </c>
      <c r="CR326">
        <v>43.686999999999998</v>
      </c>
      <c r="CS326">
        <v>44.25</v>
      </c>
      <c r="CT326">
        <v>597.43428571428558</v>
      </c>
      <c r="CU326">
        <v>597.52571428571434</v>
      </c>
      <c r="CV326">
        <v>0</v>
      </c>
      <c r="CW326">
        <v>1669842700.4000001</v>
      </c>
      <c r="CX326">
        <v>0</v>
      </c>
      <c r="CY326">
        <v>1669837671.5999999</v>
      </c>
      <c r="CZ326" t="s">
        <v>356</v>
      </c>
      <c r="DA326">
        <v>1669837671.5999999</v>
      </c>
      <c r="DB326">
        <v>1669837668.5999999</v>
      </c>
      <c r="DC326">
        <v>3</v>
      </c>
      <c r="DD326">
        <v>-1.2E-2</v>
      </c>
      <c r="DE326">
        <v>-1E-3</v>
      </c>
      <c r="DF326">
        <v>-3.61</v>
      </c>
      <c r="DG326">
        <v>0.13400000000000001</v>
      </c>
      <c r="DH326">
        <v>415</v>
      </c>
      <c r="DI326">
        <v>36</v>
      </c>
      <c r="DJ326">
        <v>0.51</v>
      </c>
      <c r="DK326">
        <v>0.24</v>
      </c>
      <c r="DL326">
        <v>-20.995609756097561</v>
      </c>
      <c r="DM326">
        <v>-0.28851428571430349</v>
      </c>
      <c r="DN326">
        <v>9.3668071986651599E-2</v>
      </c>
      <c r="DO326">
        <v>0</v>
      </c>
      <c r="DP326">
        <v>0.2661700243902439</v>
      </c>
      <c r="DQ326">
        <v>7.2075261324044968E-3</v>
      </c>
      <c r="DR326">
        <v>3.27948012304602E-3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3.2961499999999999</v>
      </c>
      <c r="EB326">
        <v>2.6252599999999999</v>
      </c>
      <c r="EC326">
        <v>0.28522199999999998</v>
      </c>
      <c r="ED326">
        <v>0.28476400000000002</v>
      </c>
      <c r="EE326">
        <v>0.14222099999999999</v>
      </c>
      <c r="EF326">
        <v>0.13991400000000001</v>
      </c>
      <c r="EG326">
        <v>21615.4</v>
      </c>
      <c r="EH326">
        <v>22010.400000000001</v>
      </c>
      <c r="EI326">
        <v>28158.3</v>
      </c>
      <c r="EJ326">
        <v>29645.200000000001</v>
      </c>
      <c r="EK326">
        <v>33241.1</v>
      </c>
      <c r="EL326">
        <v>35399.599999999999</v>
      </c>
      <c r="EM326">
        <v>39739</v>
      </c>
      <c r="EN326">
        <v>42362.2</v>
      </c>
      <c r="EO326">
        <v>2.2002299999999999</v>
      </c>
      <c r="EP326">
        <v>2.16933</v>
      </c>
      <c r="EQ326">
        <v>0.154227</v>
      </c>
      <c r="ER326">
        <v>0</v>
      </c>
      <c r="ES326">
        <v>31.345400000000001</v>
      </c>
      <c r="ET326">
        <v>999.9</v>
      </c>
      <c r="EU326">
        <v>69</v>
      </c>
      <c r="EV326">
        <v>36.4</v>
      </c>
      <c r="EW326">
        <v>41.848700000000001</v>
      </c>
      <c r="EX326">
        <v>56.636299999999999</v>
      </c>
      <c r="EY326">
        <v>-3.1850999999999998</v>
      </c>
      <c r="EZ326">
        <v>2</v>
      </c>
      <c r="FA326">
        <v>0.50972300000000004</v>
      </c>
      <c r="FB326">
        <v>0.41025099999999998</v>
      </c>
      <c r="FC326">
        <v>20.273499999999999</v>
      </c>
      <c r="FD326">
        <v>5.2189399999999999</v>
      </c>
      <c r="FE326">
        <v>12.0076</v>
      </c>
      <c r="FF326">
        <v>4.9865500000000003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1.8621799999999999</v>
      </c>
      <c r="FN326">
        <v>1.8642399999999999</v>
      </c>
      <c r="FO326">
        <v>1.86033</v>
      </c>
      <c r="FP326">
        <v>1.8610199999999999</v>
      </c>
      <c r="FQ326">
        <v>1.8601099999999999</v>
      </c>
      <c r="FR326">
        <v>1.86188</v>
      </c>
      <c r="FS326">
        <v>1.8583700000000001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-5.56</v>
      </c>
      <c r="GH326">
        <v>0.13439999999999999</v>
      </c>
      <c r="GI326">
        <v>-2.8021434710705861</v>
      </c>
      <c r="GJ326">
        <v>-2.3075681364705448E-3</v>
      </c>
      <c r="GK326">
        <v>1.0095546511955911E-6</v>
      </c>
      <c r="GL326">
        <v>-2.6335145029951209E-10</v>
      </c>
      <c r="GM326">
        <v>0.1343800000000073</v>
      </c>
      <c r="GN326">
        <v>0</v>
      </c>
      <c r="GO326">
        <v>0</v>
      </c>
      <c r="GP326">
        <v>0</v>
      </c>
      <c r="GQ326">
        <v>4</v>
      </c>
      <c r="GR326">
        <v>2088</v>
      </c>
      <c r="GS326">
        <v>5</v>
      </c>
      <c r="GT326">
        <v>35</v>
      </c>
      <c r="GU326">
        <v>83.7</v>
      </c>
      <c r="GV326">
        <v>83.7</v>
      </c>
      <c r="GW326">
        <v>4.9194300000000002</v>
      </c>
      <c r="GX326">
        <v>2.48169</v>
      </c>
      <c r="GY326">
        <v>2.04834</v>
      </c>
      <c r="GZ326">
        <v>2.6171899999999999</v>
      </c>
      <c r="HA326">
        <v>2.1972700000000001</v>
      </c>
      <c r="HB326">
        <v>2.32666</v>
      </c>
      <c r="HC326">
        <v>41.092799999999997</v>
      </c>
      <c r="HD326">
        <v>13.7555</v>
      </c>
      <c r="HE326">
        <v>18</v>
      </c>
      <c r="HF326">
        <v>692.52599999999995</v>
      </c>
      <c r="HG326">
        <v>742.01599999999996</v>
      </c>
      <c r="HH326">
        <v>31.000399999999999</v>
      </c>
      <c r="HI326">
        <v>33.808199999999999</v>
      </c>
      <c r="HJ326">
        <v>29.9999</v>
      </c>
      <c r="HK326">
        <v>33.792000000000002</v>
      </c>
      <c r="HL326">
        <v>33.800800000000002</v>
      </c>
      <c r="HM326">
        <v>98.355000000000004</v>
      </c>
      <c r="HN326">
        <v>20.630700000000001</v>
      </c>
      <c r="HO326">
        <v>100</v>
      </c>
      <c r="HP326">
        <v>31</v>
      </c>
      <c r="HQ326">
        <v>2076.4899999999998</v>
      </c>
      <c r="HR326">
        <v>35.089700000000001</v>
      </c>
      <c r="HS326">
        <v>99.210700000000003</v>
      </c>
      <c r="HT326">
        <v>98.245000000000005</v>
      </c>
    </row>
    <row r="327" spans="1:228" x14ac:dyDescent="0.2">
      <c r="A327">
        <v>312</v>
      </c>
      <c r="B327">
        <v>1669842695</v>
      </c>
      <c r="C327">
        <v>1242</v>
      </c>
      <c r="D327" t="s">
        <v>983</v>
      </c>
      <c r="E327" t="s">
        <v>984</v>
      </c>
      <c r="F327">
        <v>4</v>
      </c>
      <c r="G327">
        <v>1669842692.6875</v>
      </c>
      <c r="H327">
        <f t="shared" si="136"/>
        <v>6.5615607927629784E-4</v>
      </c>
      <c r="I327">
        <f t="shared" si="137"/>
        <v>0.65615607927629782</v>
      </c>
      <c r="J327">
        <f t="shared" si="138"/>
        <v>24.824066334072054</v>
      </c>
      <c r="K327">
        <f t="shared" si="139"/>
        <v>2046.4974999999999</v>
      </c>
      <c r="L327">
        <f t="shared" si="140"/>
        <v>912.81928913045556</v>
      </c>
      <c r="M327">
        <f t="shared" si="141"/>
        <v>91.91954942327628</v>
      </c>
      <c r="N327">
        <f t="shared" si="142"/>
        <v>206.07926490582426</v>
      </c>
      <c r="O327">
        <f t="shared" si="143"/>
        <v>3.6578068023837486E-2</v>
      </c>
      <c r="P327">
        <f t="shared" si="144"/>
        <v>3.665658429239961</v>
      </c>
      <c r="Q327">
        <f t="shared" si="145"/>
        <v>3.6376498274587291E-2</v>
      </c>
      <c r="R327">
        <f t="shared" si="146"/>
        <v>2.275332888786246E-2</v>
      </c>
      <c r="S327">
        <f t="shared" si="147"/>
        <v>226.12205173667414</v>
      </c>
      <c r="T327">
        <f t="shared" si="148"/>
        <v>34.038621806921739</v>
      </c>
      <c r="U327">
        <f t="shared" si="149"/>
        <v>33.846800000000002</v>
      </c>
      <c r="V327">
        <f t="shared" si="150"/>
        <v>5.2975205296402281</v>
      </c>
      <c r="W327">
        <f t="shared" si="151"/>
        <v>70.092853759440516</v>
      </c>
      <c r="X327">
        <f t="shared" si="152"/>
        <v>3.5610243416858642</v>
      </c>
      <c r="Y327">
        <f t="shared" si="153"/>
        <v>5.0804385193208725</v>
      </c>
      <c r="Z327">
        <f t="shared" si="154"/>
        <v>1.7364961879543639</v>
      </c>
      <c r="AA327">
        <f t="shared" si="155"/>
        <v>-28.936483096084736</v>
      </c>
      <c r="AB327">
        <f t="shared" si="156"/>
        <v>-147.6712994532717</v>
      </c>
      <c r="AC327">
        <f t="shared" si="157"/>
        <v>-9.2690107247136737</v>
      </c>
      <c r="AD327">
        <f t="shared" si="158"/>
        <v>40.245258462604028</v>
      </c>
      <c r="AE327">
        <f t="shared" si="159"/>
        <v>48.815470846030976</v>
      </c>
      <c r="AF327">
        <f t="shared" si="160"/>
        <v>0.66207698617959732</v>
      </c>
      <c r="AG327">
        <f t="shared" si="161"/>
        <v>24.824066334072054</v>
      </c>
      <c r="AH327">
        <v>2142.378391985605</v>
      </c>
      <c r="AI327">
        <v>2124.7166666666658</v>
      </c>
      <c r="AJ327">
        <v>1.7655405034023131</v>
      </c>
      <c r="AK327">
        <v>65.005134469624949</v>
      </c>
      <c r="AL327">
        <f t="shared" si="162"/>
        <v>0.65615607927629782</v>
      </c>
      <c r="AM327">
        <v>35.09984665817769</v>
      </c>
      <c r="AN327">
        <v>35.362909705882338</v>
      </c>
      <c r="AO327">
        <v>-2.982244274528415E-5</v>
      </c>
      <c r="AP327">
        <v>88.433336690688336</v>
      </c>
      <c r="AQ327">
        <v>1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47054.087521955706</v>
      </c>
      <c r="AV327">
        <f t="shared" si="166"/>
        <v>1200.0225</v>
      </c>
      <c r="AW327">
        <f t="shared" si="167"/>
        <v>1025.9455635941317</v>
      </c>
      <c r="AX327">
        <f t="shared" si="168"/>
        <v>0.85493860622957629</v>
      </c>
      <c r="AY327">
        <f t="shared" si="169"/>
        <v>0.18843151002308217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1669842692.6875</v>
      </c>
      <c r="BF327">
        <v>2046.4974999999999</v>
      </c>
      <c r="BG327">
        <v>2067.3362499999998</v>
      </c>
      <c r="BH327">
        <v>35.363225</v>
      </c>
      <c r="BI327">
        <v>35.097949999999997</v>
      </c>
      <c r="BJ327">
        <v>2052.0562500000001</v>
      </c>
      <c r="BK327">
        <v>35.228837499999997</v>
      </c>
      <c r="BL327">
        <v>650.03949999999998</v>
      </c>
      <c r="BM327">
        <v>100.5985</v>
      </c>
      <c r="BN327">
        <v>0.1000177875</v>
      </c>
      <c r="BO327">
        <v>33.099562499999998</v>
      </c>
      <c r="BP327">
        <v>33.846800000000002</v>
      </c>
      <c r="BQ327">
        <v>999.9</v>
      </c>
      <c r="BR327">
        <v>0</v>
      </c>
      <c r="BS327">
        <v>0</v>
      </c>
      <c r="BT327">
        <v>8998.9837499999994</v>
      </c>
      <c r="BU327">
        <v>0</v>
      </c>
      <c r="BV327">
        <v>154.92400000000001</v>
      </c>
      <c r="BW327">
        <v>-20.838737500000001</v>
      </c>
      <c r="BX327">
        <v>2121.52</v>
      </c>
      <c r="BY327">
        <v>2142.5337500000001</v>
      </c>
      <c r="BZ327">
        <v>0.26526450000000001</v>
      </c>
      <c r="CA327">
        <v>2067.3362499999998</v>
      </c>
      <c r="CB327">
        <v>35.097949999999997</v>
      </c>
      <c r="CC327">
        <v>3.55749</v>
      </c>
      <c r="CD327">
        <v>3.530805</v>
      </c>
      <c r="CE327">
        <v>26.896637500000001</v>
      </c>
      <c r="CF327">
        <v>26.768587499999999</v>
      </c>
      <c r="CG327">
        <v>1200.0225</v>
      </c>
      <c r="CH327">
        <v>0.49996299999999988</v>
      </c>
      <c r="CI327">
        <v>0.50003699999999995</v>
      </c>
      <c r="CJ327">
        <v>0</v>
      </c>
      <c r="CK327">
        <v>989.91362500000002</v>
      </c>
      <c r="CL327">
        <v>4.9990899999999998</v>
      </c>
      <c r="CM327">
        <v>10169.7125</v>
      </c>
      <c r="CN327">
        <v>9557.9150000000009</v>
      </c>
      <c r="CO327">
        <v>42.875</v>
      </c>
      <c r="CP327">
        <v>44.577749999999988</v>
      </c>
      <c r="CQ327">
        <v>43.66375</v>
      </c>
      <c r="CR327">
        <v>43.686999999999998</v>
      </c>
      <c r="CS327">
        <v>44.25</v>
      </c>
      <c r="CT327">
        <v>597.46749999999997</v>
      </c>
      <c r="CU327">
        <v>597.55499999999995</v>
      </c>
      <c r="CV327">
        <v>0</v>
      </c>
      <c r="CW327">
        <v>1669842704.5999999</v>
      </c>
      <c r="CX327">
        <v>0</v>
      </c>
      <c r="CY327">
        <v>1669837671.5999999</v>
      </c>
      <c r="CZ327" t="s">
        <v>356</v>
      </c>
      <c r="DA327">
        <v>1669837671.5999999</v>
      </c>
      <c r="DB327">
        <v>1669837668.5999999</v>
      </c>
      <c r="DC327">
        <v>3</v>
      </c>
      <c r="DD327">
        <v>-1.2E-2</v>
      </c>
      <c r="DE327">
        <v>-1E-3</v>
      </c>
      <c r="DF327">
        <v>-3.61</v>
      </c>
      <c r="DG327">
        <v>0.13400000000000001</v>
      </c>
      <c r="DH327">
        <v>415</v>
      </c>
      <c r="DI327">
        <v>36</v>
      </c>
      <c r="DJ327">
        <v>0.51</v>
      </c>
      <c r="DK327">
        <v>0.24</v>
      </c>
      <c r="DL327">
        <v>-20.9869725</v>
      </c>
      <c r="DM327">
        <v>0.53561763602253254</v>
      </c>
      <c r="DN327">
        <v>0.10360273642018319</v>
      </c>
      <c r="DO327">
        <v>0</v>
      </c>
      <c r="DP327">
        <v>0.26676337500000002</v>
      </c>
      <c r="DQ327">
        <v>-1.6726525328330879E-2</v>
      </c>
      <c r="DR327">
        <v>2.8026667719111792E-3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3.29609</v>
      </c>
      <c r="EB327">
        <v>2.6252300000000002</v>
      </c>
      <c r="EC327">
        <v>0.28574500000000003</v>
      </c>
      <c r="ED327">
        <v>0.28527799999999998</v>
      </c>
      <c r="EE327">
        <v>0.14221600000000001</v>
      </c>
      <c r="EF327">
        <v>0.13990900000000001</v>
      </c>
      <c r="EG327">
        <v>21599.9</v>
      </c>
      <c r="EH327">
        <v>21994.799999999999</v>
      </c>
      <c r="EI327">
        <v>28158.799999999999</v>
      </c>
      <c r="EJ327">
        <v>29645.599999999999</v>
      </c>
      <c r="EK327">
        <v>33241.800000000003</v>
      </c>
      <c r="EL327">
        <v>35400.199999999997</v>
      </c>
      <c r="EM327">
        <v>39739.599999999999</v>
      </c>
      <c r="EN327">
        <v>42362.7</v>
      </c>
      <c r="EO327">
        <v>2.2000299999999999</v>
      </c>
      <c r="EP327">
        <v>2.1695700000000002</v>
      </c>
      <c r="EQ327">
        <v>0.15374299999999999</v>
      </c>
      <c r="ER327">
        <v>0</v>
      </c>
      <c r="ES327">
        <v>31.347200000000001</v>
      </c>
      <c r="ET327">
        <v>999.9</v>
      </c>
      <c r="EU327">
        <v>69</v>
      </c>
      <c r="EV327">
        <v>36.4</v>
      </c>
      <c r="EW327">
        <v>41.851799999999997</v>
      </c>
      <c r="EX327">
        <v>56.6663</v>
      </c>
      <c r="EY327">
        <v>-3.1209899999999999</v>
      </c>
      <c r="EZ327">
        <v>2</v>
      </c>
      <c r="FA327">
        <v>0.50961100000000004</v>
      </c>
      <c r="FB327">
        <v>0.41177599999999998</v>
      </c>
      <c r="FC327">
        <v>20.273499999999999</v>
      </c>
      <c r="FD327">
        <v>5.2183400000000004</v>
      </c>
      <c r="FE327">
        <v>12.007</v>
      </c>
      <c r="FF327">
        <v>4.9867999999999997</v>
      </c>
      <c r="FG327">
        <v>3.2844500000000001</v>
      </c>
      <c r="FH327">
        <v>9999</v>
      </c>
      <c r="FI327">
        <v>9999</v>
      </c>
      <c r="FJ327">
        <v>9999</v>
      </c>
      <c r="FK327">
        <v>999.9</v>
      </c>
      <c r="FL327">
        <v>1.86582</v>
      </c>
      <c r="FM327">
        <v>1.8621799999999999</v>
      </c>
      <c r="FN327">
        <v>1.86426</v>
      </c>
      <c r="FO327">
        <v>1.8603499999999999</v>
      </c>
      <c r="FP327">
        <v>1.8610199999999999</v>
      </c>
      <c r="FQ327">
        <v>1.86015</v>
      </c>
      <c r="FR327">
        <v>1.86188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-5.57</v>
      </c>
      <c r="GH327">
        <v>0.13439999999999999</v>
      </c>
      <c r="GI327">
        <v>-2.8021434710705861</v>
      </c>
      <c r="GJ327">
        <v>-2.3075681364705448E-3</v>
      </c>
      <c r="GK327">
        <v>1.0095546511955911E-6</v>
      </c>
      <c r="GL327">
        <v>-2.6335145029951209E-10</v>
      </c>
      <c r="GM327">
        <v>0.1343800000000073</v>
      </c>
      <c r="GN327">
        <v>0</v>
      </c>
      <c r="GO327">
        <v>0</v>
      </c>
      <c r="GP327">
        <v>0</v>
      </c>
      <c r="GQ327">
        <v>4</v>
      </c>
      <c r="GR327">
        <v>2088</v>
      </c>
      <c r="GS327">
        <v>5</v>
      </c>
      <c r="GT327">
        <v>35</v>
      </c>
      <c r="GU327">
        <v>83.7</v>
      </c>
      <c r="GV327">
        <v>83.8</v>
      </c>
      <c r="GW327">
        <v>4.9316399999999998</v>
      </c>
      <c r="GX327">
        <v>2.47681</v>
      </c>
      <c r="GY327">
        <v>2.04834</v>
      </c>
      <c r="GZ327">
        <v>2.6171899999999999</v>
      </c>
      <c r="HA327">
        <v>2.1972700000000001</v>
      </c>
      <c r="HB327">
        <v>2.36206</v>
      </c>
      <c r="HC327">
        <v>41.092799999999997</v>
      </c>
      <c r="HD327">
        <v>13.7643</v>
      </c>
      <c r="HE327">
        <v>18</v>
      </c>
      <c r="HF327">
        <v>692.31899999999996</v>
      </c>
      <c r="HG327">
        <v>742.202</v>
      </c>
      <c r="HH327">
        <v>31.000399999999999</v>
      </c>
      <c r="HI327">
        <v>33.805100000000003</v>
      </c>
      <c r="HJ327">
        <v>29.9998</v>
      </c>
      <c r="HK327">
        <v>33.788200000000003</v>
      </c>
      <c r="HL327">
        <v>33.796500000000002</v>
      </c>
      <c r="HM327">
        <v>98.586699999999993</v>
      </c>
      <c r="HN327">
        <v>20.630700000000001</v>
      </c>
      <c r="HO327">
        <v>100</v>
      </c>
      <c r="HP327">
        <v>31</v>
      </c>
      <c r="HQ327">
        <v>2083.17</v>
      </c>
      <c r="HR327">
        <v>35.089500000000001</v>
      </c>
      <c r="HS327">
        <v>99.212299999999999</v>
      </c>
      <c r="HT327">
        <v>98.245999999999995</v>
      </c>
    </row>
    <row r="328" spans="1:228" x14ac:dyDescent="0.2">
      <c r="A328">
        <v>313</v>
      </c>
      <c r="B328">
        <v>1669842699</v>
      </c>
      <c r="C328">
        <v>1246</v>
      </c>
      <c r="D328" t="s">
        <v>985</v>
      </c>
      <c r="E328" t="s">
        <v>986</v>
      </c>
      <c r="F328">
        <v>4</v>
      </c>
      <c r="G328">
        <v>1669842697</v>
      </c>
      <c r="H328">
        <f t="shared" si="136"/>
        <v>6.4512707616735552E-4</v>
      </c>
      <c r="I328">
        <f t="shared" si="137"/>
        <v>0.64512707616735554</v>
      </c>
      <c r="J328">
        <f t="shared" si="138"/>
        <v>27.339051164552643</v>
      </c>
      <c r="K328">
        <f t="shared" si="139"/>
        <v>2053.6485714285709</v>
      </c>
      <c r="L328">
        <f t="shared" si="140"/>
        <v>792.58447889049432</v>
      </c>
      <c r="M328">
        <f t="shared" si="141"/>
        <v>79.812267108903882</v>
      </c>
      <c r="N328">
        <f t="shared" si="142"/>
        <v>206.79984619446697</v>
      </c>
      <c r="O328">
        <f t="shared" si="143"/>
        <v>3.6019212381922537E-2</v>
      </c>
      <c r="P328">
        <f t="shared" si="144"/>
        <v>3.6681263928309624</v>
      </c>
      <c r="Q328">
        <f t="shared" si="145"/>
        <v>3.5823867905049815E-2</v>
      </c>
      <c r="R328">
        <f t="shared" si="146"/>
        <v>2.2407379874406389E-2</v>
      </c>
      <c r="S328">
        <f t="shared" si="147"/>
        <v>226.11118933447079</v>
      </c>
      <c r="T328">
        <f t="shared" si="148"/>
        <v>34.04425420424252</v>
      </c>
      <c r="U328">
        <f t="shared" si="149"/>
        <v>33.835771428571427</v>
      </c>
      <c r="V328">
        <f t="shared" si="150"/>
        <v>5.294258861985158</v>
      </c>
      <c r="W328">
        <f t="shared" si="151"/>
        <v>70.068414201460868</v>
      </c>
      <c r="X328">
        <f t="shared" si="152"/>
        <v>3.5605754894403612</v>
      </c>
      <c r="Y328">
        <f t="shared" si="153"/>
        <v>5.0815699627552382</v>
      </c>
      <c r="Z328">
        <f t="shared" si="154"/>
        <v>1.7336833725447969</v>
      </c>
      <c r="AA328">
        <f t="shared" si="155"/>
        <v>-28.450104058980379</v>
      </c>
      <c r="AB328">
        <f t="shared" si="156"/>
        <v>-144.80544049054944</v>
      </c>
      <c r="AC328">
        <f t="shared" si="157"/>
        <v>-9.0826971190983059</v>
      </c>
      <c r="AD328">
        <f t="shared" si="158"/>
        <v>43.772947665842679</v>
      </c>
      <c r="AE328">
        <f t="shared" si="159"/>
        <v>49.327440047757506</v>
      </c>
      <c r="AF328">
        <f t="shared" si="160"/>
        <v>0.65883007816737538</v>
      </c>
      <c r="AG328">
        <f t="shared" si="161"/>
        <v>27.339051164552643</v>
      </c>
      <c r="AH328">
        <v>2149.5214825236608</v>
      </c>
      <c r="AI328">
        <v>2131.3469696969701</v>
      </c>
      <c r="AJ328">
        <v>1.6211616578000969</v>
      </c>
      <c r="AK328">
        <v>65.005134469624949</v>
      </c>
      <c r="AL328">
        <f t="shared" si="162"/>
        <v>0.64512707616735554</v>
      </c>
      <c r="AM328">
        <v>35.097581533016772</v>
      </c>
      <c r="AN328">
        <v>35.356162058823507</v>
      </c>
      <c r="AO328">
        <v>-1.5770961270330421E-5</v>
      </c>
      <c r="AP328">
        <v>88.433336690688336</v>
      </c>
      <c r="AQ328">
        <v>1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47097.502114915529</v>
      </c>
      <c r="AV328">
        <f t="shared" si="166"/>
        <v>1199.964285714286</v>
      </c>
      <c r="AW328">
        <f t="shared" si="167"/>
        <v>1025.8958493960993</v>
      </c>
      <c r="AX328">
        <f t="shared" si="168"/>
        <v>0.8549386524328334</v>
      </c>
      <c r="AY328">
        <f t="shared" si="169"/>
        <v>0.18843159919536834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1669842697</v>
      </c>
      <c r="BF328">
        <v>2053.6485714285709</v>
      </c>
      <c r="BG328">
        <v>2074.6999999999998</v>
      </c>
      <c r="BH328">
        <v>35.35868571428572</v>
      </c>
      <c r="BI328">
        <v>35.094700000000003</v>
      </c>
      <c r="BJ328">
        <v>2059.224285714286</v>
      </c>
      <c r="BK328">
        <v>35.224342857142858</v>
      </c>
      <c r="BL328">
        <v>650.01385714285709</v>
      </c>
      <c r="BM328">
        <v>100.5988571428571</v>
      </c>
      <c r="BN328">
        <v>9.9893885714285702E-2</v>
      </c>
      <c r="BO328">
        <v>33.103528571428583</v>
      </c>
      <c r="BP328">
        <v>33.835771428571427</v>
      </c>
      <c r="BQ328">
        <v>999.89999999999986</v>
      </c>
      <c r="BR328">
        <v>0</v>
      </c>
      <c r="BS328">
        <v>0</v>
      </c>
      <c r="BT328">
        <v>9007.5014285714278</v>
      </c>
      <c r="BU328">
        <v>0</v>
      </c>
      <c r="BV328">
        <v>161.8954285714286</v>
      </c>
      <c r="BW328">
        <v>-21.047714285714289</v>
      </c>
      <c r="BX328">
        <v>2128.9242857142858</v>
      </c>
      <c r="BY328">
        <v>2150.1557142857141</v>
      </c>
      <c r="BZ328">
        <v>0.26401799999999997</v>
      </c>
      <c r="CA328">
        <v>2074.6999999999998</v>
      </c>
      <c r="CB328">
        <v>35.094700000000003</v>
      </c>
      <c r="CC328">
        <v>3.557041428571428</v>
      </c>
      <c r="CD328">
        <v>3.5304814285714281</v>
      </c>
      <c r="CE328">
        <v>26.89452857142857</v>
      </c>
      <c r="CF328">
        <v>26.767042857142862</v>
      </c>
      <c r="CG328">
        <v>1199.964285714286</v>
      </c>
      <c r="CH328">
        <v>0.49996099999999988</v>
      </c>
      <c r="CI328">
        <v>0.5000389999999999</v>
      </c>
      <c r="CJ328">
        <v>0</v>
      </c>
      <c r="CK328">
        <v>990.03671428571431</v>
      </c>
      <c r="CL328">
        <v>4.9990899999999998</v>
      </c>
      <c r="CM328">
        <v>10183.88571428571</v>
      </c>
      <c r="CN328">
        <v>9557.4214285714297</v>
      </c>
      <c r="CO328">
        <v>42.875</v>
      </c>
      <c r="CP328">
        <v>44.561999999999998</v>
      </c>
      <c r="CQ328">
        <v>43.642714285714291</v>
      </c>
      <c r="CR328">
        <v>43.686999999999998</v>
      </c>
      <c r="CS328">
        <v>44.25</v>
      </c>
      <c r="CT328">
        <v>597.43714285714282</v>
      </c>
      <c r="CU328">
        <v>597.52857142857158</v>
      </c>
      <c r="CV328">
        <v>0</v>
      </c>
      <c r="CW328">
        <v>1669842708.8</v>
      </c>
      <c r="CX328">
        <v>0</v>
      </c>
      <c r="CY328">
        <v>1669837671.5999999</v>
      </c>
      <c r="CZ328" t="s">
        <v>356</v>
      </c>
      <c r="DA328">
        <v>1669837671.5999999</v>
      </c>
      <c r="DB328">
        <v>1669837668.5999999</v>
      </c>
      <c r="DC328">
        <v>3</v>
      </c>
      <c r="DD328">
        <v>-1.2E-2</v>
      </c>
      <c r="DE328">
        <v>-1E-3</v>
      </c>
      <c r="DF328">
        <v>-3.61</v>
      </c>
      <c r="DG328">
        <v>0.13400000000000001</v>
      </c>
      <c r="DH328">
        <v>415</v>
      </c>
      <c r="DI328">
        <v>36</v>
      </c>
      <c r="DJ328">
        <v>0.51</v>
      </c>
      <c r="DK328">
        <v>0.24</v>
      </c>
      <c r="DL328">
        <v>-20.976939999999999</v>
      </c>
      <c r="DM328">
        <v>0.38259962476553222</v>
      </c>
      <c r="DN328">
        <v>0.10819949352931341</v>
      </c>
      <c r="DO328">
        <v>0</v>
      </c>
      <c r="DP328">
        <v>0.26610389999999989</v>
      </c>
      <c r="DQ328">
        <v>-2.295710318949401E-2</v>
      </c>
      <c r="DR328">
        <v>2.8564867564895222E-3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3.2960500000000001</v>
      </c>
      <c r="EB328">
        <v>2.6252800000000001</v>
      </c>
      <c r="EC328">
        <v>0.286248</v>
      </c>
      <c r="ED328">
        <v>0.28580299999999997</v>
      </c>
      <c r="EE328">
        <v>0.142209</v>
      </c>
      <c r="EF328">
        <v>0.13989799999999999</v>
      </c>
      <c r="EG328">
        <v>21584.799999999999</v>
      </c>
      <c r="EH328">
        <v>21978.2</v>
      </c>
      <c r="EI328">
        <v>28158.9</v>
      </c>
      <c r="EJ328">
        <v>29645</v>
      </c>
      <c r="EK328">
        <v>33242.6</v>
      </c>
      <c r="EL328">
        <v>35400</v>
      </c>
      <c r="EM328">
        <v>39740.1</v>
      </c>
      <c r="EN328">
        <v>42361.8</v>
      </c>
      <c r="EO328">
        <v>2.2002999999999999</v>
      </c>
      <c r="EP328">
        <v>2.1694800000000001</v>
      </c>
      <c r="EQ328">
        <v>0.15379899999999999</v>
      </c>
      <c r="ER328">
        <v>0</v>
      </c>
      <c r="ES328">
        <v>31.347200000000001</v>
      </c>
      <c r="ET328">
        <v>999.9</v>
      </c>
      <c r="EU328">
        <v>69</v>
      </c>
      <c r="EV328">
        <v>36.4</v>
      </c>
      <c r="EW328">
        <v>41.848100000000002</v>
      </c>
      <c r="EX328">
        <v>57.116300000000003</v>
      </c>
      <c r="EY328">
        <v>-3.2331699999999999</v>
      </c>
      <c r="EZ328">
        <v>2</v>
      </c>
      <c r="FA328">
        <v>0.50905</v>
      </c>
      <c r="FB328">
        <v>0.413794</v>
      </c>
      <c r="FC328">
        <v>20.273700000000002</v>
      </c>
      <c r="FD328">
        <v>5.2184900000000001</v>
      </c>
      <c r="FE328">
        <v>12.0067</v>
      </c>
      <c r="FF328">
        <v>4.9865000000000004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1.8621799999999999</v>
      </c>
      <c r="FN328">
        <v>1.8642399999999999</v>
      </c>
      <c r="FO328">
        <v>1.8603499999999999</v>
      </c>
      <c r="FP328">
        <v>1.8610100000000001</v>
      </c>
      <c r="FQ328">
        <v>1.86016</v>
      </c>
      <c r="FR328">
        <v>1.86188</v>
      </c>
      <c r="FS328">
        <v>1.8583700000000001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-5.58</v>
      </c>
      <c r="GH328">
        <v>0.1343</v>
      </c>
      <c r="GI328">
        <v>-2.8021434710705861</v>
      </c>
      <c r="GJ328">
        <v>-2.3075681364705448E-3</v>
      </c>
      <c r="GK328">
        <v>1.0095546511955911E-6</v>
      </c>
      <c r="GL328">
        <v>-2.6335145029951209E-10</v>
      </c>
      <c r="GM328">
        <v>0.1343800000000073</v>
      </c>
      <c r="GN328">
        <v>0</v>
      </c>
      <c r="GO328">
        <v>0</v>
      </c>
      <c r="GP328">
        <v>0</v>
      </c>
      <c r="GQ328">
        <v>4</v>
      </c>
      <c r="GR328">
        <v>2088</v>
      </c>
      <c r="GS328">
        <v>5</v>
      </c>
      <c r="GT328">
        <v>35</v>
      </c>
      <c r="GU328">
        <v>83.8</v>
      </c>
      <c r="GV328">
        <v>83.8</v>
      </c>
      <c r="GW328">
        <v>4.9438500000000003</v>
      </c>
      <c r="GX328">
        <v>2.4658199999999999</v>
      </c>
      <c r="GY328">
        <v>2.04834</v>
      </c>
      <c r="GZ328">
        <v>2.6171899999999999</v>
      </c>
      <c r="HA328">
        <v>2.1972700000000001</v>
      </c>
      <c r="HB328">
        <v>2.34131</v>
      </c>
      <c r="HC328">
        <v>41.092799999999997</v>
      </c>
      <c r="HD328">
        <v>13.7468</v>
      </c>
      <c r="HE328">
        <v>18</v>
      </c>
      <c r="HF328">
        <v>692.51</v>
      </c>
      <c r="HG328">
        <v>742.06899999999996</v>
      </c>
      <c r="HH328">
        <v>31.000499999999999</v>
      </c>
      <c r="HI328">
        <v>33.802500000000002</v>
      </c>
      <c r="HJ328">
        <v>29.9998</v>
      </c>
      <c r="HK328">
        <v>33.784799999999997</v>
      </c>
      <c r="HL328">
        <v>33.793500000000002</v>
      </c>
      <c r="HM328">
        <v>98.820499999999996</v>
      </c>
      <c r="HN328">
        <v>20.630700000000001</v>
      </c>
      <c r="HO328">
        <v>100</v>
      </c>
      <c r="HP328">
        <v>31</v>
      </c>
      <c r="HQ328">
        <v>2089.85</v>
      </c>
      <c r="HR328">
        <v>35.089500000000001</v>
      </c>
      <c r="HS328">
        <v>99.213300000000004</v>
      </c>
      <c r="HT328">
        <v>98.244100000000003</v>
      </c>
    </row>
    <row r="329" spans="1:228" x14ac:dyDescent="0.2">
      <c r="A329">
        <v>314</v>
      </c>
      <c r="B329">
        <v>1669842703</v>
      </c>
      <c r="C329">
        <v>1250</v>
      </c>
      <c r="D329" t="s">
        <v>987</v>
      </c>
      <c r="E329" t="s">
        <v>988</v>
      </c>
      <c r="F329">
        <v>4</v>
      </c>
      <c r="G329">
        <v>1669842700.6875</v>
      </c>
      <c r="H329">
        <f t="shared" si="136"/>
        <v>6.638896940412113E-4</v>
      </c>
      <c r="I329">
        <f t="shared" si="137"/>
        <v>0.66388969404121134</v>
      </c>
      <c r="J329">
        <f t="shared" si="138"/>
        <v>25.882651139769422</v>
      </c>
      <c r="K329">
        <f t="shared" si="139"/>
        <v>2059.63625</v>
      </c>
      <c r="L329">
        <f t="shared" si="140"/>
        <v>892.72739578232142</v>
      </c>
      <c r="M329">
        <f t="shared" si="141"/>
        <v>89.897741007497046</v>
      </c>
      <c r="N329">
        <f t="shared" si="142"/>
        <v>207.40558321266101</v>
      </c>
      <c r="O329">
        <f t="shared" si="143"/>
        <v>3.7009394549752835E-2</v>
      </c>
      <c r="P329">
        <f t="shared" si="144"/>
        <v>3.6661966118734535</v>
      </c>
      <c r="Q329">
        <f t="shared" si="145"/>
        <v>3.6803087553276735E-2</v>
      </c>
      <c r="R329">
        <f t="shared" si="146"/>
        <v>2.3020369535654235E-2</v>
      </c>
      <c r="S329">
        <f t="shared" si="147"/>
        <v>226.11550536224692</v>
      </c>
      <c r="T329">
        <f t="shared" si="148"/>
        <v>34.042571322232121</v>
      </c>
      <c r="U329">
        <f t="shared" si="149"/>
        <v>33.845525000000002</v>
      </c>
      <c r="V329">
        <f t="shared" si="150"/>
        <v>5.2971433628134594</v>
      </c>
      <c r="W329">
        <f t="shared" si="151"/>
        <v>70.060136204557523</v>
      </c>
      <c r="X329">
        <f t="shared" si="152"/>
        <v>3.5605089387608237</v>
      </c>
      <c r="Y329">
        <f t="shared" si="153"/>
        <v>5.0820753878711518</v>
      </c>
      <c r="Z329">
        <f t="shared" si="154"/>
        <v>1.7366344240526357</v>
      </c>
      <c r="AA329">
        <f t="shared" si="155"/>
        <v>-29.277535507217419</v>
      </c>
      <c r="AB329">
        <f t="shared" si="156"/>
        <v>-146.30694558523982</v>
      </c>
      <c r="AC329">
        <f t="shared" si="157"/>
        <v>-9.1822253703219836</v>
      </c>
      <c r="AD329">
        <f t="shared" si="158"/>
        <v>41.34879889946771</v>
      </c>
      <c r="AE329">
        <f t="shared" si="159"/>
        <v>49.843687324737559</v>
      </c>
      <c r="AF329">
        <f t="shared" si="160"/>
        <v>0.66794447956972969</v>
      </c>
      <c r="AG329">
        <f t="shared" si="161"/>
        <v>25.882651139769422</v>
      </c>
      <c r="AH329">
        <v>2156.4913673836618</v>
      </c>
      <c r="AI329">
        <v>2138.3398181818179</v>
      </c>
      <c r="AJ329">
        <v>1.773822527315017</v>
      </c>
      <c r="AK329">
        <v>65.005134469624949</v>
      </c>
      <c r="AL329">
        <f t="shared" si="162"/>
        <v>0.66388969404121134</v>
      </c>
      <c r="AM329">
        <v>35.092072882881553</v>
      </c>
      <c r="AN329">
        <v>35.358434999999979</v>
      </c>
      <c r="AO329">
        <v>-6.2718425687664336E-5</v>
      </c>
      <c r="AP329">
        <v>88.433336690688336</v>
      </c>
      <c r="AQ329">
        <v>1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47062.816357666292</v>
      </c>
      <c r="AV329">
        <f t="shared" si="166"/>
        <v>1199.9837500000001</v>
      </c>
      <c r="AW329">
        <f t="shared" si="167"/>
        <v>1025.9128260944285</v>
      </c>
      <c r="AX329">
        <f t="shared" si="168"/>
        <v>0.85493893237673291</v>
      </c>
      <c r="AY329">
        <f t="shared" si="169"/>
        <v>0.18843213948709464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1669842700.6875</v>
      </c>
      <c r="BF329">
        <v>2059.63625</v>
      </c>
      <c r="BG329">
        <v>2080.9124999999999</v>
      </c>
      <c r="BH329">
        <v>35.357550000000003</v>
      </c>
      <c r="BI329">
        <v>35.0899</v>
      </c>
      <c r="BJ329">
        <v>2065.21875</v>
      </c>
      <c r="BK329">
        <v>35.223187500000002</v>
      </c>
      <c r="BL329">
        <v>649.9848750000001</v>
      </c>
      <c r="BM329">
        <v>100.60012500000001</v>
      </c>
      <c r="BN329">
        <v>9.99783375E-2</v>
      </c>
      <c r="BO329">
        <v>33.1053</v>
      </c>
      <c r="BP329">
        <v>33.845525000000002</v>
      </c>
      <c r="BQ329">
        <v>999.9</v>
      </c>
      <c r="BR329">
        <v>0</v>
      </c>
      <c r="BS329">
        <v>0</v>
      </c>
      <c r="BT329">
        <v>9000.7024999999994</v>
      </c>
      <c r="BU329">
        <v>0</v>
      </c>
      <c r="BV329">
        <v>165.714125</v>
      </c>
      <c r="BW329">
        <v>-21.277049999999999</v>
      </c>
      <c r="BX329">
        <v>2135.1287499999999</v>
      </c>
      <c r="BY329">
        <v>2156.5862499999998</v>
      </c>
      <c r="BZ329">
        <v>0.26765424999999998</v>
      </c>
      <c r="CA329">
        <v>2080.9124999999999</v>
      </c>
      <c r="CB329">
        <v>35.0899</v>
      </c>
      <c r="CC329">
        <v>3.5569725000000001</v>
      </c>
      <c r="CD329">
        <v>3.5300449999999999</v>
      </c>
      <c r="CE329">
        <v>26.894175000000001</v>
      </c>
      <c r="CF329">
        <v>26.764962499999999</v>
      </c>
      <c r="CG329">
        <v>1199.9837500000001</v>
      </c>
      <c r="CH329">
        <v>0.49995099999999998</v>
      </c>
      <c r="CI329">
        <v>0.50004899999999997</v>
      </c>
      <c r="CJ329">
        <v>0</v>
      </c>
      <c r="CK329">
        <v>990.31187499999999</v>
      </c>
      <c r="CL329">
        <v>4.9990899999999998</v>
      </c>
      <c r="CM329">
        <v>10186.387500000001</v>
      </c>
      <c r="CN329">
        <v>9557.5537499999991</v>
      </c>
      <c r="CO329">
        <v>42.875</v>
      </c>
      <c r="CP329">
        <v>44.561999999999998</v>
      </c>
      <c r="CQ329">
        <v>43.640500000000003</v>
      </c>
      <c r="CR329">
        <v>43.686999999999998</v>
      </c>
      <c r="CS329">
        <v>44.25</v>
      </c>
      <c r="CT329">
        <v>597.43499999999995</v>
      </c>
      <c r="CU329">
        <v>597.54874999999993</v>
      </c>
      <c r="CV329">
        <v>0</v>
      </c>
      <c r="CW329">
        <v>1669842713</v>
      </c>
      <c r="CX329">
        <v>0</v>
      </c>
      <c r="CY329">
        <v>1669837671.5999999</v>
      </c>
      <c r="CZ329" t="s">
        <v>356</v>
      </c>
      <c r="DA329">
        <v>1669837671.5999999</v>
      </c>
      <c r="DB329">
        <v>1669837668.5999999</v>
      </c>
      <c r="DC329">
        <v>3</v>
      </c>
      <c r="DD329">
        <v>-1.2E-2</v>
      </c>
      <c r="DE329">
        <v>-1E-3</v>
      </c>
      <c r="DF329">
        <v>-3.61</v>
      </c>
      <c r="DG329">
        <v>0.13400000000000001</v>
      </c>
      <c r="DH329">
        <v>415</v>
      </c>
      <c r="DI329">
        <v>36</v>
      </c>
      <c r="DJ329">
        <v>0.51</v>
      </c>
      <c r="DK329">
        <v>0.24</v>
      </c>
      <c r="DL329">
        <v>-21.032734146341461</v>
      </c>
      <c r="DM329">
        <v>-0.34225505226483283</v>
      </c>
      <c r="DN329">
        <v>0.1563096186509576</v>
      </c>
      <c r="DO329">
        <v>0</v>
      </c>
      <c r="DP329">
        <v>0.26549726829268289</v>
      </c>
      <c r="DQ329">
        <v>-3.2551149825780518E-3</v>
      </c>
      <c r="DR329">
        <v>1.9596159283276999E-3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3.2959800000000001</v>
      </c>
      <c r="EB329">
        <v>2.6252</v>
      </c>
      <c r="EC329">
        <v>0.28676699999999999</v>
      </c>
      <c r="ED329">
        <v>0.28631400000000001</v>
      </c>
      <c r="EE329">
        <v>0.142208</v>
      </c>
      <c r="EF329">
        <v>0.13988999999999999</v>
      </c>
      <c r="EG329">
        <v>21568.799999999999</v>
      </c>
      <c r="EH329">
        <v>21962.3</v>
      </c>
      <c r="EI329">
        <v>28158.7</v>
      </c>
      <c r="EJ329">
        <v>29644.9</v>
      </c>
      <c r="EK329">
        <v>33242.400000000001</v>
      </c>
      <c r="EL329">
        <v>35400.199999999997</v>
      </c>
      <c r="EM329">
        <v>39739.800000000003</v>
      </c>
      <c r="EN329">
        <v>42361.5</v>
      </c>
      <c r="EO329">
        <v>2.2001200000000001</v>
      </c>
      <c r="EP329">
        <v>2.1698499999999998</v>
      </c>
      <c r="EQ329">
        <v>0.154451</v>
      </c>
      <c r="ER329">
        <v>0</v>
      </c>
      <c r="ES329">
        <v>31.349499999999999</v>
      </c>
      <c r="ET329">
        <v>999.9</v>
      </c>
      <c r="EU329">
        <v>69</v>
      </c>
      <c r="EV329">
        <v>36.4</v>
      </c>
      <c r="EW329">
        <v>41.844000000000001</v>
      </c>
      <c r="EX329">
        <v>57.086300000000001</v>
      </c>
      <c r="EY329">
        <v>-3.0609000000000002</v>
      </c>
      <c r="EZ329">
        <v>2</v>
      </c>
      <c r="FA329">
        <v>0.50909499999999996</v>
      </c>
      <c r="FB329">
        <v>0.41547400000000001</v>
      </c>
      <c r="FC329">
        <v>20.273599999999998</v>
      </c>
      <c r="FD329">
        <v>5.2186399999999997</v>
      </c>
      <c r="FE329">
        <v>12.0061</v>
      </c>
      <c r="FF329">
        <v>4.9865500000000003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1.86425</v>
      </c>
      <c r="FO329">
        <v>1.8603499999999999</v>
      </c>
      <c r="FP329">
        <v>1.86104</v>
      </c>
      <c r="FQ329">
        <v>1.86019</v>
      </c>
      <c r="FR329">
        <v>1.86188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-5.58</v>
      </c>
      <c r="GH329">
        <v>0.13439999999999999</v>
      </c>
      <c r="GI329">
        <v>-2.8021434710705861</v>
      </c>
      <c r="GJ329">
        <v>-2.3075681364705448E-3</v>
      </c>
      <c r="GK329">
        <v>1.0095546511955911E-6</v>
      </c>
      <c r="GL329">
        <v>-2.6335145029951209E-10</v>
      </c>
      <c r="GM329">
        <v>0.1343800000000073</v>
      </c>
      <c r="GN329">
        <v>0</v>
      </c>
      <c r="GO329">
        <v>0</v>
      </c>
      <c r="GP329">
        <v>0</v>
      </c>
      <c r="GQ329">
        <v>4</v>
      </c>
      <c r="GR329">
        <v>2088</v>
      </c>
      <c r="GS329">
        <v>5</v>
      </c>
      <c r="GT329">
        <v>35</v>
      </c>
      <c r="GU329">
        <v>83.9</v>
      </c>
      <c r="GV329">
        <v>83.9</v>
      </c>
      <c r="GW329">
        <v>4.9548300000000003</v>
      </c>
      <c r="GX329">
        <v>2.47803</v>
      </c>
      <c r="GY329">
        <v>2.04834</v>
      </c>
      <c r="GZ329">
        <v>2.6171899999999999</v>
      </c>
      <c r="HA329">
        <v>2.1972700000000001</v>
      </c>
      <c r="HB329">
        <v>2.33765</v>
      </c>
      <c r="HC329">
        <v>41.092799999999997</v>
      </c>
      <c r="HD329">
        <v>13.7555</v>
      </c>
      <c r="HE329">
        <v>18</v>
      </c>
      <c r="HF329">
        <v>692.32799999999997</v>
      </c>
      <c r="HG329">
        <v>742.38300000000004</v>
      </c>
      <c r="HH329">
        <v>31.000499999999999</v>
      </c>
      <c r="HI329">
        <v>33.799399999999999</v>
      </c>
      <c r="HJ329">
        <v>29.9999</v>
      </c>
      <c r="HK329">
        <v>33.781399999999998</v>
      </c>
      <c r="HL329">
        <v>33.789700000000003</v>
      </c>
      <c r="HM329">
        <v>99.0548</v>
      </c>
      <c r="HN329">
        <v>20.630700000000001</v>
      </c>
      <c r="HO329">
        <v>100</v>
      </c>
      <c r="HP329">
        <v>31</v>
      </c>
      <c r="HQ329">
        <v>2096.5300000000002</v>
      </c>
      <c r="HR329">
        <v>35.089500000000001</v>
      </c>
      <c r="HS329">
        <v>99.212500000000006</v>
      </c>
      <c r="HT329">
        <v>98.243600000000001</v>
      </c>
    </row>
    <row r="330" spans="1:228" x14ac:dyDescent="0.2">
      <c r="A330">
        <v>315</v>
      </c>
      <c r="B330">
        <v>1669842707</v>
      </c>
      <c r="C330">
        <v>1254</v>
      </c>
      <c r="D330" t="s">
        <v>989</v>
      </c>
      <c r="E330" t="s">
        <v>990</v>
      </c>
      <c r="F330">
        <v>4</v>
      </c>
      <c r="G330">
        <v>1669842705</v>
      </c>
      <c r="H330">
        <f t="shared" si="136"/>
        <v>6.706558586605522E-4</v>
      </c>
      <c r="I330">
        <f t="shared" si="137"/>
        <v>0.67065585866055222</v>
      </c>
      <c r="J330">
        <f t="shared" si="138"/>
        <v>25.359064360171566</v>
      </c>
      <c r="K330">
        <f t="shared" si="139"/>
        <v>2066.8228571428581</v>
      </c>
      <c r="L330">
        <f t="shared" si="140"/>
        <v>932.08559893325094</v>
      </c>
      <c r="M330">
        <f t="shared" si="141"/>
        <v>93.86061811031621</v>
      </c>
      <c r="N330">
        <f t="shared" si="142"/>
        <v>208.12817097268638</v>
      </c>
      <c r="O330">
        <f t="shared" si="143"/>
        <v>3.7354965897616881E-2</v>
      </c>
      <c r="P330">
        <f t="shared" si="144"/>
        <v>3.6625826323131805</v>
      </c>
      <c r="Q330">
        <f t="shared" si="145"/>
        <v>3.7144593864869568E-2</v>
      </c>
      <c r="R330">
        <f t="shared" si="146"/>
        <v>2.3234173313914908E-2</v>
      </c>
      <c r="S330">
        <f t="shared" si="147"/>
        <v>226.11023614627129</v>
      </c>
      <c r="T330">
        <f t="shared" si="148"/>
        <v>34.043793455007133</v>
      </c>
      <c r="U330">
        <f t="shared" si="149"/>
        <v>33.850285714285711</v>
      </c>
      <c r="V330">
        <f t="shared" si="150"/>
        <v>5.2985517828060491</v>
      </c>
      <c r="W330">
        <f t="shared" si="151"/>
        <v>70.050292897419268</v>
      </c>
      <c r="X330">
        <f t="shared" si="152"/>
        <v>3.5603684881406936</v>
      </c>
      <c r="Y330">
        <f t="shared" si="153"/>
        <v>5.0825890098053561</v>
      </c>
      <c r="Z330">
        <f t="shared" si="154"/>
        <v>1.7381832946653555</v>
      </c>
      <c r="AA330">
        <f t="shared" si="155"/>
        <v>-29.575923366930351</v>
      </c>
      <c r="AB330">
        <f t="shared" si="156"/>
        <v>-146.74733668531357</v>
      </c>
      <c r="AC330">
        <f t="shared" si="157"/>
        <v>-9.2192481036703775</v>
      </c>
      <c r="AD330">
        <f t="shared" si="158"/>
        <v>40.567727990357014</v>
      </c>
      <c r="AE330">
        <f t="shared" si="159"/>
        <v>49.090558073580816</v>
      </c>
      <c r="AF330">
        <f t="shared" si="160"/>
        <v>0.66905725684180761</v>
      </c>
      <c r="AG330">
        <f t="shared" si="161"/>
        <v>25.359064360171566</v>
      </c>
      <c r="AH330">
        <v>2163.094087718257</v>
      </c>
      <c r="AI330">
        <v>2145.227515151515</v>
      </c>
      <c r="AJ330">
        <v>1.757979901782476</v>
      </c>
      <c r="AK330">
        <v>65.005134469624949</v>
      </c>
      <c r="AL330">
        <f t="shared" si="162"/>
        <v>0.67065585866055222</v>
      </c>
      <c r="AM330">
        <v>35.088597650583793</v>
      </c>
      <c r="AN330">
        <v>35.357545588235297</v>
      </c>
      <c r="AO330">
        <v>-3.0640086381142302E-5</v>
      </c>
      <c r="AP330">
        <v>88.433336690688336</v>
      </c>
      <c r="AQ330">
        <v>1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46998.081617524251</v>
      </c>
      <c r="AV330">
        <f t="shared" si="166"/>
        <v>1199.9585714285711</v>
      </c>
      <c r="AW330">
        <f t="shared" si="167"/>
        <v>1025.8910280550626</v>
      </c>
      <c r="AX330">
        <f t="shared" si="168"/>
        <v>0.85493870578691888</v>
      </c>
      <c r="AY330">
        <f t="shared" si="169"/>
        <v>0.18843170216875338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1669842705</v>
      </c>
      <c r="BF330">
        <v>2066.8228571428581</v>
      </c>
      <c r="BG330">
        <v>2087.792857142857</v>
      </c>
      <c r="BH330">
        <v>35.356342857142849</v>
      </c>
      <c r="BI330">
        <v>35.088199999999993</v>
      </c>
      <c r="BJ330">
        <v>2072.4157142857139</v>
      </c>
      <c r="BK330">
        <v>35.221942857142849</v>
      </c>
      <c r="BL330">
        <v>649.87185714285704</v>
      </c>
      <c r="BM330">
        <v>100.5998571428571</v>
      </c>
      <c r="BN330">
        <v>9.97118857142857E-2</v>
      </c>
      <c r="BO330">
        <v>33.107100000000003</v>
      </c>
      <c r="BP330">
        <v>33.850285714285711</v>
      </c>
      <c r="BQ330">
        <v>999.89999999999986</v>
      </c>
      <c r="BR330">
        <v>0</v>
      </c>
      <c r="BS330">
        <v>0</v>
      </c>
      <c r="BT330">
        <v>8988.2114285714306</v>
      </c>
      <c r="BU330">
        <v>0</v>
      </c>
      <c r="BV330">
        <v>167.07642857142861</v>
      </c>
      <c r="BW330">
        <v>-20.971299999999999</v>
      </c>
      <c r="BX330">
        <v>2142.5771428571429</v>
      </c>
      <c r="BY330">
        <v>2163.7142857142858</v>
      </c>
      <c r="BZ330">
        <v>0.2681242857142857</v>
      </c>
      <c r="CA330">
        <v>2087.792857142857</v>
      </c>
      <c r="CB330">
        <v>35.088199999999993</v>
      </c>
      <c r="CC330">
        <v>3.5568399999999998</v>
      </c>
      <c r="CD330">
        <v>3.5298657142857151</v>
      </c>
      <c r="CE330">
        <v>26.893514285714289</v>
      </c>
      <c r="CF330">
        <v>26.76407142857143</v>
      </c>
      <c r="CG330">
        <v>1199.9585714285711</v>
      </c>
      <c r="CH330">
        <v>0.49996099999999988</v>
      </c>
      <c r="CI330">
        <v>0.5000389999999999</v>
      </c>
      <c r="CJ330">
        <v>0</v>
      </c>
      <c r="CK330">
        <v>990.31985714285713</v>
      </c>
      <c r="CL330">
        <v>4.9990899999999998</v>
      </c>
      <c r="CM330">
        <v>10188.200000000001</v>
      </c>
      <c r="CN330">
        <v>9557.3814285714288</v>
      </c>
      <c r="CO330">
        <v>42.875</v>
      </c>
      <c r="CP330">
        <v>44.561999999999998</v>
      </c>
      <c r="CQ330">
        <v>43.642714285714291</v>
      </c>
      <c r="CR330">
        <v>43.686999999999998</v>
      </c>
      <c r="CS330">
        <v>44.25</v>
      </c>
      <c r="CT330">
        <v>597.43285714285707</v>
      </c>
      <c r="CU330">
        <v>597.52857142857158</v>
      </c>
      <c r="CV330">
        <v>0</v>
      </c>
      <c r="CW330">
        <v>1669842717.2</v>
      </c>
      <c r="CX330">
        <v>0</v>
      </c>
      <c r="CY330">
        <v>1669837671.5999999</v>
      </c>
      <c r="CZ330" t="s">
        <v>356</v>
      </c>
      <c r="DA330">
        <v>1669837671.5999999</v>
      </c>
      <c r="DB330">
        <v>1669837668.5999999</v>
      </c>
      <c r="DC330">
        <v>3</v>
      </c>
      <c r="DD330">
        <v>-1.2E-2</v>
      </c>
      <c r="DE330">
        <v>-1E-3</v>
      </c>
      <c r="DF330">
        <v>-3.61</v>
      </c>
      <c r="DG330">
        <v>0.13400000000000001</v>
      </c>
      <c r="DH330">
        <v>415</v>
      </c>
      <c r="DI330">
        <v>36</v>
      </c>
      <c r="DJ330">
        <v>0.51</v>
      </c>
      <c r="DK330">
        <v>0.24</v>
      </c>
      <c r="DL330">
        <v>-21.036597499999999</v>
      </c>
      <c r="DM330">
        <v>-0.92505028142580514</v>
      </c>
      <c r="DN330">
        <v>0.16393417960800591</v>
      </c>
      <c r="DO330">
        <v>0</v>
      </c>
      <c r="DP330">
        <v>0.265487625</v>
      </c>
      <c r="DQ330">
        <v>1.3098675422138909E-2</v>
      </c>
      <c r="DR330">
        <v>1.85354868680998E-3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3.29562</v>
      </c>
      <c r="EB330">
        <v>2.62487</v>
      </c>
      <c r="EC330">
        <v>0.28727799999999998</v>
      </c>
      <c r="ED330">
        <v>0.28679100000000002</v>
      </c>
      <c r="EE330">
        <v>0.142211</v>
      </c>
      <c r="EF330">
        <v>0.13988999999999999</v>
      </c>
      <c r="EG330">
        <v>21553.8</v>
      </c>
      <c r="EH330">
        <v>21947.7</v>
      </c>
      <c r="EI330">
        <v>28159.3</v>
      </c>
      <c r="EJ330">
        <v>29645.1</v>
      </c>
      <c r="EK330">
        <v>33242.9</v>
      </c>
      <c r="EL330">
        <v>35400.400000000001</v>
      </c>
      <c r="EM330">
        <v>39740.5</v>
      </c>
      <c r="EN330">
        <v>42361.8</v>
      </c>
      <c r="EO330">
        <v>2.1998199999999999</v>
      </c>
      <c r="EP330">
        <v>2.1699000000000002</v>
      </c>
      <c r="EQ330">
        <v>0.154004</v>
      </c>
      <c r="ER330">
        <v>0</v>
      </c>
      <c r="ES330">
        <v>31.350300000000001</v>
      </c>
      <c r="ET330">
        <v>999.9</v>
      </c>
      <c r="EU330">
        <v>69</v>
      </c>
      <c r="EV330">
        <v>36.4</v>
      </c>
      <c r="EW330">
        <v>41.8459</v>
      </c>
      <c r="EX330">
        <v>57.566299999999998</v>
      </c>
      <c r="EY330">
        <v>-2.8765999999999998</v>
      </c>
      <c r="EZ330">
        <v>2</v>
      </c>
      <c r="FA330">
        <v>0.50886900000000002</v>
      </c>
      <c r="FB330">
        <v>0.41698499999999999</v>
      </c>
      <c r="FC330">
        <v>20.2727</v>
      </c>
      <c r="FD330">
        <v>5.21549</v>
      </c>
      <c r="FE330">
        <v>12.0059</v>
      </c>
      <c r="FF330">
        <v>4.9841499999999996</v>
      </c>
      <c r="FG330">
        <v>3.28383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1.86426</v>
      </c>
      <c r="FO330">
        <v>1.8603400000000001</v>
      </c>
      <c r="FP330">
        <v>1.8610199999999999</v>
      </c>
      <c r="FQ330">
        <v>1.86016</v>
      </c>
      <c r="FR330">
        <v>1.86188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-5.59</v>
      </c>
      <c r="GH330">
        <v>0.13439999999999999</v>
      </c>
      <c r="GI330">
        <v>-2.8021434710705861</v>
      </c>
      <c r="GJ330">
        <v>-2.3075681364705448E-3</v>
      </c>
      <c r="GK330">
        <v>1.0095546511955911E-6</v>
      </c>
      <c r="GL330">
        <v>-2.6335145029951209E-10</v>
      </c>
      <c r="GM330">
        <v>0.1343800000000073</v>
      </c>
      <c r="GN330">
        <v>0</v>
      </c>
      <c r="GO330">
        <v>0</v>
      </c>
      <c r="GP330">
        <v>0</v>
      </c>
      <c r="GQ330">
        <v>4</v>
      </c>
      <c r="GR330">
        <v>2088</v>
      </c>
      <c r="GS330">
        <v>5</v>
      </c>
      <c r="GT330">
        <v>35</v>
      </c>
      <c r="GU330">
        <v>83.9</v>
      </c>
      <c r="GV330">
        <v>84</v>
      </c>
      <c r="GW330">
        <v>4.9682599999999999</v>
      </c>
      <c r="GX330">
        <v>2.4877899999999999</v>
      </c>
      <c r="GY330">
        <v>2.04834</v>
      </c>
      <c r="GZ330">
        <v>2.6171899999999999</v>
      </c>
      <c r="HA330">
        <v>2.1972700000000001</v>
      </c>
      <c r="HB330">
        <v>2.3095699999999999</v>
      </c>
      <c r="HC330">
        <v>41.092799999999997</v>
      </c>
      <c r="HD330">
        <v>13.7555</v>
      </c>
      <c r="HE330">
        <v>18</v>
      </c>
      <c r="HF330">
        <v>692.04899999999998</v>
      </c>
      <c r="HG330">
        <v>742.39099999999996</v>
      </c>
      <c r="HH330">
        <v>31.000499999999999</v>
      </c>
      <c r="HI330">
        <v>33.7971</v>
      </c>
      <c r="HJ330">
        <v>29.9998</v>
      </c>
      <c r="HK330">
        <v>33.778500000000001</v>
      </c>
      <c r="HL330">
        <v>33.786499999999997</v>
      </c>
      <c r="HM330">
        <v>99.304299999999998</v>
      </c>
      <c r="HN330">
        <v>20.630700000000001</v>
      </c>
      <c r="HO330">
        <v>100</v>
      </c>
      <c r="HP330">
        <v>31</v>
      </c>
      <c r="HQ330">
        <v>2103.25</v>
      </c>
      <c r="HR330">
        <v>35.089300000000001</v>
      </c>
      <c r="HS330">
        <v>99.214500000000001</v>
      </c>
      <c r="HT330">
        <v>98.244200000000006</v>
      </c>
    </row>
    <row r="331" spans="1:228" x14ac:dyDescent="0.2">
      <c r="A331">
        <v>316</v>
      </c>
      <c r="B331">
        <v>1669842711</v>
      </c>
      <c r="C331">
        <v>1258</v>
      </c>
      <c r="D331" t="s">
        <v>991</v>
      </c>
      <c r="E331" t="s">
        <v>992</v>
      </c>
      <c r="F331">
        <v>4</v>
      </c>
      <c r="G331">
        <v>1669842708.6875</v>
      </c>
      <c r="H331">
        <f t="shared" si="136"/>
        <v>6.6361403142934435E-4</v>
      </c>
      <c r="I331">
        <f t="shared" si="137"/>
        <v>0.66361403142934439</v>
      </c>
      <c r="J331">
        <f t="shared" si="138"/>
        <v>26.88216483777714</v>
      </c>
      <c r="K331">
        <f t="shared" si="139"/>
        <v>2072.8674999999998</v>
      </c>
      <c r="L331">
        <f t="shared" si="140"/>
        <v>860.60598697013017</v>
      </c>
      <c r="M331">
        <f t="shared" si="141"/>
        <v>86.662486031119869</v>
      </c>
      <c r="N331">
        <f t="shared" si="142"/>
        <v>208.73646416934264</v>
      </c>
      <c r="O331">
        <f t="shared" si="143"/>
        <v>3.6940544140745518E-2</v>
      </c>
      <c r="P331">
        <f t="shared" si="144"/>
        <v>3.6792949312610608</v>
      </c>
      <c r="Q331">
        <f t="shared" si="145"/>
        <v>3.6735729089363151E-2</v>
      </c>
      <c r="R331">
        <f t="shared" si="146"/>
        <v>2.2978137655748927E-2</v>
      </c>
      <c r="S331">
        <f t="shared" si="147"/>
        <v>226.12043811170076</v>
      </c>
      <c r="T331">
        <f t="shared" si="148"/>
        <v>34.044158947762519</v>
      </c>
      <c r="U331">
        <f t="shared" si="149"/>
        <v>33.8534875</v>
      </c>
      <c r="V331">
        <f t="shared" si="150"/>
        <v>5.2994991891610637</v>
      </c>
      <c r="W331">
        <f t="shared" si="151"/>
        <v>70.040426059001021</v>
      </c>
      <c r="X331">
        <f t="shared" si="152"/>
        <v>3.5604366550568538</v>
      </c>
      <c r="Y331">
        <f t="shared" si="153"/>
        <v>5.0834023368984003</v>
      </c>
      <c r="Z331">
        <f t="shared" si="154"/>
        <v>1.7390625341042099</v>
      </c>
      <c r="AA331">
        <f t="shared" si="155"/>
        <v>-29.265378786034084</v>
      </c>
      <c r="AB331">
        <f t="shared" si="156"/>
        <v>-147.48672171700076</v>
      </c>
      <c r="AC331">
        <f t="shared" si="157"/>
        <v>-9.2238852313610025</v>
      </c>
      <c r="AD331">
        <f t="shared" si="158"/>
        <v>40.144452377304901</v>
      </c>
      <c r="AE331">
        <f t="shared" si="159"/>
        <v>48.9986129074546</v>
      </c>
      <c r="AF331">
        <f t="shared" si="160"/>
        <v>0.67193115611111742</v>
      </c>
      <c r="AG331">
        <f t="shared" si="161"/>
        <v>26.88216483777714</v>
      </c>
      <c r="AH331">
        <v>2169.709631799441</v>
      </c>
      <c r="AI331">
        <v>2151.767393939394</v>
      </c>
      <c r="AJ331">
        <v>1.611955164420648</v>
      </c>
      <c r="AK331">
        <v>65.005134469624949</v>
      </c>
      <c r="AL331">
        <f t="shared" si="162"/>
        <v>0.66361403142934439</v>
      </c>
      <c r="AM331">
        <v>35.08865607227434</v>
      </c>
      <c r="AN331">
        <v>35.354188823529412</v>
      </c>
      <c r="AO331">
        <v>7.167573561507777E-5</v>
      </c>
      <c r="AP331">
        <v>88.433336690688336</v>
      </c>
      <c r="AQ331">
        <v>1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47295.789002476944</v>
      </c>
      <c r="AV331">
        <f t="shared" si="166"/>
        <v>1200.0137500000001</v>
      </c>
      <c r="AW331">
        <f t="shared" si="167"/>
        <v>1025.9381010941456</v>
      </c>
      <c r="AX331">
        <f t="shared" si="168"/>
        <v>0.85493862140675092</v>
      </c>
      <c r="AY331">
        <f t="shared" si="169"/>
        <v>0.18843153931502932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1669842708.6875</v>
      </c>
      <c r="BF331">
        <v>2072.8674999999998</v>
      </c>
      <c r="BG331">
        <v>2093.8000000000002</v>
      </c>
      <c r="BH331">
        <v>35.357087499999999</v>
      </c>
      <c r="BI331">
        <v>35.087837500000013</v>
      </c>
      <c r="BJ331">
        <v>2078.46875</v>
      </c>
      <c r="BK331">
        <v>35.222687499999999</v>
      </c>
      <c r="BL331">
        <v>649.97912500000007</v>
      </c>
      <c r="BM331">
        <v>100.59950000000001</v>
      </c>
      <c r="BN331">
        <v>9.9876187499999991E-2</v>
      </c>
      <c r="BO331">
        <v>33.109949999999998</v>
      </c>
      <c r="BP331">
        <v>33.8534875</v>
      </c>
      <c r="BQ331">
        <v>999.9</v>
      </c>
      <c r="BR331">
        <v>0</v>
      </c>
      <c r="BS331">
        <v>0</v>
      </c>
      <c r="BT331">
        <v>9046.1725000000006</v>
      </c>
      <c r="BU331">
        <v>0</v>
      </c>
      <c r="BV331">
        <v>168.74437499999999</v>
      </c>
      <c r="BW331">
        <v>-20.93235</v>
      </c>
      <c r="BX331">
        <v>2148.8425000000002</v>
      </c>
      <c r="BY331">
        <v>2169.9375</v>
      </c>
      <c r="BZ331">
        <v>0.26923287499999998</v>
      </c>
      <c r="CA331">
        <v>2093.8000000000002</v>
      </c>
      <c r="CB331">
        <v>35.087837500000013</v>
      </c>
      <c r="CC331">
        <v>3.55690375</v>
      </c>
      <c r="CD331">
        <v>3.52981875</v>
      </c>
      <c r="CE331">
        <v>26.8938375</v>
      </c>
      <c r="CF331">
        <v>26.763850000000001</v>
      </c>
      <c r="CG331">
        <v>1200.0137500000001</v>
      </c>
      <c r="CH331">
        <v>0.49996299999999988</v>
      </c>
      <c r="CI331">
        <v>0.50003699999999995</v>
      </c>
      <c r="CJ331">
        <v>0</v>
      </c>
      <c r="CK331">
        <v>990.53599999999994</v>
      </c>
      <c r="CL331">
        <v>4.9990899999999998</v>
      </c>
      <c r="CM331">
        <v>10190.7125</v>
      </c>
      <c r="CN331">
        <v>9557.8424999999988</v>
      </c>
      <c r="CO331">
        <v>42.851374999999997</v>
      </c>
      <c r="CP331">
        <v>44.561999999999998</v>
      </c>
      <c r="CQ331">
        <v>43.625</v>
      </c>
      <c r="CR331">
        <v>43.686999999999998</v>
      </c>
      <c r="CS331">
        <v>44.25</v>
      </c>
      <c r="CT331">
        <v>597.46249999999986</v>
      </c>
      <c r="CU331">
        <v>597.55124999999998</v>
      </c>
      <c r="CV331">
        <v>0</v>
      </c>
      <c r="CW331">
        <v>1669842720.8</v>
      </c>
      <c r="CX331">
        <v>0</v>
      </c>
      <c r="CY331">
        <v>1669837671.5999999</v>
      </c>
      <c r="CZ331" t="s">
        <v>356</v>
      </c>
      <c r="DA331">
        <v>1669837671.5999999</v>
      </c>
      <c r="DB331">
        <v>1669837668.5999999</v>
      </c>
      <c r="DC331">
        <v>3</v>
      </c>
      <c r="DD331">
        <v>-1.2E-2</v>
      </c>
      <c r="DE331">
        <v>-1E-3</v>
      </c>
      <c r="DF331">
        <v>-3.61</v>
      </c>
      <c r="DG331">
        <v>0.13400000000000001</v>
      </c>
      <c r="DH331">
        <v>415</v>
      </c>
      <c r="DI331">
        <v>36</v>
      </c>
      <c r="DJ331">
        <v>0.51</v>
      </c>
      <c r="DK331">
        <v>0.24</v>
      </c>
      <c r="DL331">
        <v>-21.012429268292681</v>
      </c>
      <c r="DM331">
        <v>-0.27287247386762231</v>
      </c>
      <c r="DN331">
        <v>0.1997734158489371</v>
      </c>
      <c r="DO331">
        <v>0</v>
      </c>
      <c r="DP331">
        <v>0.26682473170731702</v>
      </c>
      <c r="DQ331">
        <v>1.7927080139373362E-2</v>
      </c>
      <c r="DR331">
        <v>2.1787342826422159E-3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3.2964699999999998</v>
      </c>
      <c r="EB331">
        <v>2.62616</v>
      </c>
      <c r="EC331">
        <v>0.28777999999999998</v>
      </c>
      <c r="ED331">
        <v>0.28733999999999998</v>
      </c>
      <c r="EE331">
        <v>0.14220099999999999</v>
      </c>
      <c r="EF331">
        <v>0.13988800000000001</v>
      </c>
      <c r="EG331">
        <v>21538.400000000001</v>
      </c>
      <c r="EH331">
        <v>21931.1</v>
      </c>
      <c r="EI331">
        <v>28159.200000000001</v>
      </c>
      <c r="EJ331">
        <v>29645.7</v>
      </c>
      <c r="EK331">
        <v>33243</v>
      </c>
      <c r="EL331">
        <v>35401.300000000003</v>
      </c>
      <c r="EM331">
        <v>39740.1</v>
      </c>
      <c r="EN331">
        <v>42362.7</v>
      </c>
      <c r="EO331">
        <v>2.2002999999999999</v>
      </c>
      <c r="EP331">
        <v>2.1696</v>
      </c>
      <c r="EQ331">
        <v>0.15485299999999999</v>
      </c>
      <c r="ER331">
        <v>0</v>
      </c>
      <c r="ES331">
        <v>31.352699999999999</v>
      </c>
      <c r="ET331">
        <v>999.9</v>
      </c>
      <c r="EU331">
        <v>69</v>
      </c>
      <c r="EV331">
        <v>36.4</v>
      </c>
      <c r="EW331">
        <v>41.850299999999997</v>
      </c>
      <c r="EX331">
        <v>56.786299999999997</v>
      </c>
      <c r="EY331">
        <v>-3.16106</v>
      </c>
      <c r="EZ331">
        <v>2</v>
      </c>
      <c r="FA331">
        <v>0.50841700000000001</v>
      </c>
      <c r="FB331">
        <v>0.41806100000000002</v>
      </c>
      <c r="FC331">
        <v>20.273499999999999</v>
      </c>
      <c r="FD331">
        <v>5.2175900000000004</v>
      </c>
      <c r="FE331">
        <v>12.007300000000001</v>
      </c>
      <c r="FF331">
        <v>4.9864499999999996</v>
      </c>
      <c r="FG331">
        <v>3.2842799999999999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1.8642300000000001</v>
      </c>
      <c r="FO331">
        <v>1.8603400000000001</v>
      </c>
      <c r="FP331">
        <v>1.86103</v>
      </c>
      <c r="FQ331">
        <v>1.86019</v>
      </c>
      <c r="FR331">
        <v>1.86188</v>
      </c>
      <c r="FS331">
        <v>1.8583799999999999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-5.61</v>
      </c>
      <c r="GH331">
        <v>0.13439999999999999</v>
      </c>
      <c r="GI331">
        <v>-2.8021434710705861</v>
      </c>
      <c r="GJ331">
        <v>-2.3075681364705448E-3</v>
      </c>
      <c r="GK331">
        <v>1.0095546511955911E-6</v>
      </c>
      <c r="GL331">
        <v>-2.6335145029951209E-10</v>
      </c>
      <c r="GM331">
        <v>0.1343800000000073</v>
      </c>
      <c r="GN331">
        <v>0</v>
      </c>
      <c r="GO331">
        <v>0</v>
      </c>
      <c r="GP331">
        <v>0</v>
      </c>
      <c r="GQ331">
        <v>4</v>
      </c>
      <c r="GR331">
        <v>2088</v>
      </c>
      <c r="GS331">
        <v>5</v>
      </c>
      <c r="GT331">
        <v>35</v>
      </c>
      <c r="GU331">
        <v>84</v>
      </c>
      <c r="GV331">
        <v>84</v>
      </c>
      <c r="GW331">
        <v>4.9792500000000004</v>
      </c>
      <c r="GX331">
        <v>2.48169</v>
      </c>
      <c r="GY331">
        <v>2.04834</v>
      </c>
      <c r="GZ331">
        <v>2.6159699999999999</v>
      </c>
      <c r="HA331">
        <v>2.1972700000000001</v>
      </c>
      <c r="HB331">
        <v>2.3535200000000001</v>
      </c>
      <c r="HC331">
        <v>41.092799999999997</v>
      </c>
      <c r="HD331">
        <v>13.7643</v>
      </c>
      <c r="HE331">
        <v>18</v>
      </c>
      <c r="HF331">
        <v>692.39599999999996</v>
      </c>
      <c r="HG331">
        <v>742.05700000000002</v>
      </c>
      <c r="HH331">
        <v>31.000299999999999</v>
      </c>
      <c r="HI331">
        <v>33.793900000000001</v>
      </c>
      <c r="HJ331">
        <v>29.9998</v>
      </c>
      <c r="HK331">
        <v>33.774299999999997</v>
      </c>
      <c r="HL331">
        <v>33.782600000000002</v>
      </c>
      <c r="HM331">
        <v>99.536699999999996</v>
      </c>
      <c r="HN331">
        <v>20.630700000000001</v>
      </c>
      <c r="HO331">
        <v>100</v>
      </c>
      <c r="HP331">
        <v>31</v>
      </c>
      <c r="HQ331">
        <v>2109.9699999999998</v>
      </c>
      <c r="HR331">
        <v>35.089300000000001</v>
      </c>
      <c r="HS331">
        <v>99.213700000000003</v>
      </c>
      <c r="HT331">
        <v>98.246200000000002</v>
      </c>
    </row>
    <row r="332" spans="1:228" x14ac:dyDescent="0.2">
      <c r="A332">
        <v>317</v>
      </c>
      <c r="B332">
        <v>1669842715</v>
      </c>
      <c r="C332">
        <v>1262</v>
      </c>
      <c r="D332" t="s">
        <v>993</v>
      </c>
      <c r="E332" t="s">
        <v>994</v>
      </c>
      <c r="F332">
        <v>4</v>
      </c>
      <c r="G332">
        <v>1669842713</v>
      </c>
      <c r="H332">
        <f t="shared" si="136"/>
        <v>6.5683622511153667E-4</v>
      </c>
      <c r="I332">
        <f t="shared" si="137"/>
        <v>0.65683622511153672</v>
      </c>
      <c r="J332">
        <f t="shared" si="138"/>
        <v>26.16699159606296</v>
      </c>
      <c r="K332">
        <f t="shared" si="139"/>
        <v>2080.1242857142861</v>
      </c>
      <c r="L332">
        <f t="shared" si="140"/>
        <v>884.64211537164715</v>
      </c>
      <c r="M332">
        <f t="shared" si="141"/>
        <v>89.08298369031489</v>
      </c>
      <c r="N332">
        <f t="shared" si="142"/>
        <v>209.46739319579615</v>
      </c>
      <c r="O332">
        <f t="shared" si="143"/>
        <v>3.6496087075382294E-2</v>
      </c>
      <c r="P332">
        <f t="shared" si="144"/>
        <v>3.6700614519487096</v>
      </c>
      <c r="Q332">
        <f t="shared" si="145"/>
        <v>3.6295656498081391E-2</v>
      </c>
      <c r="R332">
        <f t="shared" si="146"/>
        <v>2.270270126563036E-2</v>
      </c>
      <c r="S332">
        <f t="shared" si="147"/>
        <v>226.10982133436389</v>
      </c>
      <c r="T332">
        <f t="shared" si="148"/>
        <v>34.047706770049224</v>
      </c>
      <c r="U332">
        <f t="shared" si="149"/>
        <v>33.861942857142857</v>
      </c>
      <c r="V332">
        <f t="shared" si="150"/>
        <v>5.3020018322331737</v>
      </c>
      <c r="W332">
        <f t="shared" si="151"/>
        <v>70.028962247461237</v>
      </c>
      <c r="X332">
        <f t="shared" si="152"/>
        <v>3.5598467655025141</v>
      </c>
      <c r="Y332">
        <f t="shared" si="153"/>
        <v>5.0833921441290091</v>
      </c>
      <c r="Z332">
        <f t="shared" si="154"/>
        <v>1.7421550667306596</v>
      </c>
      <c r="AA332">
        <f t="shared" si="155"/>
        <v>-28.966477527418768</v>
      </c>
      <c r="AB332">
        <f t="shared" si="156"/>
        <v>-148.79663860703252</v>
      </c>
      <c r="AC332">
        <f t="shared" si="157"/>
        <v>-9.3296051851228601</v>
      </c>
      <c r="AD332">
        <f t="shared" si="158"/>
        <v>39.017100014789747</v>
      </c>
      <c r="AE332">
        <f t="shared" si="159"/>
        <v>50.883017743014449</v>
      </c>
      <c r="AF332">
        <f t="shared" si="160"/>
        <v>0.66002927618483764</v>
      </c>
      <c r="AG332">
        <f t="shared" si="161"/>
        <v>26.16699159606296</v>
      </c>
      <c r="AH332">
        <v>2177.6393620426402</v>
      </c>
      <c r="AI332">
        <v>2159.1174545454542</v>
      </c>
      <c r="AJ332">
        <v>1.837796115694373</v>
      </c>
      <c r="AK332">
        <v>65.005134469624949</v>
      </c>
      <c r="AL332">
        <f t="shared" si="162"/>
        <v>0.65683622511153672</v>
      </c>
      <c r="AM332">
        <v>35.086718445149778</v>
      </c>
      <c r="AN332">
        <v>35.350231764705867</v>
      </c>
      <c r="AO332">
        <v>-7.0326986499433673E-5</v>
      </c>
      <c r="AP332">
        <v>88.433336690688336</v>
      </c>
      <c r="AQ332">
        <v>1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47131.039339054718</v>
      </c>
      <c r="AV332">
        <f t="shared" si="166"/>
        <v>1199.9557142857141</v>
      </c>
      <c r="AW332">
        <f t="shared" si="167"/>
        <v>1025.8886493960435</v>
      </c>
      <c r="AX332">
        <f t="shared" si="168"/>
        <v>0.85493875914138562</v>
      </c>
      <c r="AY332">
        <f t="shared" si="169"/>
        <v>0.18843180514287403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1669842713</v>
      </c>
      <c r="BF332">
        <v>2080.1242857142861</v>
      </c>
      <c r="BG332">
        <v>2101.8257142857142</v>
      </c>
      <c r="BH332">
        <v>35.351199999999999</v>
      </c>
      <c r="BI332">
        <v>35.086785714285718</v>
      </c>
      <c r="BJ332">
        <v>2085.7399999999998</v>
      </c>
      <c r="BK332">
        <v>35.216857142857137</v>
      </c>
      <c r="BL332">
        <v>650.14657142857141</v>
      </c>
      <c r="BM332">
        <v>100.599</v>
      </c>
      <c r="BN332">
        <v>0.1004604285714286</v>
      </c>
      <c r="BO332">
        <v>33.109914285714282</v>
      </c>
      <c r="BP332">
        <v>33.861942857142857</v>
      </c>
      <c r="BQ332">
        <v>999.89999999999986</v>
      </c>
      <c r="BR332">
        <v>0</v>
      </c>
      <c r="BS332">
        <v>0</v>
      </c>
      <c r="BT332">
        <v>9014.1942857142876</v>
      </c>
      <c r="BU332">
        <v>0</v>
      </c>
      <c r="BV332">
        <v>171.06542857142861</v>
      </c>
      <c r="BW332">
        <v>-21.700785714285718</v>
      </c>
      <c r="BX332">
        <v>2156.3557142857139</v>
      </c>
      <c r="BY332">
        <v>2178.2514285714278</v>
      </c>
      <c r="BZ332">
        <v>0.26443100000000003</v>
      </c>
      <c r="CA332">
        <v>2101.8257142857142</v>
      </c>
      <c r="CB332">
        <v>35.086785714285718</v>
      </c>
      <c r="CC332">
        <v>3.5562985714285711</v>
      </c>
      <c r="CD332">
        <v>3.5296971428571431</v>
      </c>
      <c r="CE332">
        <v>26.89095714285714</v>
      </c>
      <c r="CF332">
        <v>26.763271428571429</v>
      </c>
      <c r="CG332">
        <v>1199.9557142857141</v>
      </c>
      <c r="CH332">
        <v>0.49995899999999988</v>
      </c>
      <c r="CI332">
        <v>0.50004099999999985</v>
      </c>
      <c r="CJ332">
        <v>0</v>
      </c>
      <c r="CK332">
        <v>990.55057142857129</v>
      </c>
      <c r="CL332">
        <v>4.9990899999999998</v>
      </c>
      <c r="CM332">
        <v>10192.200000000001</v>
      </c>
      <c r="CN332">
        <v>9557.3671428571433</v>
      </c>
      <c r="CO332">
        <v>42.847999999999999</v>
      </c>
      <c r="CP332">
        <v>44.561999999999998</v>
      </c>
      <c r="CQ332">
        <v>43.660428571428582</v>
      </c>
      <c r="CR332">
        <v>43.686999999999998</v>
      </c>
      <c r="CS332">
        <v>44.25</v>
      </c>
      <c r="CT332">
        <v>597.42857142857133</v>
      </c>
      <c r="CU332">
        <v>597.52857142857158</v>
      </c>
      <c r="CV332">
        <v>0</v>
      </c>
      <c r="CW332">
        <v>1669842725</v>
      </c>
      <c r="CX332">
        <v>0</v>
      </c>
      <c r="CY332">
        <v>1669837671.5999999</v>
      </c>
      <c r="CZ332" t="s">
        <v>356</v>
      </c>
      <c r="DA332">
        <v>1669837671.5999999</v>
      </c>
      <c r="DB332">
        <v>1669837668.5999999</v>
      </c>
      <c r="DC332">
        <v>3</v>
      </c>
      <c r="DD332">
        <v>-1.2E-2</v>
      </c>
      <c r="DE332">
        <v>-1E-3</v>
      </c>
      <c r="DF332">
        <v>-3.61</v>
      </c>
      <c r="DG332">
        <v>0.13400000000000001</v>
      </c>
      <c r="DH332">
        <v>415</v>
      </c>
      <c r="DI332">
        <v>36</v>
      </c>
      <c r="DJ332">
        <v>0.51</v>
      </c>
      <c r="DK332">
        <v>0.24</v>
      </c>
      <c r="DL332">
        <v>-21.171282926829271</v>
      </c>
      <c r="DM332">
        <v>-1.486082926829293</v>
      </c>
      <c r="DN332">
        <v>0.31075990096852929</v>
      </c>
      <c r="DO332">
        <v>0</v>
      </c>
      <c r="DP332">
        <v>0.26674712195121952</v>
      </c>
      <c r="DQ332">
        <v>4.3436445993031998E-3</v>
      </c>
      <c r="DR332">
        <v>2.256107842033265E-3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3.2962500000000001</v>
      </c>
      <c r="EB332">
        <v>2.6255799999999998</v>
      </c>
      <c r="EC332">
        <v>0.28831400000000001</v>
      </c>
      <c r="ED332">
        <v>0.28787099999999999</v>
      </c>
      <c r="EE332">
        <v>0.14219300000000001</v>
      </c>
      <c r="EF332">
        <v>0.13988600000000001</v>
      </c>
      <c r="EG332">
        <v>21522.400000000001</v>
      </c>
      <c r="EH332">
        <v>21914.799999999999</v>
      </c>
      <c r="EI332">
        <v>28159.5</v>
      </c>
      <c r="EJ332">
        <v>29645.7</v>
      </c>
      <c r="EK332">
        <v>33243.4</v>
      </c>
      <c r="EL332">
        <v>35401.4</v>
      </c>
      <c r="EM332">
        <v>39740.199999999997</v>
      </c>
      <c r="EN332">
        <v>42362.7</v>
      </c>
      <c r="EO332">
        <v>2.20045</v>
      </c>
      <c r="EP332">
        <v>2.1698499999999998</v>
      </c>
      <c r="EQ332">
        <v>0.154562</v>
      </c>
      <c r="ER332">
        <v>0</v>
      </c>
      <c r="ES332">
        <v>31.3552</v>
      </c>
      <c r="ET332">
        <v>999.9</v>
      </c>
      <c r="EU332">
        <v>69</v>
      </c>
      <c r="EV332">
        <v>36.299999999999997</v>
      </c>
      <c r="EW332">
        <v>41.617899999999999</v>
      </c>
      <c r="EX332">
        <v>57.0563</v>
      </c>
      <c r="EY332">
        <v>-3.1450300000000002</v>
      </c>
      <c r="EZ332">
        <v>2</v>
      </c>
      <c r="FA332">
        <v>0.50836099999999995</v>
      </c>
      <c r="FB332">
        <v>0.41696100000000003</v>
      </c>
      <c r="FC332">
        <v>20.273599999999998</v>
      </c>
      <c r="FD332">
        <v>5.2189399999999999</v>
      </c>
      <c r="FE332">
        <v>12.007400000000001</v>
      </c>
      <c r="FF332">
        <v>4.9865000000000004</v>
      </c>
      <c r="FG332">
        <v>3.2844799999999998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1.86425</v>
      </c>
      <c r="FO332">
        <v>1.8603499999999999</v>
      </c>
      <c r="FP332">
        <v>1.861</v>
      </c>
      <c r="FQ332">
        <v>1.86016</v>
      </c>
      <c r="FR332">
        <v>1.86188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-5.62</v>
      </c>
      <c r="GH332">
        <v>0.13439999999999999</v>
      </c>
      <c r="GI332">
        <v>-2.8021434710705861</v>
      </c>
      <c r="GJ332">
        <v>-2.3075681364705448E-3</v>
      </c>
      <c r="GK332">
        <v>1.0095546511955911E-6</v>
      </c>
      <c r="GL332">
        <v>-2.6335145029951209E-10</v>
      </c>
      <c r="GM332">
        <v>0.1343800000000073</v>
      </c>
      <c r="GN332">
        <v>0</v>
      </c>
      <c r="GO332">
        <v>0</v>
      </c>
      <c r="GP332">
        <v>0</v>
      </c>
      <c r="GQ332">
        <v>4</v>
      </c>
      <c r="GR332">
        <v>2088</v>
      </c>
      <c r="GS332">
        <v>5</v>
      </c>
      <c r="GT332">
        <v>35</v>
      </c>
      <c r="GU332">
        <v>84.1</v>
      </c>
      <c r="GV332">
        <v>84.1</v>
      </c>
      <c r="GW332">
        <v>4.9902300000000004</v>
      </c>
      <c r="GX332">
        <v>2.4682599999999999</v>
      </c>
      <c r="GY332">
        <v>2.04834</v>
      </c>
      <c r="GZ332">
        <v>2.6159699999999999</v>
      </c>
      <c r="HA332">
        <v>2.1972700000000001</v>
      </c>
      <c r="HB332">
        <v>2.3645</v>
      </c>
      <c r="HC332">
        <v>41.092799999999997</v>
      </c>
      <c r="HD332">
        <v>13.7643</v>
      </c>
      <c r="HE332">
        <v>18</v>
      </c>
      <c r="HF332">
        <v>692.48699999999997</v>
      </c>
      <c r="HG332">
        <v>742.25900000000001</v>
      </c>
      <c r="HH332">
        <v>31</v>
      </c>
      <c r="HI332">
        <v>33.791600000000003</v>
      </c>
      <c r="HJ332">
        <v>29.9998</v>
      </c>
      <c r="HK332">
        <v>33.771299999999997</v>
      </c>
      <c r="HL332">
        <v>33.779600000000002</v>
      </c>
      <c r="HM332">
        <v>99.766000000000005</v>
      </c>
      <c r="HN332">
        <v>20.630700000000001</v>
      </c>
      <c r="HO332">
        <v>100</v>
      </c>
      <c r="HP332">
        <v>31</v>
      </c>
      <c r="HQ332">
        <v>2116.6799999999998</v>
      </c>
      <c r="HR332">
        <v>35.089300000000001</v>
      </c>
      <c r="HS332">
        <v>99.214299999999994</v>
      </c>
      <c r="HT332">
        <v>98.246300000000005</v>
      </c>
    </row>
    <row r="333" spans="1:228" x14ac:dyDescent="0.2">
      <c r="A333">
        <v>318</v>
      </c>
      <c r="B333">
        <v>1669842719</v>
      </c>
      <c r="C333">
        <v>1266</v>
      </c>
      <c r="D333" t="s">
        <v>995</v>
      </c>
      <c r="E333" t="s">
        <v>996</v>
      </c>
      <c r="F333">
        <v>4</v>
      </c>
      <c r="G333">
        <v>1669842716.6875</v>
      </c>
      <c r="H333">
        <f t="shared" si="136"/>
        <v>6.5079425764706287E-4</v>
      </c>
      <c r="I333">
        <f t="shared" si="137"/>
        <v>0.65079425764706289</v>
      </c>
      <c r="J333">
        <f t="shared" si="138"/>
        <v>26.19376353542167</v>
      </c>
      <c r="K333">
        <f t="shared" si="139"/>
        <v>2086.5237499999998</v>
      </c>
      <c r="L333">
        <f t="shared" si="140"/>
        <v>879.51389791364295</v>
      </c>
      <c r="M333">
        <f t="shared" si="141"/>
        <v>88.565386370116812</v>
      </c>
      <c r="N333">
        <f t="shared" si="142"/>
        <v>210.10899603467027</v>
      </c>
      <c r="O333">
        <f t="shared" si="143"/>
        <v>3.6170416753397383E-2</v>
      </c>
      <c r="P333">
        <f t="shared" si="144"/>
        <v>3.6672433752706297</v>
      </c>
      <c r="Q333">
        <f t="shared" si="145"/>
        <v>3.5973386457199073E-2</v>
      </c>
      <c r="R333">
        <f t="shared" si="146"/>
        <v>2.2500979277915747E-2</v>
      </c>
      <c r="S333">
        <f t="shared" si="147"/>
        <v>226.11947773650832</v>
      </c>
      <c r="T333">
        <f t="shared" si="148"/>
        <v>34.048585694444313</v>
      </c>
      <c r="U333">
        <f t="shared" si="149"/>
        <v>33.859299999999998</v>
      </c>
      <c r="V333">
        <f t="shared" si="150"/>
        <v>5.3012194807043223</v>
      </c>
      <c r="W333">
        <f t="shared" si="151"/>
        <v>70.029308120001104</v>
      </c>
      <c r="X333">
        <f t="shared" si="152"/>
        <v>3.5596416505273578</v>
      </c>
      <c r="Y333">
        <f t="shared" si="153"/>
        <v>5.0830741386557934</v>
      </c>
      <c r="Z333">
        <f t="shared" si="154"/>
        <v>1.7415778301769644</v>
      </c>
      <c r="AA333">
        <f t="shared" si="155"/>
        <v>-28.700026762235474</v>
      </c>
      <c r="AB333">
        <f t="shared" si="156"/>
        <v>-148.38017284811551</v>
      </c>
      <c r="AC333">
        <f t="shared" si="157"/>
        <v>-9.3104705911983547</v>
      </c>
      <c r="AD333">
        <f t="shared" si="158"/>
        <v>39.728807534958975</v>
      </c>
      <c r="AE333">
        <f t="shared" si="159"/>
        <v>49.993472106944893</v>
      </c>
      <c r="AF333">
        <f t="shared" si="160"/>
        <v>0.65947130874874105</v>
      </c>
      <c r="AG333">
        <f t="shared" si="161"/>
        <v>26.19376353542167</v>
      </c>
      <c r="AH333">
        <v>2184.3793648699411</v>
      </c>
      <c r="AI333">
        <v>2166.168787878787</v>
      </c>
      <c r="AJ333">
        <v>1.7557127579392069</v>
      </c>
      <c r="AK333">
        <v>65.005134469624949</v>
      </c>
      <c r="AL333">
        <f t="shared" si="162"/>
        <v>0.65079425764706289</v>
      </c>
      <c r="AM333">
        <v>35.086860191835889</v>
      </c>
      <c r="AN333">
        <v>35.347585588235283</v>
      </c>
      <c r="AO333">
        <v>2.094980879703499E-6</v>
      </c>
      <c r="AP333">
        <v>88.433336690688336</v>
      </c>
      <c r="AQ333">
        <v>1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47080.933151978534</v>
      </c>
      <c r="AV333">
        <f t="shared" si="166"/>
        <v>1200.01</v>
      </c>
      <c r="AW333">
        <f t="shared" si="167"/>
        <v>1025.9347635940455</v>
      </c>
      <c r="AX333">
        <f t="shared" si="168"/>
        <v>0.85493851184077263</v>
      </c>
      <c r="AY333">
        <f t="shared" si="169"/>
        <v>0.18843132785269148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1669842716.6875</v>
      </c>
      <c r="BF333">
        <v>2086.5237499999998</v>
      </c>
      <c r="BG333">
        <v>2107.8587499999999</v>
      </c>
      <c r="BH333">
        <v>35.3496375</v>
      </c>
      <c r="BI333">
        <v>35.085425000000001</v>
      </c>
      <c r="BJ333">
        <v>2092.1475</v>
      </c>
      <c r="BK333">
        <v>35.215237500000001</v>
      </c>
      <c r="BL333">
        <v>650.09412500000008</v>
      </c>
      <c r="BM333">
        <v>100.597875</v>
      </c>
      <c r="BN333">
        <v>0.1002340125</v>
      </c>
      <c r="BO333">
        <v>33.108800000000002</v>
      </c>
      <c r="BP333">
        <v>33.859299999999998</v>
      </c>
      <c r="BQ333">
        <v>999.9</v>
      </c>
      <c r="BR333">
        <v>0</v>
      </c>
      <c r="BS333">
        <v>0</v>
      </c>
      <c r="BT333">
        <v>9004.5300000000007</v>
      </c>
      <c r="BU333">
        <v>0</v>
      </c>
      <c r="BV333">
        <v>172.93787499999999</v>
      </c>
      <c r="BW333">
        <v>-21.3355125</v>
      </c>
      <c r="BX333">
        <v>2162.9862499999999</v>
      </c>
      <c r="BY333">
        <v>2184.5025000000001</v>
      </c>
      <c r="BZ333">
        <v>0.2641925</v>
      </c>
      <c r="CA333">
        <v>2107.8587499999999</v>
      </c>
      <c r="CB333">
        <v>35.085425000000001</v>
      </c>
      <c r="CC333">
        <v>3.5561012500000002</v>
      </c>
      <c r="CD333">
        <v>3.5295225000000001</v>
      </c>
      <c r="CE333">
        <v>26.8899875</v>
      </c>
      <c r="CF333">
        <v>26.762425</v>
      </c>
      <c r="CG333">
        <v>1200.01</v>
      </c>
      <c r="CH333">
        <v>0.49996649999999998</v>
      </c>
      <c r="CI333">
        <v>0.50003350000000002</v>
      </c>
      <c r="CJ333">
        <v>0</v>
      </c>
      <c r="CK333">
        <v>990.81112499999995</v>
      </c>
      <c r="CL333">
        <v>4.9990899999999998</v>
      </c>
      <c r="CM333">
        <v>10194.4625</v>
      </c>
      <c r="CN333">
        <v>9557.8337500000016</v>
      </c>
      <c r="CO333">
        <v>42.835625</v>
      </c>
      <c r="CP333">
        <v>44.561999999999998</v>
      </c>
      <c r="CQ333">
        <v>43.640500000000003</v>
      </c>
      <c r="CR333">
        <v>43.686999999999998</v>
      </c>
      <c r="CS333">
        <v>44.25</v>
      </c>
      <c r="CT333">
        <v>597.46499999999992</v>
      </c>
      <c r="CU333">
        <v>597.54499999999996</v>
      </c>
      <c r="CV333">
        <v>0</v>
      </c>
      <c r="CW333">
        <v>1669842728.5999999</v>
      </c>
      <c r="CX333">
        <v>0</v>
      </c>
      <c r="CY333">
        <v>1669837671.5999999</v>
      </c>
      <c r="CZ333" t="s">
        <v>356</v>
      </c>
      <c r="DA333">
        <v>1669837671.5999999</v>
      </c>
      <c r="DB333">
        <v>1669837668.5999999</v>
      </c>
      <c r="DC333">
        <v>3</v>
      </c>
      <c r="DD333">
        <v>-1.2E-2</v>
      </c>
      <c r="DE333">
        <v>-1E-3</v>
      </c>
      <c r="DF333">
        <v>-3.61</v>
      </c>
      <c r="DG333">
        <v>0.13400000000000001</v>
      </c>
      <c r="DH333">
        <v>415</v>
      </c>
      <c r="DI333">
        <v>36</v>
      </c>
      <c r="DJ333">
        <v>0.51</v>
      </c>
      <c r="DK333">
        <v>0.24</v>
      </c>
      <c r="DL333">
        <v>-21.240697560975612</v>
      </c>
      <c r="DM333">
        <v>-1.0476459930314199</v>
      </c>
      <c r="DN333">
        <v>0.29784372026512201</v>
      </c>
      <c r="DO333">
        <v>0</v>
      </c>
      <c r="DP333">
        <v>0.26678307317073169</v>
      </c>
      <c r="DQ333">
        <v>-1.361970731707276E-2</v>
      </c>
      <c r="DR333">
        <v>2.228856355439404E-3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3.2962199999999999</v>
      </c>
      <c r="EB333">
        <v>2.62548</v>
      </c>
      <c r="EC333">
        <v>0.28883599999999998</v>
      </c>
      <c r="ED333">
        <v>0.28836600000000001</v>
      </c>
      <c r="EE333">
        <v>0.142178</v>
      </c>
      <c r="EF333">
        <v>0.139879</v>
      </c>
      <c r="EG333">
        <v>21506.6</v>
      </c>
      <c r="EH333">
        <v>21899.3</v>
      </c>
      <c r="EI333">
        <v>28159.599999999999</v>
      </c>
      <c r="EJ333">
        <v>29645.599999999999</v>
      </c>
      <c r="EK333">
        <v>33244.300000000003</v>
      </c>
      <c r="EL333">
        <v>35401.5</v>
      </c>
      <c r="EM333">
        <v>39740.400000000001</v>
      </c>
      <c r="EN333">
        <v>42362.400000000001</v>
      </c>
      <c r="EO333">
        <v>2.20038</v>
      </c>
      <c r="EP333">
        <v>2.1699000000000002</v>
      </c>
      <c r="EQ333">
        <v>0.154138</v>
      </c>
      <c r="ER333">
        <v>0</v>
      </c>
      <c r="ES333">
        <v>31.357199999999999</v>
      </c>
      <c r="ET333">
        <v>999.9</v>
      </c>
      <c r="EU333">
        <v>69</v>
      </c>
      <c r="EV333">
        <v>36.4</v>
      </c>
      <c r="EW333">
        <v>41.851599999999998</v>
      </c>
      <c r="EX333">
        <v>57.2363</v>
      </c>
      <c r="EY333">
        <v>-3.1049699999999998</v>
      </c>
      <c r="EZ333">
        <v>2</v>
      </c>
      <c r="FA333">
        <v>0.50789899999999999</v>
      </c>
      <c r="FB333">
        <v>0.415103</v>
      </c>
      <c r="FC333">
        <v>20.273599999999998</v>
      </c>
      <c r="FD333">
        <v>5.2195400000000003</v>
      </c>
      <c r="FE333">
        <v>12.0077</v>
      </c>
      <c r="FF333">
        <v>4.9867999999999997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1.8658300000000001</v>
      </c>
      <c r="FM333">
        <v>1.8621799999999999</v>
      </c>
      <c r="FN333">
        <v>1.86426</v>
      </c>
      <c r="FO333">
        <v>1.8603499999999999</v>
      </c>
      <c r="FP333">
        <v>1.86103</v>
      </c>
      <c r="FQ333">
        <v>1.8601799999999999</v>
      </c>
      <c r="FR333">
        <v>1.86189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-5.63</v>
      </c>
      <c r="GH333">
        <v>0.1343</v>
      </c>
      <c r="GI333">
        <v>-2.8021434710705861</v>
      </c>
      <c r="GJ333">
        <v>-2.3075681364705448E-3</v>
      </c>
      <c r="GK333">
        <v>1.0095546511955911E-6</v>
      </c>
      <c r="GL333">
        <v>-2.6335145029951209E-10</v>
      </c>
      <c r="GM333">
        <v>0.1343800000000073</v>
      </c>
      <c r="GN333">
        <v>0</v>
      </c>
      <c r="GO333">
        <v>0</v>
      </c>
      <c r="GP333">
        <v>0</v>
      </c>
      <c r="GQ333">
        <v>4</v>
      </c>
      <c r="GR333">
        <v>2088</v>
      </c>
      <c r="GS333">
        <v>5</v>
      </c>
      <c r="GT333">
        <v>35</v>
      </c>
      <c r="GU333">
        <v>84.1</v>
      </c>
      <c r="GV333">
        <v>84.2</v>
      </c>
      <c r="GW333">
        <v>4.99756</v>
      </c>
      <c r="GX333">
        <v>2.4609399999999999</v>
      </c>
      <c r="GY333">
        <v>2.04834</v>
      </c>
      <c r="GZ333">
        <v>2.6171899999999999</v>
      </c>
      <c r="HA333">
        <v>2.1972700000000001</v>
      </c>
      <c r="HB333">
        <v>2.34497</v>
      </c>
      <c r="HC333">
        <v>41.092799999999997</v>
      </c>
      <c r="HD333">
        <v>13.7555</v>
      </c>
      <c r="HE333">
        <v>18</v>
      </c>
      <c r="HF333">
        <v>692.39200000000005</v>
      </c>
      <c r="HG333">
        <v>742.27099999999996</v>
      </c>
      <c r="HH333">
        <v>30.999700000000001</v>
      </c>
      <c r="HI333">
        <v>33.789299999999997</v>
      </c>
      <c r="HJ333">
        <v>29.9999</v>
      </c>
      <c r="HK333">
        <v>33.768300000000004</v>
      </c>
      <c r="HL333">
        <v>33.776600000000002</v>
      </c>
      <c r="HM333">
        <v>99.995400000000004</v>
      </c>
      <c r="HN333">
        <v>20.630700000000001</v>
      </c>
      <c r="HO333">
        <v>100</v>
      </c>
      <c r="HP333">
        <v>31</v>
      </c>
      <c r="HQ333">
        <v>2120.0300000000002</v>
      </c>
      <c r="HR333">
        <v>35.089300000000001</v>
      </c>
      <c r="HS333">
        <v>99.214699999999993</v>
      </c>
      <c r="HT333">
        <v>98.245699999999999</v>
      </c>
    </row>
    <row r="334" spans="1:228" x14ac:dyDescent="0.2">
      <c r="A334">
        <v>319</v>
      </c>
      <c r="B334">
        <v>1669842723</v>
      </c>
      <c r="C334">
        <v>1270</v>
      </c>
      <c r="D334" t="s">
        <v>997</v>
      </c>
      <c r="E334" t="s">
        <v>998</v>
      </c>
      <c r="F334">
        <v>4</v>
      </c>
      <c r="G334">
        <v>1669842721</v>
      </c>
      <c r="H334">
        <f t="shared" si="136"/>
        <v>6.2063321287508604E-4</v>
      </c>
      <c r="I334">
        <f t="shared" si="137"/>
        <v>0.62063321287508599</v>
      </c>
      <c r="J334">
        <f t="shared" si="138"/>
        <v>26.247543262123184</v>
      </c>
      <c r="K334">
        <f t="shared" si="139"/>
        <v>2093.8285714285721</v>
      </c>
      <c r="L334">
        <f t="shared" si="140"/>
        <v>830.68959059734516</v>
      </c>
      <c r="M334">
        <f t="shared" si="141"/>
        <v>83.646749903804164</v>
      </c>
      <c r="N334">
        <f t="shared" si="142"/>
        <v>210.83923145080166</v>
      </c>
      <c r="O334">
        <f t="shared" si="143"/>
        <v>3.4551504067988181E-2</v>
      </c>
      <c r="P334">
        <f t="shared" si="144"/>
        <v>3.6562985025464432</v>
      </c>
      <c r="Q334">
        <f t="shared" si="145"/>
        <v>3.4371133783638458E-2</v>
      </c>
      <c r="R334">
        <f t="shared" si="146"/>
        <v>2.1498085504223961E-2</v>
      </c>
      <c r="S334">
        <f t="shared" si="147"/>
        <v>226.11406937955093</v>
      </c>
      <c r="T334">
        <f t="shared" si="148"/>
        <v>34.046976748543592</v>
      </c>
      <c r="U334">
        <f t="shared" si="149"/>
        <v>33.844385714285707</v>
      </c>
      <c r="V334">
        <f t="shared" si="150"/>
        <v>5.2968063623530215</v>
      </c>
      <c r="W334">
        <f t="shared" si="151"/>
        <v>70.048759338517101</v>
      </c>
      <c r="X334">
        <f t="shared" si="152"/>
        <v>3.5585147655582818</v>
      </c>
      <c r="Y334">
        <f t="shared" si="153"/>
        <v>5.0800539497943573</v>
      </c>
      <c r="Z334">
        <f t="shared" si="154"/>
        <v>1.7382915967947397</v>
      </c>
      <c r="AA334">
        <f t="shared" si="155"/>
        <v>-27.369924687791293</v>
      </c>
      <c r="AB334">
        <f t="shared" si="156"/>
        <v>-147.0840919121778</v>
      </c>
      <c r="AC334">
        <f t="shared" si="157"/>
        <v>-9.2556162951220973</v>
      </c>
      <c r="AD334">
        <f t="shared" si="158"/>
        <v>42.404436484459723</v>
      </c>
      <c r="AE334">
        <f t="shared" si="159"/>
        <v>48.869697658526306</v>
      </c>
      <c r="AF334">
        <f t="shared" si="160"/>
        <v>0.63791907476834631</v>
      </c>
      <c r="AG334">
        <f t="shared" si="161"/>
        <v>26.247543262123184</v>
      </c>
      <c r="AH334">
        <v>2191.1244837348322</v>
      </c>
      <c r="AI334">
        <v>2173.086363636362</v>
      </c>
      <c r="AJ334">
        <v>1.705585917985077</v>
      </c>
      <c r="AK334">
        <v>65.005134469624949</v>
      </c>
      <c r="AL334">
        <f t="shared" si="162"/>
        <v>0.62063321287508599</v>
      </c>
      <c r="AM334">
        <v>35.084423066403012</v>
      </c>
      <c r="AN334">
        <v>35.33324352941176</v>
      </c>
      <c r="AO334">
        <v>-2.4381199444812139E-5</v>
      </c>
      <c r="AP334">
        <v>88.433336690688336</v>
      </c>
      <c r="AQ334">
        <v>1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46887.356984299448</v>
      </c>
      <c r="AV334">
        <f t="shared" si="166"/>
        <v>1199.98</v>
      </c>
      <c r="AW334">
        <f t="shared" si="167"/>
        <v>1025.9092421655703</v>
      </c>
      <c r="AX334">
        <f t="shared" si="168"/>
        <v>0.85493861744826605</v>
      </c>
      <c r="AY334">
        <f t="shared" si="169"/>
        <v>0.1884315316751537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1669842721</v>
      </c>
      <c r="BF334">
        <v>2093.8285714285721</v>
      </c>
      <c r="BG334">
        <v>2114.6828571428568</v>
      </c>
      <c r="BH334">
        <v>35.33934285714286</v>
      </c>
      <c r="BI334">
        <v>35.083728571428573</v>
      </c>
      <c r="BJ334">
        <v>2099.4642857142858</v>
      </c>
      <c r="BK334">
        <v>35.204985714285712</v>
      </c>
      <c r="BL334">
        <v>650.00814285714296</v>
      </c>
      <c r="BM334">
        <v>100.59528571428569</v>
      </c>
      <c r="BN334">
        <v>0.1002699428571428</v>
      </c>
      <c r="BO334">
        <v>33.098214285714278</v>
      </c>
      <c r="BP334">
        <v>33.844385714285707</v>
      </c>
      <c r="BQ334">
        <v>999.89999999999986</v>
      </c>
      <c r="BR334">
        <v>0</v>
      </c>
      <c r="BS334">
        <v>0</v>
      </c>
      <c r="BT334">
        <v>8966.8728571428583</v>
      </c>
      <c r="BU334">
        <v>0</v>
      </c>
      <c r="BV334">
        <v>174.90557142857139</v>
      </c>
      <c r="BW334">
        <v>-20.85558571428572</v>
      </c>
      <c r="BX334">
        <v>2170.5328571428572</v>
      </c>
      <c r="BY334">
        <v>2191.5728571428572</v>
      </c>
      <c r="BZ334">
        <v>0.25559557142857142</v>
      </c>
      <c r="CA334">
        <v>2114.6828571428568</v>
      </c>
      <c r="CB334">
        <v>35.083728571428573</v>
      </c>
      <c r="CC334">
        <v>3.5549685714285708</v>
      </c>
      <c r="CD334">
        <v>3.5292571428571429</v>
      </c>
      <c r="CE334">
        <v>26.88458571428572</v>
      </c>
      <c r="CF334">
        <v>26.76115714285714</v>
      </c>
      <c r="CG334">
        <v>1199.98</v>
      </c>
      <c r="CH334">
        <v>0.49996299999999999</v>
      </c>
      <c r="CI334">
        <v>0.50003699999999995</v>
      </c>
      <c r="CJ334">
        <v>0</v>
      </c>
      <c r="CK334">
        <v>991.101</v>
      </c>
      <c r="CL334">
        <v>4.9990899999999998</v>
      </c>
      <c r="CM334">
        <v>10196.11428571429</v>
      </c>
      <c r="CN334">
        <v>9557.5557142857142</v>
      </c>
      <c r="CO334">
        <v>42.83</v>
      </c>
      <c r="CP334">
        <v>44.561999999999998</v>
      </c>
      <c r="CQ334">
        <v>43.642714285714291</v>
      </c>
      <c r="CR334">
        <v>43.633857142857153</v>
      </c>
      <c r="CS334">
        <v>44.25</v>
      </c>
      <c r="CT334">
        <v>597.44571428571442</v>
      </c>
      <c r="CU334">
        <v>597.53428571428572</v>
      </c>
      <c r="CV334">
        <v>0</v>
      </c>
      <c r="CW334">
        <v>1669842732.8</v>
      </c>
      <c r="CX334">
        <v>0</v>
      </c>
      <c r="CY334">
        <v>1669837671.5999999</v>
      </c>
      <c r="CZ334" t="s">
        <v>356</v>
      </c>
      <c r="DA334">
        <v>1669837671.5999999</v>
      </c>
      <c r="DB334">
        <v>1669837668.5999999</v>
      </c>
      <c r="DC334">
        <v>3</v>
      </c>
      <c r="DD334">
        <v>-1.2E-2</v>
      </c>
      <c r="DE334">
        <v>-1E-3</v>
      </c>
      <c r="DF334">
        <v>-3.61</v>
      </c>
      <c r="DG334">
        <v>0.13400000000000001</v>
      </c>
      <c r="DH334">
        <v>415</v>
      </c>
      <c r="DI334">
        <v>36</v>
      </c>
      <c r="DJ334">
        <v>0.51</v>
      </c>
      <c r="DK334">
        <v>0.24</v>
      </c>
      <c r="DL334">
        <v>-21.208173170731701</v>
      </c>
      <c r="DM334">
        <v>-0.7388675958188754</v>
      </c>
      <c r="DN334">
        <v>0.30717302189116702</v>
      </c>
      <c r="DO334">
        <v>0</v>
      </c>
      <c r="DP334">
        <v>0.26549931707317082</v>
      </c>
      <c r="DQ334">
        <v>-3.3908613240417593E-2</v>
      </c>
      <c r="DR334">
        <v>3.9686320579841736E-3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3.2960099999999999</v>
      </c>
      <c r="EB334">
        <v>2.6251099999999998</v>
      </c>
      <c r="EC334">
        <v>0.28933900000000001</v>
      </c>
      <c r="ED334">
        <v>0.28876400000000002</v>
      </c>
      <c r="EE334">
        <v>0.14214099999999999</v>
      </c>
      <c r="EF334">
        <v>0.139874</v>
      </c>
      <c r="EG334">
        <v>21490.9</v>
      </c>
      <c r="EH334">
        <v>21887.3</v>
      </c>
      <c r="EI334">
        <v>28159</v>
      </c>
      <c r="EJ334">
        <v>29646</v>
      </c>
      <c r="EK334">
        <v>33244.800000000003</v>
      </c>
      <c r="EL334">
        <v>35402.300000000003</v>
      </c>
      <c r="EM334">
        <v>39739.4</v>
      </c>
      <c r="EN334">
        <v>42363.1</v>
      </c>
      <c r="EO334">
        <v>2.20038</v>
      </c>
      <c r="EP334">
        <v>2.16995</v>
      </c>
      <c r="EQ334">
        <v>0.15296799999999999</v>
      </c>
      <c r="ER334">
        <v>0</v>
      </c>
      <c r="ES334">
        <v>31.357099999999999</v>
      </c>
      <c r="ET334">
        <v>999.9</v>
      </c>
      <c r="EU334">
        <v>69</v>
      </c>
      <c r="EV334">
        <v>36.4</v>
      </c>
      <c r="EW334">
        <v>41.853299999999997</v>
      </c>
      <c r="EX334">
        <v>56.696300000000001</v>
      </c>
      <c r="EY334">
        <v>-3.1971099999999999</v>
      </c>
      <c r="EZ334">
        <v>2</v>
      </c>
      <c r="FA334">
        <v>0.50792199999999998</v>
      </c>
      <c r="FB334">
        <v>0.41247299999999998</v>
      </c>
      <c r="FC334">
        <v>20.273900000000001</v>
      </c>
      <c r="FD334">
        <v>5.2190899999999996</v>
      </c>
      <c r="FE334">
        <v>12.0083</v>
      </c>
      <c r="FF334">
        <v>4.9867999999999997</v>
      </c>
      <c r="FG334">
        <v>3.2844799999999998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1.8621799999999999</v>
      </c>
      <c r="FN334">
        <v>1.86426</v>
      </c>
      <c r="FO334">
        <v>1.8603400000000001</v>
      </c>
      <c r="FP334">
        <v>1.86103</v>
      </c>
      <c r="FQ334">
        <v>1.8601799999999999</v>
      </c>
      <c r="FR334">
        <v>1.86188</v>
      </c>
      <c r="FS334">
        <v>1.8583799999999999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-5.64</v>
      </c>
      <c r="GH334">
        <v>0.13439999999999999</v>
      </c>
      <c r="GI334">
        <v>-2.8021434710705861</v>
      </c>
      <c r="GJ334">
        <v>-2.3075681364705448E-3</v>
      </c>
      <c r="GK334">
        <v>1.0095546511955911E-6</v>
      </c>
      <c r="GL334">
        <v>-2.6335145029951209E-10</v>
      </c>
      <c r="GM334">
        <v>0.1343800000000073</v>
      </c>
      <c r="GN334">
        <v>0</v>
      </c>
      <c r="GO334">
        <v>0</v>
      </c>
      <c r="GP334">
        <v>0</v>
      </c>
      <c r="GQ334">
        <v>4</v>
      </c>
      <c r="GR334">
        <v>2088</v>
      </c>
      <c r="GS334">
        <v>5</v>
      </c>
      <c r="GT334">
        <v>35</v>
      </c>
      <c r="GU334">
        <v>84.2</v>
      </c>
      <c r="GV334">
        <v>84.2</v>
      </c>
      <c r="GW334">
        <v>4.99756</v>
      </c>
      <c r="GX334">
        <v>2.4694799999999999</v>
      </c>
      <c r="GY334">
        <v>2.04834</v>
      </c>
      <c r="GZ334">
        <v>2.6171899999999999</v>
      </c>
      <c r="HA334">
        <v>2.1972700000000001</v>
      </c>
      <c r="HB334">
        <v>2.3278799999999999</v>
      </c>
      <c r="HC334">
        <v>41.092799999999997</v>
      </c>
      <c r="HD334">
        <v>13.738</v>
      </c>
      <c r="HE334">
        <v>18</v>
      </c>
      <c r="HF334">
        <v>692.351</v>
      </c>
      <c r="HG334">
        <v>742.27700000000004</v>
      </c>
      <c r="HH334">
        <v>30.999500000000001</v>
      </c>
      <c r="HI334">
        <v>33.786299999999997</v>
      </c>
      <c r="HJ334">
        <v>29.9999</v>
      </c>
      <c r="HK334">
        <v>33.764499999999998</v>
      </c>
      <c r="HL334">
        <v>33.773099999999999</v>
      </c>
      <c r="HM334">
        <v>100</v>
      </c>
      <c r="HN334">
        <v>20.630700000000001</v>
      </c>
      <c r="HO334">
        <v>100</v>
      </c>
      <c r="HP334">
        <v>31</v>
      </c>
      <c r="HQ334">
        <v>2126.75</v>
      </c>
      <c r="HR334">
        <v>35.089300000000001</v>
      </c>
      <c r="HS334">
        <v>99.212299999999999</v>
      </c>
      <c r="HT334">
        <v>98.247100000000003</v>
      </c>
    </row>
    <row r="335" spans="1:228" x14ac:dyDescent="0.2">
      <c r="A335">
        <v>320</v>
      </c>
      <c r="B335">
        <v>1669842727</v>
      </c>
      <c r="C335">
        <v>1274</v>
      </c>
      <c r="D335" t="s">
        <v>999</v>
      </c>
      <c r="E335" t="s">
        <v>1000</v>
      </c>
      <c r="F335">
        <v>4</v>
      </c>
      <c r="G335">
        <v>1669842724.6875</v>
      </c>
      <c r="H335">
        <f t="shared" si="136"/>
        <v>6.0598678304700059E-4</v>
      </c>
      <c r="I335">
        <f t="shared" si="137"/>
        <v>0.6059867830470006</v>
      </c>
      <c r="J335">
        <f t="shared" si="138"/>
        <v>25.94732291644916</v>
      </c>
      <c r="K335">
        <f t="shared" si="139"/>
        <v>2099.3525</v>
      </c>
      <c r="L335">
        <f t="shared" si="140"/>
        <v>821.92655767385202</v>
      </c>
      <c r="M335">
        <f t="shared" si="141"/>
        <v>82.763371702277624</v>
      </c>
      <c r="N335">
        <f t="shared" si="142"/>
        <v>211.39296409077852</v>
      </c>
      <c r="O335">
        <f t="shared" si="143"/>
        <v>3.3754970462859836E-2</v>
      </c>
      <c r="P335">
        <f t="shared" si="144"/>
        <v>3.6742660056826901</v>
      </c>
      <c r="Q335">
        <f t="shared" si="145"/>
        <v>3.3583635615415892E-2</v>
      </c>
      <c r="R335">
        <f t="shared" si="146"/>
        <v>2.1005093349567783E-2</v>
      </c>
      <c r="S335">
        <f t="shared" si="147"/>
        <v>226.11684711219274</v>
      </c>
      <c r="T335">
        <f t="shared" si="148"/>
        <v>34.032235167316756</v>
      </c>
      <c r="U335">
        <f t="shared" si="149"/>
        <v>33.836824999999997</v>
      </c>
      <c r="V335">
        <f t="shared" si="150"/>
        <v>5.2945703771739483</v>
      </c>
      <c r="W335">
        <f t="shared" si="151"/>
        <v>70.081631527327531</v>
      </c>
      <c r="X335">
        <f t="shared" si="152"/>
        <v>3.5574941078097515</v>
      </c>
      <c r="Y335">
        <f t="shared" si="153"/>
        <v>5.0762147374131077</v>
      </c>
      <c r="Z335">
        <f t="shared" si="154"/>
        <v>1.7370762693641968</v>
      </c>
      <c r="AA335">
        <f t="shared" si="155"/>
        <v>-26.724017132372726</v>
      </c>
      <c r="AB335">
        <f t="shared" si="156"/>
        <v>-148.97630225873758</v>
      </c>
      <c r="AC335">
        <f t="shared" si="157"/>
        <v>-9.3278852994863986</v>
      </c>
      <c r="AD335">
        <f t="shared" si="158"/>
        <v>41.088642421596035</v>
      </c>
      <c r="AE335">
        <f t="shared" si="159"/>
        <v>42.059202473191412</v>
      </c>
      <c r="AF335">
        <f t="shared" si="160"/>
        <v>0.61892658203783213</v>
      </c>
      <c r="AG335">
        <f t="shared" si="161"/>
        <v>25.94732291644916</v>
      </c>
      <c r="AH335">
        <v>2194.4891123369448</v>
      </c>
      <c r="AI335">
        <v>2178.480909090908</v>
      </c>
      <c r="AJ335">
        <v>1.2239920750896249</v>
      </c>
      <c r="AK335">
        <v>65.005134469624949</v>
      </c>
      <c r="AL335">
        <f t="shared" si="162"/>
        <v>0.6059867830470006</v>
      </c>
      <c r="AM335">
        <v>35.082957292342371</v>
      </c>
      <c r="AN335">
        <v>35.326390294117651</v>
      </c>
      <c r="AO335">
        <v>-1.079544135310216E-4</v>
      </c>
      <c r="AP335">
        <v>88.433336690688336</v>
      </c>
      <c r="AQ335">
        <v>1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47209.902451527611</v>
      </c>
      <c r="AV335">
        <f t="shared" si="166"/>
        <v>1199.99125</v>
      </c>
      <c r="AW335">
        <f t="shared" si="167"/>
        <v>1025.9192010944005</v>
      </c>
      <c r="AX335">
        <f t="shared" si="168"/>
        <v>0.85493890150815721</v>
      </c>
      <c r="AY335">
        <f t="shared" si="169"/>
        <v>0.18843207991074329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1669842724.6875</v>
      </c>
      <c r="BF335">
        <v>2099.3525</v>
      </c>
      <c r="BG335">
        <v>2117.3649999999998</v>
      </c>
      <c r="BH335">
        <v>35.329625</v>
      </c>
      <c r="BI335">
        <v>35.081587499999998</v>
      </c>
      <c r="BJ335">
        <v>2104.9949999999999</v>
      </c>
      <c r="BK335">
        <v>35.195237499999998</v>
      </c>
      <c r="BL335">
        <v>649.926875</v>
      </c>
      <c r="BM335">
        <v>100.594875</v>
      </c>
      <c r="BN335">
        <v>9.9488662499999991E-2</v>
      </c>
      <c r="BO335">
        <v>33.08475</v>
      </c>
      <c r="BP335">
        <v>33.836824999999997</v>
      </c>
      <c r="BQ335">
        <v>999.9</v>
      </c>
      <c r="BR335">
        <v>0</v>
      </c>
      <c r="BS335">
        <v>0</v>
      </c>
      <c r="BT335">
        <v>9029.1412500000006</v>
      </c>
      <c r="BU335">
        <v>0</v>
      </c>
      <c r="BV335">
        <v>175.38762500000001</v>
      </c>
      <c r="BW335">
        <v>-18.013962500000002</v>
      </c>
      <c r="BX335">
        <v>2176.2375000000002</v>
      </c>
      <c r="BY335">
        <v>2194.3462500000001</v>
      </c>
      <c r="BZ335">
        <v>0.24803212499999999</v>
      </c>
      <c r="CA335">
        <v>2117.3649999999998</v>
      </c>
      <c r="CB335">
        <v>35.081587499999998</v>
      </c>
      <c r="CC335">
        <v>3.5539774999999998</v>
      </c>
      <c r="CD335">
        <v>3.5290262499999998</v>
      </c>
      <c r="CE335">
        <v>26.879825</v>
      </c>
      <c r="CF335">
        <v>26.760037499999999</v>
      </c>
      <c r="CG335">
        <v>1199.99125</v>
      </c>
      <c r="CH335">
        <v>0.49995099999999998</v>
      </c>
      <c r="CI335">
        <v>0.50004899999999997</v>
      </c>
      <c r="CJ335">
        <v>0</v>
      </c>
      <c r="CK335">
        <v>991.08612500000004</v>
      </c>
      <c r="CL335">
        <v>4.9990899999999998</v>
      </c>
      <c r="CM335">
        <v>10196.525</v>
      </c>
      <c r="CN335">
        <v>9557.6212500000001</v>
      </c>
      <c r="CO335">
        <v>42.867125000000001</v>
      </c>
      <c r="CP335">
        <v>44.561999999999998</v>
      </c>
      <c r="CQ335">
        <v>43.655999999999999</v>
      </c>
      <c r="CR335">
        <v>43.625</v>
      </c>
      <c r="CS335">
        <v>44.25</v>
      </c>
      <c r="CT335">
        <v>597.44000000000005</v>
      </c>
      <c r="CU335">
        <v>597.55124999999998</v>
      </c>
      <c r="CV335">
        <v>0</v>
      </c>
      <c r="CW335">
        <v>1669842736.4000001</v>
      </c>
      <c r="CX335">
        <v>0</v>
      </c>
      <c r="CY335">
        <v>1669837671.5999999</v>
      </c>
      <c r="CZ335" t="s">
        <v>356</v>
      </c>
      <c r="DA335">
        <v>1669837671.5999999</v>
      </c>
      <c r="DB335">
        <v>1669837668.5999999</v>
      </c>
      <c r="DC335">
        <v>3</v>
      </c>
      <c r="DD335">
        <v>-1.2E-2</v>
      </c>
      <c r="DE335">
        <v>-1E-3</v>
      </c>
      <c r="DF335">
        <v>-3.61</v>
      </c>
      <c r="DG335">
        <v>0.13400000000000001</v>
      </c>
      <c r="DH335">
        <v>415</v>
      </c>
      <c r="DI335">
        <v>36</v>
      </c>
      <c r="DJ335">
        <v>0.51</v>
      </c>
      <c r="DK335">
        <v>0.24</v>
      </c>
      <c r="DL335">
        <v>-20.675740000000001</v>
      </c>
      <c r="DM335">
        <v>8.2973583489681602</v>
      </c>
      <c r="DN335">
        <v>1.265926339444756</v>
      </c>
      <c r="DO335">
        <v>0</v>
      </c>
      <c r="DP335">
        <v>0.2610729</v>
      </c>
      <c r="DQ335">
        <v>-7.3933643527205412E-2</v>
      </c>
      <c r="DR335">
        <v>7.5701111279822073E-3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3.2958099999999999</v>
      </c>
      <c r="EB335">
        <v>2.62513</v>
      </c>
      <c r="EC335">
        <v>0.28970699999999999</v>
      </c>
      <c r="ED335">
        <v>0.28881499999999999</v>
      </c>
      <c r="EE335">
        <v>0.14212</v>
      </c>
      <c r="EF335">
        <v>0.13986599999999999</v>
      </c>
      <c r="EG335">
        <v>21479.9</v>
      </c>
      <c r="EH335">
        <v>21885.8</v>
      </c>
      <c r="EI335">
        <v>28159.3</v>
      </c>
      <c r="EJ335">
        <v>29646.1</v>
      </c>
      <c r="EK335">
        <v>33246.1</v>
      </c>
      <c r="EL335">
        <v>35402.800000000003</v>
      </c>
      <c r="EM335">
        <v>39739.9</v>
      </c>
      <c r="EN335">
        <v>42363.199999999997</v>
      </c>
      <c r="EO335">
        <v>2.2000700000000002</v>
      </c>
      <c r="EP335">
        <v>2.1701299999999999</v>
      </c>
      <c r="EQ335">
        <v>0.15337000000000001</v>
      </c>
      <c r="ER335">
        <v>0</v>
      </c>
      <c r="ES335">
        <v>31.353300000000001</v>
      </c>
      <c r="ET335">
        <v>999.9</v>
      </c>
      <c r="EU335">
        <v>69</v>
      </c>
      <c r="EV335">
        <v>36.4</v>
      </c>
      <c r="EW335">
        <v>41.849299999999999</v>
      </c>
      <c r="EX335">
        <v>56.756300000000003</v>
      </c>
      <c r="EY335">
        <v>-3.1330100000000001</v>
      </c>
      <c r="EZ335">
        <v>2</v>
      </c>
      <c r="FA335">
        <v>0.50788599999999995</v>
      </c>
      <c r="FB335">
        <v>0.40750799999999998</v>
      </c>
      <c r="FC335">
        <v>20.273700000000002</v>
      </c>
      <c r="FD335">
        <v>5.2193899999999998</v>
      </c>
      <c r="FE335">
        <v>12.0067</v>
      </c>
      <c r="FF335">
        <v>4.9867999999999997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1.8658300000000001</v>
      </c>
      <c r="FM335">
        <v>1.86219</v>
      </c>
      <c r="FN335">
        <v>1.8642700000000001</v>
      </c>
      <c r="FO335">
        <v>1.8603400000000001</v>
      </c>
      <c r="FP335">
        <v>1.861</v>
      </c>
      <c r="FQ335">
        <v>1.86019</v>
      </c>
      <c r="FR335">
        <v>1.86188</v>
      </c>
      <c r="FS335">
        <v>1.8584000000000001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-5.65</v>
      </c>
      <c r="GH335">
        <v>0.13439999999999999</v>
      </c>
      <c r="GI335">
        <v>-2.8021434710705861</v>
      </c>
      <c r="GJ335">
        <v>-2.3075681364705448E-3</v>
      </c>
      <c r="GK335">
        <v>1.0095546511955911E-6</v>
      </c>
      <c r="GL335">
        <v>-2.6335145029951209E-10</v>
      </c>
      <c r="GM335">
        <v>0.1343800000000073</v>
      </c>
      <c r="GN335">
        <v>0</v>
      </c>
      <c r="GO335">
        <v>0</v>
      </c>
      <c r="GP335">
        <v>0</v>
      </c>
      <c r="GQ335">
        <v>4</v>
      </c>
      <c r="GR335">
        <v>2088</v>
      </c>
      <c r="GS335">
        <v>5</v>
      </c>
      <c r="GT335">
        <v>35</v>
      </c>
      <c r="GU335">
        <v>84.3</v>
      </c>
      <c r="GV335">
        <v>84.3</v>
      </c>
      <c r="GW335">
        <v>4.99756</v>
      </c>
      <c r="GX335">
        <v>2.4706999999999999</v>
      </c>
      <c r="GY335">
        <v>2.04834</v>
      </c>
      <c r="GZ335">
        <v>2.6159699999999999</v>
      </c>
      <c r="HA335">
        <v>2.1972700000000001</v>
      </c>
      <c r="HB335">
        <v>2.2949199999999998</v>
      </c>
      <c r="HC335">
        <v>41.092799999999997</v>
      </c>
      <c r="HD335">
        <v>13.7468</v>
      </c>
      <c r="HE335">
        <v>18</v>
      </c>
      <c r="HF335">
        <v>692.06899999999996</v>
      </c>
      <c r="HG335">
        <v>742.40300000000002</v>
      </c>
      <c r="HH335">
        <v>30.998999999999999</v>
      </c>
      <c r="HI335">
        <v>33.783200000000001</v>
      </c>
      <c r="HJ335">
        <v>29.9999</v>
      </c>
      <c r="HK335">
        <v>33.761499999999998</v>
      </c>
      <c r="HL335">
        <v>33.769799999999996</v>
      </c>
      <c r="HM335">
        <v>100</v>
      </c>
      <c r="HN335">
        <v>20.630700000000001</v>
      </c>
      <c r="HO335">
        <v>100</v>
      </c>
      <c r="HP335">
        <v>31</v>
      </c>
      <c r="HQ335">
        <v>2133.46</v>
      </c>
      <c r="HR335">
        <v>35.089300000000001</v>
      </c>
      <c r="HS335">
        <v>99.213499999999996</v>
      </c>
      <c r="HT335">
        <v>98.247500000000002</v>
      </c>
    </row>
    <row r="336" spans="1:228" x14ac:dyDescent="0.2">
      <c r="A336">
        <v>321</v>
      </c>
      <c r="B336">
        <v>1669842731</v>
      </c>
      <c r="C336">
        <v>1278</v>
      </c>
      <c r="D336" t="s">
        <v>1001</v>
      </c>
      <c r="E336" t="s">
        <v>1002</v>
      </c>
      <c r="F336">
        <v>4</v>
      </c>
      <c r="G336">
        <v>1669842729</v>
      </c>
      <c r="H336">
        <f t="shared" ref="H336:H399" si="170">(I336)/1000</f>
        <v>5.9534241303982804E-4</v>
      </c>
      <c r="I336">
        <f t="shared" ref="I336:I371" si="171">IF(BD336, AL336, AF336)</f>
        <v>0.59534241303982804</v>
      </c>
      <c r="J336">
        <f t="shared" ref="J336:J371" si="172">IF(BD336, AG336, AE336)</f>
        <v>26.781907487293733</v>
      </c>
      <c r="K336">
        <f t="shared" ref="K336:K399" si="173">BF336 - IF(AS336&gt;1, J336*AZ336*100/(AU336*BT336), 0)</f>
        <v>2103.2399999999998</v>
      </c>
      <c r="L336">
        <f t="shared" ref="L336:L399" si="174">((R336-H336/2)*K336-J336)/(R336+H336/2)</f>
        <v>764.61265481715816</v>
      </c>
      <c r="M336">
        <f t="shared" ref="M336:M399" si="175">L336*(BM336+BN336)/1000</f>
        <v>76.993282726630753</v>
      </c>
      <c r="N336">
        <f t="shared" ref="N336:N371" si="176">(BF336 - IF(AS336&gt;1, J336*AZ336*100/(AU336*BT336), 0))*(BM336+BN336)/1000</f>
        <v>211.78743373098169</v>
      </c>
      <c r="O336">
        <f t="shared" ref="O336:O399" si="177">2/((1/Q336-1/P336)+SIGN(Q336)*SQRT((1/Q336-1/P336)*(1/Q336-1/P336) + 4*BA336/((BA336+1)*(BA336+1))*(2*1/Q336*1/P336-1/P336*1/P336)))</f>
        <v>3.3173682824152666E-2</v>
      </c>
      <c r="P336">
        <f t="shared" ref="P336:P371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3.6661124803331475</v>
      </c>
      <c r="Q336">
        <f t="shared" ref="Q336:Q371" si="179">H336*(1000-(1000*0.61365*EXP(17.502*U336/(240.97+U336))/(BM336+BN336)+BH336)/2)/(1000*0.61365*EXP(17.502*U336/(240.97+U336))/(BM336+BN336)-BH336)</f>
        <v>3.3007816507658008E-2</v>
      </c>
      <c r="R336">
        <f t="shared" ref="R336:R371" si="180">1/((BA336+1)/(O336/1.6)+1/(P336/1.37)) + BA336/((BA336+1)/(O336/1.6) + BA336/(P336/1.37))</f>
        <v>2.0644718447313491E-2</v>
      </c>
      <c r="S336">
        <f t="shared" ref="S336:S371" si="181">(AV336*AY336)</f>
        <v>226.11611923722762</v>
      </c>
      <c r="T336">
        <f t="shared" ref="T336:T399" si="182">(BO336+(S336+2*0.95*0.0000000567*(((BO336+$B$6)+273)^4-(BO336+273)^4)-44100*H336)/(1.84*29.3*P336+8*0.95*0.0000000567*(BO336+273)^3))</f>
        <v>34.024178372109226</v>
      </c>
      <c r="U336">
        <f t="shared" ref="U336:U399" si="183">($C$6*BP336+$D$6*BQ336+$E$6*T336)</f>
        <v>33.831657142857139</v>
      </c>
      <c r="V336">
        <f t="shared" ref="V336:V399" si="184">0.61365*EXP(17.502*U336/(240.97+U336))</f>
        <v>5.2930425214316097</v>
      </c>
      <c r="W336">
        <f t="shared" ref="W336:W399" si="185">(X336/Y336*100)</f>
        <v>70.113537649587258</v>
      </c>
      <c r="X336">
        <f t="shared" ref="X336:X371" si="186">BH336*(BM336+BN336)/1000</f>
        <v>3.5566605170734498</v>
      </c>
      <c r="Y336">
        <f t="shared" ref="Y336:Y371" si="187">0.61365*EXP(17.502*BO336/(240.97+BO336))</f>
        <v>5.0727158210856409</v>
      </c>
      <c r="Z336">
        <f t="shared" ref="Z336:Z371" si="188">(V336-BH336*(BM336+BN336)/1000)</f>
        <v>1.7363820043581599</v>
      </c>
      <c r="AA336">
        <f t="shared" ref="AA336:AA371" si="189">(-H336*44100)</f>
        <v>-26.254600415056416</v>
      </c>
      <c r="AB336">
        <f t="shared" ref="AB336:AB371" si="190">2*29.3*P336*0.92*(BO336-U336)</f>
        <v>-150.0511250902681</v>
      </c>
      <c r="AC336">
        <f t="shared" ref="AC336:AC371" si="191">2*0.95*0.0000000567*(((BO336+$B$6)+273)^4-(U336+273)^4)</f>
        <v>-9.4152747592496286</v>
      </c>
      <c r="AD336">
        <f t="shared" ref="AD336:AD399" si="192">S336+AC336+AA336+AB336</f>
        <v>40.395118972653478</v>
      </c>
      <c r="AE336">
        <f t="shared" ref="AE336:AE371" si="193">BL336*AS336*(BG336-BF336*(1000-AS336*BI336)/(1000-AS336*BH336))/(100*AZ336)</f>
        <v>33.553098779998301</v>
      </c>
      <c r="AF336">
        <f t="shared" ref="AF336:AF371" si="194">1000*BL336*AS336*(BH336-BI336)/(100*AZ336*(1000-AS336*BH336))</f>
        <v>0.60773056934836778</v>
      </c>
      <c r="AG336">
        <f t="shared" ref="AG336:AG399" si="195">(AH336 - AI336 - BM336*1000/(8.314*(BO336+273.15)) * AK336/BL336 * AJ336) * BL336/(100*AZ336) * (1000 - BI336)/1000</f>
        <v>26.781907487293733</v>
      </c>
      <c r="AH336">
        <v>2194.6939440191868</v>
      </c>
      <c r="AI336">
        <v>2181.021999999999</v>
      </c>
      <c r="AJ336">
        <v>0.54220942333085387</v>
      </c>
      <c r="AK336">
        <v>65.005134469624949</v>
      </c>
      <c r="AL336">
        <f t="shared" ref="AL336:AL399" si="196">(AN336 - AM336 + BM336*1000/(8.314*(BO336+273.15)) * AP336/BL336 * AO336) * BL336/(100*AZ336) * 1000/(1000 - AN336)</f>
        <v>0.59534241303982804</v>
      </c>
      <c r="AM336">
        <v>35.080395192605629</v>
      </c>
      <c r="AN336">
        <v>35.319343529411753</v>
      </c>
      <c r="AO336">
        <v>-7.1348244334677486E-5</v>
      </c>
      <c r="AP336">
        <v>88.433336690688336</v>
      </c>
      <c r="AQ336">
        <v>1</v>
      </c>
      <c r="AR336">
        <v>0</v>
      </c>
      <c r="AS336">
        <f t="shared" ref="AS336:AS371" si="197">IF(AQ336*$H$12&gt;=AU336,1,(AU336/(AU336-AQ336*$H$12)))</f>
        <v>1</v>
      </c>
      <c r="AT336">
        <f t="shared" ref="AT336:AT399" si="198">(AS336-1)*100</f>
        <v>0</v>
      </c>
      <c r="AU336">
        <f t="shared" ref="AU336:AU371" si="199">MAX(0,($B$12+$C$12*BT336)/(1+$D$12*BT336)*BM336/(BO336+273)*$E$12)</f>
        <v>47066.332076621053</v>
      </c>
      <c r="AV336">
        <f t="shared" ref="AV336:AV371" si="200">$B$10*BU336+$C$10*BV336+$F$10*CG336*(1-CJ336)</f>
        <v>1199.987142857143</v>
      </c>
      <c r="AW336">
        <f t="shared" ref="AW336:AW399" si="201">AV336*AX336</f>
        <v>1025.9157135944183</v>
      </c>
      <c r="AX336">
        <f t="shared" ref="AX336:AX371" si="202">($B$10*$D$8+$C$10*$D$8+$F$10*((CT336+CL336)/MAX(CT336+CL336+CU336, 0.1)*$I$8+CU336/MAX(CT336+CL336+CU336, 0.1)*$J$8))/($B$10+$C$10+$F$10)</f>
        <v>0.85493892138855387</v>
      </c>
      <c r="AY336">
        <f t="shared" ref="AY336:AY371" si="203">($B$10*$K$8+$C$10*$K$8+$F$10*((CT336+CL336)/MAX(CT336+CL336+CU336, 0.1)*$P$8+CU336/MAX(CT336+CL336+CU336, 0.1)*$Q$8))/($B$10+$C$10+$F$10)</f>
        <v>0.18843211827990933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1669842729</v>
      </c>
      <c r="BF336">
        <v>2103.2399999999998</v>
      </c>
      <c r="BG336">
        <v>2117.7085714285708</v>
      </c>
      <c r="BH336">
        <v>35.320842857142857</v>
      </c>
      <c r="BI336">
        <v>35.07731428571428</v>
      </c>
      <c r="BJ336">
        <v>2108.888571428572</v>
      </c>
      <c r="BK336">
        <v>35.186485714285723</v>
      </c>
      <c r="BL336">
        <v>649.99171428571424</v>
      </c>
      <c r="BM336">
        <v>100.59571428571429</v>
      </c>
      <c r="BN336">
        <v>0.1000854</v>
      </c>
      <c r="BO336">
        <v>33.072471428571433</v>
      </c>
      <c r="BP336">
        <v>33.831657142857139</v>
      </c>
      <c r="BQ336">
        <v>999.89999999999986</v>
      </c>
      <c r="BR336">
        <v>0</v>
      </c>
      <c r="BS336">
        <v>0</v>
      </c>
      <c r="BT336">
        <v>9000.8057142857124</v>
      </c>
      <c r="BU336">
        <v>0</v>
      </c>
      <c r="BV336">
        <v>174.607</v>
      </c>
      <c r="BW336">
        <v>-14.470742857142859</v>
      </c>
      <c r="BX336">
        <v>2180.2485714285708</v>
      </c>
      <c r="BY336">
        <v>2194.6942857142858</v>
      </c>
      <c r="BZ336">
        <v>0.24354771428571431</v>
      </c>
      <c r="CA336">
        <v>2117.7085714285708</v>
      </c>
      <c r="CB336">
        <v>35.07731428571428</v>
      </c>
      <c r="CC336">
        <v>3.5531271428571429</v>
      </c>
      <c r="CD336">
        <v>3.5286285714285719</v>
      </c>
      <c r="CE336">
        <v>26.87575714285715</v>
      </c>
      <c r="CF336">
        <v>26.758099999999999</v>
      </c>
      <c r="CG336">
        <v>1199.987142857143</v>
      </c>
      <c r="CH336">
        <v>0.49995099999999992</v>
      </c>
      <c r="CI336">
        <v>0.50004899999999985</v>
      </c>
      <c r="CJ336">
        <v>0</v>
      </c>
      <c r="CK336">
        <v>991.38271428571431</v>
      </c>
      <c r="CL336">
        <v>4.9990899999999998</v>
      </c>
      <c r="CM336">
        <v>10196.700000000001</v>
      </c>
      <c r="CN336">
        <v>9557.5785714285721</v>
      </c>
      <c r="CO336">
        <v>42.848000000000013</v>
      </c>
      <c r="CP336">
        <v>44.561999999999998</v>
      </c>
      <c r="CQ336">
        <v>43.625</v>
      </c>
      <c r="CR336">
        <v>43.625</v>
      </c>
      <c r="CS336">
        <v>44.232000000000014</v>
      </c>
      <c r="CT336">
        <v>597.43714285714282</v>
      </c>
      <c r="CU336">
        <v>597.55000000000007</v>
      </c>
      <c r="CV336">
        <v>0</v>
      </c>
      <c r="CW336">
        <v>1669842740.5999999</v>
      </c>
      <c r="CX336">
        <v>0</v>
      </c>
      <c r="CY336">
        <v>1669837671.5999999</v>
      </c>
      <c r="CZ336" t="s">
        <v>356</v>
      </c>
      <c r="DA336">
        <v>1669837671.5999999</v>
      </c>
      <c r="DB336">
        <v>1669837668.5999999</v>
      </c>
      <c r="DC336">
        <v>3</v>
      </c>
      <c r="DD336">
        <v>-1.2E-2</v>
      </c>
      <c r="DE336">
        <v>-1E-3</v>
      </c>
      <c r="DF336">
        <v>-3.61</v>
      </c>
      <c r="DG336">
        <v>0.13400000000000001</v>
      </c>
      <c r="DH336">
        <v>415</v>
      </c>
      <c r="DI336">
        <v>36</v>
      </c>
      <c r="DJ336">
        <v>0.51</v>
      </c>
      <c r="DK336">
        <v>0.24</v>
      </c>
      <c r="DL336">
        <v>-19.4860775</v>
      </c>
      <c r="DM336">
        <v>24.43656247654782</v>
      </c>
      <c r="DN336">
        <v>2.6288210339891429</v>
      </c>
      <c r="DO336">
        <v>0</v>
      </c>
      <c r="DP336">
        <v>0.25594772500000001</v>
      </c>
      <c r="DQ336">
        <v>-8.7304491557223876E-2</v>
      </c>
      <c r="DR336">
        <v>8.75037050926274E-3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3.2962500000000001</v>
      </c>
      <c r="EB336">
        <v>2.6255199999999999</v>
      </c>
      <c r="EC336">
        <v>0.28988700000000001</v>
      </c>
      <c r="ED336">
        <v>0.28882999999999998</v>
      </c>
      <c r="EE336">
        <v>0.14210900000000001</v>
      </c>
      <c r="EF336">
        <v>0.13985700000000001</v>
      </c>
      <c r="EG336">
        <v>21474.400000000001</v>
      </c>
      <c r="EH336">
        <v>21885.599999999999</v>
      </c>
      <c r="EI336">
        <v>28159.200000000001</v>
      </c>
      <c r="EJ336">
        <v>29646.3</v>
      </c>
      <c r="EK336">
        <v>33246.5</v>
      </c>
      <c r="EL336">
        <v>35403.300000000003</v>
      </c>
      <c r="EM336">
        <v>39739.800000000003</v>
      </c>
      <c r="EN336">
        <v>42363.4</v>
      </c>
      <c r="EO336">
        <v>2.2005499999999998</v>
      </c>
      <c r="EP336">
        <v>2.1697799999999998</v>
      </c>
      <c r="EQ336">
        <v>0.15257999999999999</v>
      </c>
      <c r="ER336">
        <v>0</v>
      </c>
      <c r="ES336">
        <v>31.347799999999999</v>
      </c>
      <c r="ET336">
        <v>999.9</v>
      </c>
      <c r="EU336">
        <v>69</v>
      </c>
      <c r="EV336">
        <v>36.4</v>
      </c>
      <c r="EW336">
        <v>41.852600000000002</v>
      </c>
      <c r="EX336">
        <v>56.726300000000002</v>
      </c>
      <c r="EY336">
        <v>-3.1169899999999999</v>
      </c>
      <c r="EZ336">
        <v>2</v>
      </c>
      <c r="FA336">
        <v>0.50768000000000002</v>
      </c>
      <c r="FB336">
        <v>0.40370099999999998</v>
      </c>
      <c r="FC336">
        <v>20.273499999999999</v>
      </c>
      <c r="FD336">
        <v>5.2189399999999999</v>
      </c>
      <c r="FE336">
        <v>12.0061</v>
      </c>
      <c r="FF336">
        <v>4.9866000000000001</v>
      </c>
      <c r="FG336">
        <v>3.2845800000000001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1.86426</v>
      </c>
      <c r="FO336">
        <v>1.8603499999999999</v>
      </c>
      <c r="FP336">
        <v>1.86103</v>
      </c>
      <c r="FQ336">
        <v>1.8602000000000001</v>
      </c>
      <c r="FR336">
        <v>1.86189</v>
      </c>
      <c r="FS336">
        <v>1.8583799999999999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-5.65</v>
      </c>
      <c r="GH336">
        <v>0.13439999999999999</v>
      </c>
      <c r="GI336">
        <v>-2.8021434710705861</v>
      </c>
      <c r="GJ336">
        <v>-2.3075681364705448E-3</v>
      </c>
      <c r="GK336">
        <v>1.0095546511955911E-6</v>
      </c>
      <c r="GL336">
        <v>-2.6335145029951209E-10</v>
      </c>
      <c r="GM336">
        <v>0.1343800000000073</v>
      </c>
      <c r="GN336">
        <v>0</v>
      </c>
      <c r="GO336">
        <v>0</v>
      </c>
      <c r="GP336">
        <v>0</v>
      </c>
      <c r="GQ336">
        <v>4</v>
      </c>
      <c r="GR336">
        <v>2088</v>
      </c>
      <c r="GS336">
        <v>5</v>
      </c>
      <c r="GT336">
        <v>35</v>
      </c>
      <c r="GU336">
        <v>84.3</v>
      </c>
      <c r="GV336">
        <v>84.4</v>
      </c>
      <c r="GW336">
        <v>4.99756</v>
      </c>
      <c r="GX336">
        <v>2.4719199999999999</v>
      </c>
      <c r="GY336">
        <v>2.04834</v>
      </c>
      <c r="GZ336">
        <v>2.6159699999999999</v>
      </c>
      <c r="HA336">
        <v>2.1972700000000001</v>
      </c>
      <c r="HB336">
        <v>2.323</v>
      </c>
      <c r="HC336">
        <v>41.092799999999997</v>
      </c>
      <c r="HD336">
        <v>13.7555</v>
      </c>
      <c r="HE336">
        <v>18</v>
      </c>
      <c r="HF336">
        <v>692.43</v>
      </c>
      <c r="HG336">
        <v>742.02099999999996</v>
      </c>
      <c r="HH336">
        <v>30.998999999999999</v>
      </c>
      <c r="HI336">
        <v>33.780900000000003</v>
      </c>
      <c r="HJ336">
        <v>29.9999</v>
      </c>
      <c r="HK336">
        <v>33.758400000000002</v>
      </c>
      <c r="HL336">
        <v>33.765999999999998</v>
      </c>
      <c r="HM336">
        <v>100</v>
      </c>
      <c r="HN336">
        <v>20.630700000000001</v>
      </c>
      <c r="HO336">
        <v>100</v>
      </c>
      <c r="HP336">
        <v>31</v>
      </c>
      <c r="HQ336">
        <v>2140.15</v>
      </c>
      <c r="HR336">
        <v>35.089300000000001</v>
      </c>
      <c r="HS336">
        <v>99.213399999999993</v>
      </c>
      <c r="HT336">
        <v>98.248000000000005</v>
      </c>
    </row>
    <row r="337" spans="1:228" x14ac:dyDescent="0.2">
      <c r="A337">
        <v>322</v>
      </c>
      <c r="B337">
        <v>1669842735</v>
      </c>
      <c r="C337">
        <v>1282</v>
      </c>
      <c r="D337" t="s">
        <v>1003</v>
      </c>
      <c r="E337" t="s">
        <v>1004</v>
      </c>
      <c r="F337">
        <v>4</v>
      </c>
      <c r="G337">
        <v>1669842732.6875</v>
      </c>
      <c r="H337">
        <f t="shared" si="170"/>
        <v>6.1487214261809445E-4</v>
      </c>
      <c r="I337">
        <f t="shared" si="171"/>
        <v>0.61487214261809442</v>
      </c>
      <c r="J337">
        <f t="shared" si="172"/>
        <v>25.416699496986183</v>
      </c>
      <c r="K337">
        <f t="shared" si="173"/>
        <v>2104.7737499999998</v>
      </c>
      <c r="L337">
        <f t="shared" si="174"/>
        <v>872.59721573396155</v>
      </c>
      <c r="M337">
        <f t="shared" si="175"/>
        <v>87.867353139342285</v>
      </c>
      <c r="N337">
        <f t="shared" si="176"/>
        <v>211.94303057007775</v>
      </c>
      <c r="O337">
        <f t="shared" si="177"/>
        <v>3.4344684609140384E-2</v>
      </c>
      <c r="P337">
        <f t="shared" si="178"/>
        <v>3.6710598133748076</v>
      </c>
      <c r="Q337">
        <f t="shared" si="179"/>
        <v>3.4167173820148583E-2</v>
      </c>
      <c r="R337">
        <f t="shared" si="180"/>
        <v>2.1370355624574591E-2</v>
      </c>
      <c r="S337">
        <f t="shared" si="181"/>
        <v>226.12397623563294</v>
      </c>
      <c r="T337">
        <f t="shared" si="182"/>
        <v>34.012694513390812</v>
      </c>
      <c r="U337">
        <f t="shared" si="183"/>
        <v>33.818800000000003</v>
      </c>
      <c r="V337">
        <f t="shared" si="184"/>
        <v>5.2892430234909744</v>
      </c>
      <c r="W337">
        <f t="shared" si="185"/>
        <v>70.13898152426863</v>
      </c>
      <c r="X337">
        <f t="shared" si="186"/>
        <v>3.556708304464808</v>
      </c>
      <c r="Y337">
        <f t="shared" si="187"/>
        <v>5.0709437564817783</v>
      </c>
      <c r="Z337">
        <f t="shared" si="188"/>
        <v>1.7325347190261664</v>
      </c>
      <c r="AA337">
        <f t="shared" si="189"/>
        <v>-27.115861489457966</v>
      </c>
      <c r="AB337">
        <f t="shared" si="190"/>
        <v>-148.94031364447784</v>
      </c>
      <c r="AC337">
        <f t="shared" si="191"/>
        <v>-9.3321081345184584</v>
      </c>
      <c r="AD337">
        <f t="shared" si="192"/>
        <v>40.735692967178693</v>
      </c>
      <c r="AE337">
        <f t="shared" si="193"/>
        <v>29.91966214293106</v>
      </c>
      <c r="AF337">
        <f t="shared" si="194"/>
        <v>0.61660562102733074</v>
      </c>
      <c r="AG337">
        <f t="shared" si="195"/>
        <v>25.416699496986183</v>
      </c>
      <c r="AH337">
        <v>2194.6725884271668</v>
      </c>
      <c r="AI337">
        <v>2182.4361818181819</v>
      </c>
      <c r="AJ337">
        <v>0.32793699858737391</v>
      </c>
      <c r="AK337">
        <v>65.005134469624949</v>
      </c>
      <c r="AL337">
        <f t="shared" si="196"/>
        <v>0.61487214261809442</v>
      </c>
      <c r="AM337">
        <v>35.075469112726267</v>
      </c>
      <c r="AN337">
        <v>35.321915588235292</v>
      </c>
      <c r="AO337">
        <v>-1.4650046262480319E-5</v>
      </c>
      <c r="AP337">
        <v>88.433336690688336</v>
      </c>
      <c r="AQ337">
        <v>1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47155.556917862443</v>
      </c>
      <c r="AV337">
        <f t="shared" si="200"/>
        <v>1200.04</v>
      </c>
      <c r="AW337">
        <f t="shared" si="201"/>
        <v>1025.9598135935921</v>
      </c>
      <c r="AX337">
        <f t="shared" si="202"/>
        <v>0.85493801339421371</v>
      </c>
      <c r="AY337">
        <f t="shared" si="203"/>
        <v>0.18843036585083242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1669842732.6875</v>
      </c>
      <c r="BF337">
        <v>2104.7737499999998</v>
      </c>
      <c r="BG337">
        <v>2117.7399999999998</v>
      </c>
      <c r="BH337">
        <v>35.321124999999988</v>
      </c>
      <c r="BI337">
        <v>35.074062499999997</v>
      </c>
      <c r="BJ337">
        <v>2110.4237499999999</v>
      </c>
      <c r="BK337">
        <v>35.186725000000003</v>
      </c>
      <c r="BL337">
        <v>650.05062500000008</v>
      </c>
      <c r="BM337">
        <v>100.59637499999999</v>
      </c>
      <c r="BN337">
        <v>9.9973275E-2</v>
      </c>
      <c r="BO337">
        <v>33.066249999999997</v>
      </c>
      <c r="BP337">
        <v>33.818800000000003</v>
      </c>
      <c r="BQ337">
        <v>999.9</v>
      </c>
      <c r="BR337">
        <v>0</v>
      </c>
      <c r="BS337">
        <v>0</v>
      </c>
      <c r="BT337">
        <v>9017.89</v>
      </c>
      <c r="BU337">
        <v>0</v>
      </c>
      <c r="BV337">
        <v>175.67487499999999</v>
      </c>
      <c r="BW337">
        <v>-12.966412500000001</v>
      </c>
      <c r="BX337">
        <v>2181.8362499999998</v>
      </c>
      <c r="BY337">
        <v>2194.7150000000001</v>
      </c>
      <c r="BZ337">
        <v>0.24704637500000001</v>
      </c>
      <c r="CA337">
        <v>2117.7399999999998</v>
      </c>
      <c r="CB337">
        <v>35.074062499999997</v>
      </c>
      <c r="CC337">
        <v>3.5531774999999999</v>
      </c>
      <c r="CD337">
        <v>3.5283262500000001</v>
      </c>
      <c r="CE337">
        <v>26.876000000000001</v>
      </c>
      <c r="CF337">
        <v>26.756675000000001</v>
      </c>
      <c r="CG337">
        <v>1200.04</v>
      </c>
      <c r="CH337">
        <v>0.49998387500000002</v>
      </c>
      <c r="CI337">
        <v>0.50001612499999992</v>
      </c>
      <c r="CJ337">
        <v>0</v>
      </c>
      <c r="CK337">
        <v>991.45474999999999</v>
      </c>
      <c r="CL337">
        <v>4.9990899999999998</v>
      </c>
      <c r="CM337">
        <v>10198.875</v>
      </c>
      <c r="CN337">
        <v>9558.1162499999991</v>
      </c>
      <c r="CO337">
        <v>42.819875000000003</v>
      </c>
      <c r="CP337">
        <v>44.561999999999998</v>
      </c>
      <c r="CQ337">
        <v>43.640500000000003</v>
      </c>
      <c r="CR337">
        <v>43.625</v>
      </c>
      <c r="CS337">
        <v>44.234250000000003</v>
      </c>
      <c r="CT337">
        <v>597.5</v>
      </c>
      <c r="CU337">
        <v>597.54</v>
      </c>
      <c r="CV337">
        <v>0</v>
      </c>
      <c r="CW337">
        <v>1669842744.8</v>
      </c>
      <c r="CX337">
        <v>0</v>
      </c>
      <c r="CY337">
        <v>1669837671.5999999</v>
      </c>
      <c r="CZ337" t="s">
        <v>356</v>
      </c>
      <c r="DA337">
        <v>1669837671.5999999</v>
      </c>
      <c r="DB337">
        <v>1669837668.5999999</v>
      </c>
      <c r="DC337">
        <v>3</v>
      </c>
      <c r="DD337">
        <v>-1.2E-2</v>
      </c>
      <c r="DE337">
        <v>-1E-3</v>
      </c>
      <c r="DF337">
        <v>-3.61</v>
      </c>
      <c r="DG337">
        <v>0.13400000000000001</v>
      </c>
      <c r="DH337">
        <v>415</v>
      </c>
      <c r="DI337">
        <v>36</v>
      </c>
      <c r="DJ337">
        <v>0.51</v>
      </c>
      <c r="DK337">
        <v>0.24</v>
      </c>
      <c r="DL337">
        <v>-17.776045</v>
      </c>
      <c r="DM337">
        <v>33.692848030018801</v>
      </c>
      <c r="DN337">
        <v>3.3516683819368231</v>
      </c>
      <c r="DO337">
        <v>0</v>
      </c>
      <c r="DP337">
        <v>0.25224514999999997</v>
      </c>
      <c r="DQ337">
        <v>-7.3092900562852475E-2</v>
      </c>
      <c r="DR337">
        <v>7.9313049164371468E-3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3.2960699999999998</v>
      </c>
      <c r="EB337">
        <v>2.62513</v>
      </c>
      <c r="EC337">
        <v>0.28997400000000001</v>
      </c>
      <c r="ED337">
        <v>0.28883199999999998</v>
      </c>
      <c r="EE337">
        <v>0.14211499999999999</v>
      </c>
      <c r="EF337">
        <v>0.13985</v>
      </c>
      <c r="EG337">
        <v>21471.9</v>
      </c>
      <c r="EH337">
        <v>21885.599999999999</v>
      </c>
      <c r="EI337">
        <v>28159.3</v>
      </c>
      <c r="EJ337">
        <v>29646.400000000001</v>
      </c>
      <c r="EK337">
        <v>33246.5</v>
      </c>
      <c r="EL337">
        <v>35403.800000000003</v>
      </c>
      <c r="EM337">
        <v>39740.1</v>
      </c>
      <c r="EN337">
        <v>42363.7</v>
      </c>
      <c r="EO337">
        <v>2.2006199999999998</v>
      </c>
      <c r="EP337">
        <v>2.16995</v>
      </c>
      <c r="EQ337">
        <v>0.15284900000000001</v>
      </c>
      <c r="ER337">
        <v>0</v>
      </c>
      <c r="ES337">
        <v>31.3416</v>
      </c>
      <c r="ET337">
        <v>999.9</v>
      </c>
      <c r="EU337">
        <v>69</v>
      </c>
      <c r="EV337">
        <v>36.4</v>
      </c>
      <c r="EW337">
        <v>41.846800000000002</v>
      </c>
      <c r="EX337">
        <v>56.816299999999998</v>
      </c>
      <c r="EY337">
        <v>-3.08494</v>
      </c>
      <c r="EZ337">
        <v>2</v>
      </c>
      <c r="FA337">
        <v>0.50731999999999999</v>
      </c>
      <c r="FB337">
        <v>0.40094800000000003</v>
      </c>
      <c r="FC337">
        <v>20.273800000000001</v>
      </c>
      <c r="FD337">
        <v>5.2190899999999996</v>
      </c>
      <c r="FE337">
        <v>12.005599999999999</v>
      </c>
      <c r="FF337">
        <v>4.98705</v>
      </c>
      <c r="FG337">
        <v>3.2845800000000001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1.8642300000000001</v>
      </c>
      <c r="FO337">
        <v>1.8603499999999999</v>
      </c>
      <c r="FP337">
        <v>1.8610100000000001</v>
      </c>
      <c r="FQ337">
        <v>1.8601799999999999</v>
      </c>
      <c r="FR337">
        <v>1.86188</v>
      </c>
      <c r="FS337">
        <v>1.8583799999999999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-5.65</v>
      </c>
      <c r="GH337">
        <v>0.13439999999999999</v>
      </c>
      <c r="GI337">
        <v>-2.8021434710705861</v>
      </c>
      <c r="GJ337">
        <v>-2.3075681364705448E-3</v>
      </c>
      <c r="GK337">
        <v>1.0095546511955911E-6</v>
      </c>
      <c r="GL337">
        <v>-2.6335145029951209E-10</v>
      </c>
      <c r="GM337">
        <v>0.1343800000000073</v>
      </c>
      <c r="GN337">
        <v>0</v>
      </c>
      <c r="GO337">
        <v>0</v>
      </c>
      <c r="GP337">
        <v>0</v>
      </c>
      <c r="GQ337">
        <v>4</v>
      </c>
      <c r="GR337">
        <v>2088</v>
      </c>
      <c r="GS337">
        <v>5</v>
      </c>
      <c r="GT337">
        <v>35</v>
      </c>
      <c r="GU337">
        <v>84.4</v>
      </c>
      <c r="GV337">
        <v>84.4</v>
      </c>
      <c r="GW337">
        <v>4.99756</v>
      </c>
      <c r="GX337">
        <v>2.4658199999999999</v>
      </c>
      <c r="GY337">
        <v>2.04834</v>
      </c>
      <c r="GZ337">
        <v>2.6171899999999999</v>
      </c>
      <c r="HA337">
        <v>2.1972700000000001</v>
      </c>
      <c r="HB337">
        <v>2.33643</v>
      </c>
      <c r="HC337">
        <v>41.092799999999997</v>
      </c>
      <c r="HD337">
        <v>13.7643</v>
      </c>
      <c r="HE337">
        <v>18</v>
      </c>
      <c r="HF337">
        <v>692.45899999999995</v>
      </c>
      <c r="HG337">
        <v>742.15200000000004</v>
      </c>
      <c r="HH337">
        <v>30.999199999999998</v>
      </c>
      <c r="HI337">
        <v>33.777999999999999</v>
      </c>
      <c r="HJ337">
        <v>29.9999</v>
      </c>
      <c r="HK337">
        <v>33.755400000000002</v>
      </c>
      <c r="HL337">
        <v>33.762999999999998</v>
      </c>
      <c r="HM337">
        <v>100</v>
      </c>
      <c r="HN337">
        <v>20.630700000000001</v>
      </c>
      <c r="HO337">
        <v>100</v>
      </c>
      <c r="HP337">
        <v>31</v>
      </c>
      <c r="HQ337">
        <v>2146.83</v>
      </c>
      <c r="HR337">
        <v>35.089300000000001</v>
      </c>
      <c r="HS337">
        <v>99.213999999999999</v>
      </c>
      <c r="HT337">
        <v>98.248599999999996</v>
      </c>
    </row>
    <row r="338" spans="1:228" x14ac:dyDescent="0.2">
      <c r="A338">
        <v>323</v>
      </c>
      <c r="B338">
        <v>1669842739</v>
      </c>
      <c r="C338">
        <v>1286</v>
      </c>
      <c r="D338" t="s">
        <v>1005</v>
      </c>
      <c r="E338" t="s">
        <v>1006</v>
      </c>
      <c r="F338">
        <v>4</v>
      </c>
      <c r="G338">
        <v>1669842737</v>
      </c>
      <c r="H338">
        <f t="shared" si="170"/>
        <v>6.2151162161821051E-4</v>
      </c>
      <c r="I338">
        <f t="shared" si="171"/>
        <v>0.6215116216182105</v>
      </c>
      <c r="J338">
        <f t="shared" si="172"/>
        <v>26.895012981665143</v>
      </c>
      <c r="K338">
        <f t="shared" si="173"/>
        <v>2105.61</v>
      </c>
      <c r="L338">
        <f t="shared" si="174"/>
        <v>818.60402625930158</v>
      </c>
      <c r="M338">
        <f t="shared" si="175"/>
        <v>82.429583291231424</v>
      </c>
      <c r="N338">
        <f t="shared" si="176"/>
        <v>212.02504422922465</v>
      </c>
      <c r="O338">
        <f t="shared" si="177"/>
        <v>3.4721053419070474E-2</v>
      </c>
      <c r="P338">
        <f t="shared" si="178"/>
        <v>3.668140451659573</v>
      </c>
      <c r="Q338">
        <f t="shared" si="179"/>
        <v>3.4539498307935942E-2</v>
      </c>
      <c r="R338">
        <f t="shared" si="180"/>
        <v>2.1603419136869147E-2</v>
      </c>
      <c r="S338">
        <f t="shared" si="181"/>
        <v>226.11634723719649</v>
      </c>
      <c r="T338">
        <f t="shared" si="182"/>
        <v>34.008925271951441</v>
      </c>
      <c r="U338">
        <f t="shared" si="183"/>
        <v>33.818242857142863</v>
      </c>
      <c r="V338">
        <f t="shared" si="184"/>
        <v>5.2890784322141666</v>
      </c>
      <c r="W338">
        <f t="shared" si="185"/>
        <v>70.151441432942391</v>
      </c>
      <c r="X338">
        <f t="shared" si="186"/>
        <v>3.5567308445916428</v>
      </c>
      <c r="Y338">
        <f t="shared" si="187"/>
        <v>5.0700752143368488</v>
      </c>
      <c r="Z338">
        <f t="shared" si="188"/>
        <v>1.7323475876225238</v>
      </c>
      <c r="AA338">
        <f t="shared" si="189"/>
        <v>-27.408662513363083</v>
      </c>
      <c r="AB338">
        <f t="shared" si="190"/>
        <v>-149.31485025346888</v>
      </c>
      <c r="AC338">
        <f t="shared" si="191"/>
        <v>-9.3628559563295859</v>
      </c>
      <c r="AD338">
        <f t="shared" si="192"/>
        <v>40.029978514034951</v>
      </c>
      <c r="AE338">
        <f t="shared" si="193"/>
        <v>27.959334757025569</v>
      </c>
      <c r="AF338">
        <f t="shared" si="194"/>
        <v>0.63035078788994336</v>
      </c>
      <c r="AG338">
        <f t="shared" si="195"/>
        <v>26.895012981665143</v>
      </c>
      <c r="AH338">
        <v>2194.7614631442029</v>
      </c>
      <c r="AI338">
        <v>2182.833333333333</v>
      </c>
      <c r="AJ338">
        <v>8.8528553286426351E-2</v>
      </c>
      <c r="AK338">
        <v>65.005134469624949</v>
      </c>
      <c r="AL338">
        <f t="shared" si="196"/>
        <v>0.6215116216182105</v>
      </c>
      <c r="AM338">
        <v>35.073141222547491</v>
      </c>
      <c r="AN338">
        <v>35.322206764705903</v>
      </c>
      <c r="AO338">
        <v>-1.447487468028408E-6</v>
      </c>
      <c r="AP338">
        <v>88.433336690688336</v>
      </c>
      <c r="AQ338">
        <v>1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47103.93406825421</v>
      </c>
      <c r="AV338">
        <f t="shared" si="200"/>
        <v>1199.988571428572</v>
      </c>
      <c r="AW338">
        <f t="shared" si="201"/>
        <v>1025.9169135944028</v>
      </c>
      <c r="AX338">
        <f t="shared" si="202"/>
        <v>0.85493890360394098</v>
      </c>
      <c r="AY338">
        <f t="shared" si="203"/>
        <v>0.18843208395560609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1669842737</v>
      </c>
      <c r="BF338">
        <v>2105.61</v>
      </c>
      <c r="BG338">
        <v>2117.775714285714</v>
      </c>
      <c r="BH338">
        <v>35.321714285714293</v>
      </c>
      <c r="BI338">
        <v>35.069114285714292</v>
      </c>
      <c r="BJ338">
        <v>2111.2628571428568</v>
      </c>
      <c r="BK338">
        <v>35.187342857142859</v>
      </c>
      <c r="BL338">
        <v>649.97285714285715</v>
      </c>
      <c r="BM338">
        <v>100.5954285714286</v>
      </c>
      <c r="BN338">
        <v>9.98778857142857E-2</v>
      </c>
      <c r="BO338">
        <v>33.063200000000002</v>
      </c>
      <c r="BP338">
        <v>33.818242857142863</v>
      </c>
      <c r="BQ338">
        <v>999.89999999999986</v>
      </c>
      <c r="BR338">
        <v>0</v>
      </c>
      <c r="BS338">
        <v>0</v>
      </c>
      <c r="BT338">
        <v>9007.8571428571431</v>
      </c>
      <c r="BU338">
        <v>0</v>
      </c>
      <c r="BV338">
        <v>177.178</v>
      </c>
      <c r="BW338">
        <v>-12.167771428571429</v>
      </c>
      <c r="BX338">
        <v>2182.7057142857152</v>
      </c>
      <c r="BY338">
        <v>2194.7428571428568</v>
      </c>
      <c r="BZ338">
        <v>0.25262014285714279</v>
      </c>
      <c r="CA338">
        <v>2117.775714285714</v>
      </c>
      <c r="CB338">
        <v>35.069114285714292</v>
      </c>
      <c r="CC338">
        <v>3.553207142857143</v>
      </c>
      <c r="CD338">
        <v>3.527792857142857</v>
      </c>
      <c r="CE338">
        <v>26.87614285714286</v>
      </c>
      <c r="CF338">
        <v>26.754085714285711</v>
      </c>
      <c r="CG338">
        <v>1199.988571428572</v>
      </c>
      <c r="CH338">
        <v>0.49995099999999992</v>
      </c>
      <c r="CI338">
        <v>0.50004899999999985</v>
      </c>
      <c r="CJ338">
        <v>0</v>
      </c>
      <c r="CK338">
        <v>991.35957142857137</v>
      </c>
      <c r="CL338">
        <v>4.9990899999999998</v>
      </c>
      <c r="CM338">
        <v>10197.44285714286</v>
      </c>
      <c r="CN338">
        <v>9557.5828571428574</v>
      </c>
      <c r="CO338">
        <v>42.847999999999999</v>
      </c>
      <c r="CP338">
        <v>44.561999999999998</v>
      </c>
      <c r="CQ338">
        <v>43.633857142857153</v>
      </c>
      <c r="CR338">
        <v>43.625</v>
      </c>
      <c r="CS338">
        <v>44.25</v>
      </c>
      <c r="CT338">
        <v>597.43857142857144</v>
      </c>
      <c r="CU338">
        <v>597.55000000000007</v>
      </c>
      <c r="CV338">
        <v>0</v>
      </c>
      <c r="CW338">
        <v>1669842748.4000001</v>
      </c>
      <c r="CX338">
        <v>0</v>
      </c>
      <c r="CY338">
        <v>1669837671.5999999</v>
      </c>
      <c r="CZ338" t="s">
        <v>356</v>
      </c>
      <c r="DA338">
        <v>1669837671.5999999</v>
      </c>
      <c r="DB338">
        <v>1669837668.5999999</v>
      </c>
      <c r="DC338">
        <v>3</v>
      </c>
      <c r="DD338">
        <v>-1.2E-2</v>
      </c>
      <c r="DE338">
        <v>-1E-3</v>
      </c>
      <c r="DF338">
        <v>-3.61</v>
      </c>
      <c r="DG338">
        <v>0.13400000000000001</v>
      </c>
      <c r="DH338">
        <v>415</v>
      </c>
      <c r="DI338">
        <v>36</v>
      </c>
      <c r="DJ338">
        <v>0.51</v>
      </c>
      <c r="DK338">
        <v>0.24</v>
      </c>
      <c r="DL338">
        <v>-15.9538175</v>
      </c>
      <c r="DM338">
        <v>34.088482176360287</v>
      </c>
      <c r="DN338">
        <v>3.3803360335836068</v>
      </c>
      <c r="DO338">
        <v>0</v>
      </c>
      <c r="DP338">
        <v>0.24957689999999999</v>
      </c>
      <c r="DQ338">
        <v>-2.212592870544081E-2</v>
      </c>
      <c r="DR338">
        <v>5.1570178921543442E-3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3.2959499999999999</v>
      </c>
      <c r="EB338">
        <v>2.62527</v>
      </c>
      <c r="EC338">
        <v>0.29001399999999999</v>
      </c>
      <c r="ED338">
        <v>0.28883300000000001</v>
      </c>
      <c r="EE338">
        <v>0.14211299999999999</v>
      </c>
      <c r="EF338">
        <v>0.13983499999999999</v>
      </c>
      <c r="EG338">
        <v>21470.9</v>
      </c>
      <c r="EH338">
        <v>21885.4</v>
      </c>
      <c r="EI338">
        <v>28159.599999999999</v>
      </c>
      <c r="EJ338">
        <v>29646.2</v>
      </c>
      <c r="EK338">
        <v>33247.199999999997</v>
      </c>
      <c r="EL338">
        <v>35404.199999999997</v>
      </c>
      <c r="EM338">
        <v>39740.9</v>
      </c>
      <c r="EN338">
        <v>42363.4</v>
      </c>
      <c r="EO338">
        <v>2.2002999999999999</v>
      </c>
      <c r="EP338">
        <v>2.1700300000000001</v>
      </c>
      <c r="EQ338">
        <v>0.153333</v>
      </c>
      <c r="ER338">
        <v>0</v>
      </c>
      <c r="ES338">
        <v>31.336099999999998</v>
      </c>
      <c r="ET338">
        <v>999.9</v>
      </c>
      <c r="EU338">
        <v>69</v>
      </c>
      <c r="EV338">
        <v>36.299999999999997</v>
      </c>
      <c r="EW338">
        <v>41.619700000000002</v>
      </c>
      <c r="EX338">
        <v>56.906300000000002</v>
      </c>
      <c r="EY338">
        <v>-2.9367000000000001</v>
      </c>
      <c r="EZ338">
        <v>2</v>
      </c>
      <c r="FA338">
        <v>0.50734800000000002</v>
      </c>
      <c r="FB338">
        <v>0.39974700000000002</v>
      </c>
      <c r="FC338">
        <v>20.273900000000001</v>
      </c>
      <c r="FD338">
        <v>5.2196899999999999</v>
      </c>
      <c r="FE338">
        <v>12.0059</v>
      </c>
      <c r="FF338">
        <v>4.9870000000000001</v>
      </c>
      <c r="FG338">
        <v>3.2846500000000001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1.8622000000000001</v>
      </c>
      <c r="FN338">
        <v>1.8642399999999999</v>
      </c>
      <c r="FO338">
        <v>1.8603499999999999</v>
      </c>
      <c r="FP338">
        <v>1.86103</v>
      </c>
      <c r="FQ338">
        <v>1.8602000000000001</v>
      </c>
      <c r="FR338">
        <v>1.86188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-5.65</v>
      </c>
      <c r="GH338">
        <v>0.13439999999999999</v>
      </c>
      <c r="GI338">
        <v>-2.8021434710705861</v>
      </c>
      <c r="GJ338">
        <v>-2.3075681364705448E-3</v>
      </c>
      <c r="GK338">
        <v>1.0095546511955911E-6</v>
      </c>
      <c r="GL338">
        <v>-2.6335145029951209E-10</v>
      </c>
      <c r="GM338">
        <v>0.1343800000000073</v>
      </c>
      <c r="GN338">
        <v>0</v>
      </c>
      <c r="GO338">
        <v>0</v>
      </c>
      <c r="GP338">
        <v>0</v>
      </c>
      <c r="GQ338">
        <v>4</v>
      </c>
      <c r="GR338">
        <v>2088</v>
      </c>
      <c r="GS338">
        <v>5</v>
      </c>
      <c r="GT338">
        <v>35</v>
      </c>
      <c r="GU338">
        <v>84.5</v>
      </c>
      <c r="GV338">
        <v>84.5</v>
      </c>
      <c r="GW338">
        <v>4.99756</v>
      </c>
      <c r="GX338">
        <v>2.4670399999999999</v>
      </c>
      <c r="GY338">
        <v>2.04834</v>
      </c>
      <c r="GZ338">
        <v>2.6171899999999999</v>
      </c>
      <c r="HA338">
        <v>2.1972700000000001</v>
      </c>
      <c r="HB338">
        <v>2.3779300000000001</v>
      </c>
      <c r="HC338">
        <v>41.092799999999997</v>
      </c>
      <c r="HD338">
        <v>13.7643</v>
      </c>
      <c r="HE338">
        <v>18</v>
      </c>
      <c r="HF338">
        <v>692.149</v>
      </c>
      <c r="HG338">
        <v>742.178</v>
      </c>
      <c r="HH338">
        <v>30.999500000000001</v>
      </c>
      <c r="HI338">
        <v>33.774900000000002</v>
      </c>
      <c r="HJ338">
        <v>29.9999</v>
      </c>
      <c r="HK338">
        <v>33.751600000000003</v>
      </c>
      <c r="HL338">
        <v>33.7592</v>
      </c>
      <c r="HM338">
        <v>100</v>
      </c>
      <c r="HN338">
        <v>20.630700000000001</v>
      </c>
      <c r="HO338">
        <v>100</v>
      </c>
      <c r="HP338">
        <v>31</v>
      </c>
      <c r="HQ338">
        <v>2153.52</v>
      </c>
      <c r="HR338">
        <v>35.089300000000001</v>
      </c>
      <c r="HS338">
        <v>99.215400000000002</v>
      </c>
      <c r="HT338">
        <v>98.247900000000001</v>
      </c>
    </row>
    <row r="339" spans="1:228" x14ac:dyDescent="0.2">
      <c r="A339">
        <v>324</v>
      </c>
      <c r="B339">
        <v>1669842743</v>
      </c>
      <c r="C339">
        <v>1290</v>
      </c>
      <c r="D339" t="s">
        <v>1007</v>
      </c>
      <c r="E339" t="s">
        <v>1008</v>
      </c>
      <c r="F339">
        <v>4</v>
      </c>
      <c r="G339">
        <v>1669842740.6875</v>
      </c>
      <c r="H339">
        <f t="shared" si="170"/>
        <v>6.1876316013143864E-4</v>
      </c>
      <c r="I339">
        <f t="shared" si="171"/>
        <v>0.61876316013143862</v>
      </c>
      <c r="J339">
        <f t="shared" si="172"/>
        <v>26.480748290156033</v>
      </c>
      <c r="K339">
        <f t="shared" si="173"/>
        <v>2105.9387499999998</v>
      </c>
      <c r="L339">
        <f t="shared" si="174"/>
        <v>833.16470708145675</v>
      </c>
      <c r="M339">
        <f t="shared" si="175"/>
        <v>83.896905013870608</v>
      </c>
      <c r="N339">
        <f t="shared" si="176"/>
        <v>212.06100279101906</v>
      </c>
      <c r="O339">
        <f t="shared" si="177"/>
        <v>3.458637424979092E-2</v>
      </c>
      <c r="P339">
        <f t="shared" si="178"/>
        <v>3.6669635629745838</v>
      </c>
      <c r="Q339">
        <f t="shared" si="179"/>
        <v>3.4406163433883974E-2</v>
      </c>
      <c r="R339">
        <f t="shared" si="180"/>
        <v>2.1519964925492636E-2</v>
      </c>
      <c r="S339">
        <f t="shared" si="181"/>
        <v>226.11860548727586</v>
      </c>
      <c r="T339">
        <f t="shared" si="182"/>
        <v>34.009973644410181</v>
      </c>
      <c r="U339">
        <f t="shared" si="183"/>
        <v>33.8141125</v>
      </c>
      <c r="V339">
        <f t="shared" si="184"/>
        <v>5.2878583800231898</v>
      </c>
      <c r="W339">
        <f t="shared" si="185"/>
        <v>70.145213286639176</v>
      </c>
      <c r="X339">
        <f t="shared" si="186"/>
        <v>3.5564500268701869</v>
      </c>
      <c r="Y339">
        <f t="shared" si="187"/>
        <v>5.0701250452218636</v>
      </c>
      <c r="Z339">
        <f t="shared" si="188"/>
        <v>1.7314083531530029</v>
      </c>
      <c r="AA339">
        <f t="shared" si="189"/>
        <v>-27.287455361796443</v>
      </c>
      <c r="AB339">
        <f t="shared" si="190"/>
        <v>-148.4158035432759</v>
      </c>
      <c r="AC339">
        <f t="shared" si="191"/>
        <v>-9.3092872762055112</v>
      </c>
      <c r="AD339">
        <f t="shared" si="192"/>
        <v>41.106059305998002</v>
      </c>
      <c r="AE339">
        <f t="shared" si="193"/>
        <v>27.158186872777236</v>
      </c>
      <c r="AF339">
        <f t="shared" si="194"/>
        <v>0.63442048042424259</v>
      </c>
      <c r="AG339">
        <f t="shared" si="195"/>
        <v>26.480748290156033</v>
      </c>
      <c r="AH339">
        <v>2194.7403259128901</v>
      </c>
      <c r="AI339">
        <v>2183.138484848484</v>
      </c>
      <c r="AJ339">
        <v>5.1182014143090093E-2</v>
      </c>
      <c r="AK339">
        <v>65.005134469624949</v>
      </c>
      <c r="AL339">
        <f t="shared" si="196"/>
        <v>0.61876316013143862</v>
      </c>
      <c r="AM339">
        <v>35.067121981742289</v>
      </c>
      <c r="AN339">
        <v>35.315033235294102</v>
      </c>
      <c r="AO339">
        <v>7.5191056479955894E-6</v>
      </c>
      <c r="AP339">
        <v>88.433336690688336</v>
      </c>
      <c r="AQ339">
        <v>1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47082.920056528274</v>
      </c>
      <c r="AV339">
        <f t="shared" si="200"/>
        <v>1200</v>
      </c>
      <c r="AW339">
        <f t="shared" si="201"/>
        <v>1025.9267385944436</v>
      </c>
      <c r="AX339">
        <f t="shared" si="202"/>
        <v>0.85493894882870292</v>
      </c>
      <c r="AY339">
        <f t="shared" si="203"/>
        <v>0.18843217123939654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1669842740.6875</v>
      </c>
      <c r="BF339">
        <v>2105.9387499999998</v>
      </c>
      <c r="BG339">
        <v>2117.7750000000001</v>
      </c>
      <c r="BH339">
        <v>35.318449999999999</v>
      </c>
      <c r="BI339">
        <v>35.064225</v>
      </c>
      <c r="BJ339">
        <v>2111.5925000000002</v>
      </c>
      <c r="BK339">
        <v>35.184075</v>
      </c>
      <c r="BL339">
        <v>649.99</v>
      </c>
      <c r="BM339">
        <v>100.596625</v>
      </c>
      <c r="BN339">
        <v>0.1000371375</v>
      </c>
      <c r="BO339">
        <v>33.063374999999994</v>
      </c>
      <c r="BP339">
        <v>33.8141125</v>
      </c>
      <c r="BQ339">
        <v>999.9</v>
      </c>
      <c r="BR339">
        <v>0</v>
      </c>
      <c r="BS339">
        <v>0</v>
      </c>
      <c r="BT339">
        <v>9003.6725000000006</v>
      </c>
      <c r="BU339">
        <v>0</v>
      </c>
      <c r="BV339">
        <v>177.079125</v>
      </c>
      <c r="BW339">
        <v>-11.8360875</v>
      </c>
      <c r="BX339">
        <v>2183.04</v>
      </c>
      <c r="BY339">
        <v>2194.7312499999998</v>
      </c>
      <c r="BZ339">
        <v>0.25424225</v>
      </c>
      <c r="CA339">
        <v>2117.7750000000001</v>
      </c>
      <c r="CB339">
        <v>35.064225</v>
      </c>
      <c r="CC339">
        <v>3.5529212499999998</v>
      </c>
      <c r="CD339">
        <v>3.527345</v>
      </c>
      <c r="CE339">
        <v>26.874775</v>
      </c>
      <c r="CF339">
        <v>26.7519375</v>
      </c>
      <c r="CG339">
        <v>1200</v>
      </c>
      <c r="CH339">
        <v>0.49995099999999998</v>
      </c>
      <c r="CI339">
        <v>0.50004899999999997</v>
      </c>
      <c r="CJ339">
        <v>0</v>
      </c>
      <c r="CK339">
        <v>991.22612500000002</v>
      </c>
      <c r="CL339">
        <v>4.9990899999999998</v>
      </c>
      <c r="CM339">
        <v>10196.1875</v>
      </c>
      <c r="CN339">
        <v>9557.6837500000001</v>
      </c>
      <c r="CO339">
        <v>42.859250000000003</v>
      </c>
      <c r="CP339">
        <v>44.561999999999998</v>
      </c>
      <c r="CQ339">
        <v>43.625</v>
      </c>
      <c r="CR339">
        <v>43.625</v>
      </c>
      <c r="CS339">
        <v>44.25</v>
      </c>
      <c r="CT339">
        <v>597.44250000000011</v>
      </c>
      <c r="CU339">
        <v>597.55749999999989</v>
      </c>
      <c r="CV339">
        <v>0</v>
      </c>
      <c r="CW339">
        <v>1669842752.5999999</v>
      </c>
      <c r="CX339">
        <v>0</v>
      </c>
      <c r="CY339">
        <v>1669837671.5999999</v>
      </c>
      <c r="CZ339" t="s">
        <v>356</v>
      </c>
      <c r="DA339">
        <v>1669837671.5999999</v>
      </c>
      <c r="DB339">
        <v>1669837668.5999999</v>
      </c>
      <c r="DC339">
        <v>3</v>
      </c>
      <c r="DD339">
        <v>-1.2E-2</v>
      </c>
      <c r="DE339">
        <v>-1E-3</v>
      </c>
      <c r="DF339">
        <v>-3.61</v>
      </c>
      <c r="DG339">
        <v>0.13400000000000001</v>
      </c>
      <c r="DH339">
        <v>415</v>
      </c>
      <c r="DI339">
        <v>36</v>
      </c>
      <c r="DJ339">
        <v>0.51</v>
      </c>
      <c r="DK339">
        <v>0.24</v>
      </c>
      <c r="DL339">
        <v>-14.49946341463415</v>
      </c>
      <c r="DM339">
        <v>26.547924041811839</v>
      </c>
      <c r="DN339">
        <v>2.82016137012398</v>
      </c>
      <c r="DO339">
        <v>0</v>
      </c>
      <c r="DP339">
        <v>0.2489504146341463</v>
      </c>
      <c r="DQ339">
        <v>2.0058188153310921E-2</v>
      </c>
      <c r="DR339">
        <v>3.8450699823984929E-3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3.2961499999999999</v>
      </c>
      <c r="EB339">
        <v>2.6254200000000001</v>
      </c>
      <c r="EC339">
        <v>0.29003400000000001</v>
      </c>
      <c r="ED339">
        <v>0.28884100000000001</v>
      </c>
      <c r="EE339">
        <v>0.142099</v>
      </c>
      <c r="EF339">
        <v>0.139824</v>
      </c>
      <c r="EG339">
        <v>21470.1</v>
      </c>
      <c r="EH339">
        <v>21885.599999999999</v>
      </c>
      <c r="EI339">
        <v>28159.4</v>
      </c>
      <c r="EJ339">
        <v>29646.799999999999</v>
      </c>
      <c r="EK339">
        <v>33247.4</v>
      </c>
      <c r="EL339">
        <v>35405.4</v>
      </c>
      <c r="EM339">
        <v>39740.5</v>
      </c>
      <c r="EN339">
        <v>42364.3</v>
      </c>
      <c r="EO339">
        <v>2.2004000000000001</v>
      </c>
      <c r="EP339">
        <v>2.1701000000000001</v>
      </c>
      <c r="EQ339">
        <v>0.15260299999999999</v>
      </c>
      <c r="ER339">
        <v>0</v>
      </c>
      <c r="ES339">
        <v>31.331700000000001</v>
      </c>
      <c r="ET339">
        <v>999.9</v>
      </c>
      <c r="EU339">
        <v>69</v>
      </c>
      <c r="EV339">
        <v>36.4</v>
      </c>
      <c r="EW339">
        <v>41.849699999999999</v>
      </c>
      <c r="EX339">
        <v>56.936300000000003</v>
      </c>
      <c r="EY339">
        <v>-3.0368599999999999</v>
      </c>
      <c r="EZ339">
        <v>2</v>
      </c>
      <c r="FA339">
        <v>0.50725399999999998</v>
      </c>
      <c r="FB339">
        <v>0.39930599999999999</v>
      </c>
      <c r="FC339">
        <v>20.273800000000001</v>
      </c>
      <c r="FD339">
        <v>5.2195400000000003</v>
      </c>
      <c r="FE339">
        <v>12.007999999999999</v>
      </c>
      <c r="FF339">
        <v>4.9869500000000002</v>
      </c>
      <c r="FG339">
        <v>3.2846000000000002</v>
      </c>
      <c r="FH339">
        <v>9999</v>
      </c>
      <c r="FI339">
        <v>9999</v>
      </c>
      <c r="FJ339">
        <v>9999</v>
      </c>
      <c r="FK339">
        <v>999.9</v>
      </c>
      <c r="FL339">
        <v>1.86582</v>
      </c>
      <c r="FM339">
        <v>1.8621799999999999</v>
      </c>
      <c r="FN339">
        <v>1.8642399999999999</v>
      </c>
      <c r="FO339">
        <v>1.8603499999999999</v>
      </c>
      <c r="FP339">
        <v>1.861</v>
      </c>
      <c r="FQ339">
        <v>1.86019</v>
      </c>
      <c r="FR339">
        <v>1.86189</v>
      </c>
      <c r="FS339">
        <v>1.8583799999999999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-5.65</v>
      </c>
      <c r="GH339">
        <v>0.13439999999999999</v>
      </c>
      <c r="GI339">
        <v>-2.8021434710705861</v>
      </c>
      <c r="GJ339">
        <v>-2.3075681364705448E-3</v>
      </c>
      <c r="GK339">
        <v>1.0095546511955911E-6</v>
      </c>
      <c r="GL339">
        <v>-2.6335145029951209E-10</v>
      </c>
      <c r="GM339">
        <v>0.1343800000000073</v>
      </c>
      <c r="GN339">
        <v>0</v>
      </c>
      <c r="GO339">
        <v>0</v>
      </c>
      <c r="GP339">
        <v>0</v>
      </c>
      <c r="GQ339">
        <v>4</v>
      </c>
      <c r="GR339">
        <v>2088</v>
      </c>
      <c r="GS339">
        <v>5</v>
      </c>
      <c r="GT339">
        <v>35</v>
      </c>
      <c r="GU339">
        <v>84.5</v>
      </c>
      <c r="GV339">
        <v>84.6</v>
      </c>
      <c r="GW339">
        <v>4.99756</v>
      </c>
      <c r="GX339">
        <v>2.4621599999999999</v>
      </c>
      <c r="GY339">
        <v>2.04956</v>
      </c>
      <c r="GZ339">
        <v>2.6171899999999999</v>
      </c>
      <c r="HA339">
        <v>2.1972700000000001</v>
      </c>
      <c r="HB339">
        <v>2.35229</v>
      </c>
      <c r="HC339">
        <v>41.092799999999997</v>
      </c>
      <c r="HD339">
        <v>13.738</v>
      </c>
      <c r="HE339">
        <v>18</v>
      </c>
      <c r="HF339">
        <v>692.19899999999996</v>
      </c>
      <c r="HG339">
        <v>742.21299999999997</v>
      </c>
      <c r="HH339">
        <v>30.999700000000001</v>
      </c>
      <c r="HI339">
        <v>33.772599999999997</v>
      </c>
      <c r="HJ339">
        <v>29.9999</v>
      </c>
      <c r="HK339">
        <v>33.748600000000003</v>
      </c>
      <c r="HL339">
        <v>33.7562</v>
      </c>
      <c r="HM339">
        <v>100</v>
      </c>
      <c r="HN339">
        <v>20.630700000000001</v>
      </c>
      <c r="HO339">
        <v>100</v>
      </c>
      <c r="HP339">
        <v>31</v>
      </c>
      <c r="HQ339">
        <v>2160.1999999999998</v>
      </c>
      <c r="HR339">
        <v>35.089300000000001</v>
      </c>
      <c r="HS339">
        <v>99.214500000000001</v>
      </c>
      <c r="HT339">
        <v>98.249899999999997</v>
      </c>
    </row>
    <row r="340" spans="1:228" x14ac:dyDescent="0.2">
      <c r="A340">
        <v>325</v>
      </c>
      <c r="B340">
        <v>1669842747</v>
      </c>
      <c r="C340">
        <v>1294</v>
      </c>
      <c r="D340" t="s">
        <v>1009</v>
      </c>
      <c r="E340" t="s">
        <v>1010</v>
      </c>
      <c r="F340">
        <v>4</v>
      </c>
      <c r="G340">
        <v>1669842745</v>
      </c>
      <c r="H340">
        <f t="shared" si="170"/>
        <v>6.1586061921509291E-4</v>
      </c>
      <c r="I340">
        <f t="shared" si="171"/>
        <v>0.61586061921509294</v>
      </c>
      <c r="J340">
        <f t="shared" si="172"/>
        <v>26.737577130578867</v>
      </c>
      <c r="K340">
        <f t="shared" si="173"/>
        <v>2106.1557142857141</v>
      </c>
      <c r="L340">
        <f t="shared" si="174"/>
        <v>817.55326288204026</v>
      </c>
      <c r="M340">
        <f t="shared" si="175"/>
        <v>82.325678890821479</v>
      </c>
      <c r="N340">
        <f t="shared" si="176"/>
        <v>212.08489636151319</v>
      </c>
      <c r="O340">
        <f t="shared" si="177"/>
        <v>3.4470274834220348E-2</v>
      </c>
      <c r="P340">
        <f t="shared" si="178"/>
        <v>3.663040652655484</v>
      </c>
      <c r="Q340">
        <f t="shared" si="179"/>
        <v>3.4291077840206109E-2</v>
      </c>
      <c r="R340">
        <f t="shared" si="180"/>
        <v>2.1447945959604975E-2</v>
      </c>
      <c r="S340">
        <f t="shared" si="181"/>
        <v>226.11866752303717</v>
      </c>
      <c r="T340">
        <f t="shared" si="182"/>
        <v>34.010949051817271</v>
      </c>
      <c r="U340">
        <f t="shared" si="183"/>
        <v>33.804171428571429</v>
      </c>
      <c r="V340">
        <f t="shared" si="184"/>
        <v>5.2849229240730677</v>
      </c>
      <c r="W340">
        <f t="shared" si="185"/>
        <v>70.134776570717179</v>
      </c>
      <c r="X340">
        <f t="shared" si="186"/>
        <v>3.5558031888465917</v>
      </c>
      <c r="Y340">
        <f t="shared" si="187"/>
        <v>5.0699572490421509</v>
      </c>
      <c r="Z340">
        <f t="shared" si="188"/>
        <v>1.729119735226476</v>
      </c>
      <c r="AA340">
        <f t="shared" si="189"/>
        <v>-27.159453307385597</v>
      </c>
      <c r="AB340">
        <f t="shared" si="190"/>
        <v>-146.41022069029185</v>
      </c>
      <c r="AC340">
        <f t="shared" si="191"/>
        <v>-9.192849153765037</v>
      </c>
      <c r="AD340">
        <f t="shared" si="192"/>
        <v>43.356144371594695</v>
      </c>
      <c r="AE340">
        <f t="shared" si="193"/>
        <v>26.758405093105239</v>
      </c>
      <c r="AF340">
        <f t="shared" si="194"/>
        <v>0.63186944058597705</v>
      </c>
      <c r="AG340">
        <f t="shared" si="195"/>
        <v>26.737577130578867</v>
      </c>
      <c r="AH340">
        <v>2194.764742956263</v>
      </c>
      <c r="AI340">
        <v>2183.2489090909089</v>
      </c>
      <c r="AJ340">
        <v>1.673746036575002E-3</v>
      </c>
      <c r="AK340">
        <v>65.005134469624949</v>
      </c>
      <c r="AL340">
        <f t="shared" si="196"/>
        <v>0.61586061921509294</v>
      </c>
      <c r="AM340">
        <v>35.06214689838837</v>
      </c>
      <c r="AN340">
        <v>35.309091176470602</v>
      </c>
      <c r="AO340">
        <v>-3.2093606909639487E-5</v>
      </c>
      <c r="AP340">
        <v>88.433336690688336</v>
      </c>
      <c r="AQ340">
        <v>1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47013.040008044765</v>
      </c>
      <c r="AV340">
        <f t="shared" si="200"/>
        <v>1200</v>
      </c>
      <c r="AW340">
        <f t="shared" si="201"/>
        <v>1025.9267707373249</v>
      </c>
      <c r="AX340">
        <f t="shared" si="202"/>
        <v>0.85493897561443744</v>
      </c>
      <c r="AY340">
        <f t="shared" si="203"/>
        <v>0.18843222293586431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1669842745</v>
      </c>
      <c r="BF340">
        <v>2106.1557142857141</v>
      </c>
      <c r="BG340">
        <v>2117.8228571428572</v>
      </c>
      <c r="BH340">
        <v>35.311685714285723</v>
      </c>
      <c r="BI340">
        <v>35.058500000000002</v>
      </c>
      <c r="BJ340">
        <v>2111.81</v>
      </c>
      <c r="BK340">
        <v>35.177285714285709</v>
      </c>
      <c r="BL340">
        <v>650.03828571428573</v>
      </c>
      <c r="BM340">
        <v>100.5975714285714</v>
      </c>
      <c r="BN340">
        <v>0.10006214285714279</v>
      </c>
      <c r="BO340">
        <v>33.062785714285717</v>
      </c>
      <c r="BP340">
        <v>33.804171428571429</v>
      </c>
      <c r="BQ340">
        <v>999.89999999999986</v>
      </c>
      <c r="BR340">
        <v>0</v>
      </c>
      <c r="BS340">
        <v>0</v>
      </c>
      <c r="BT340">
        <v>8990.0014285714278</v>
      </c>
      <c r="BU340">
        <v>0</v>
      </c>
      <c r="BV340">
        <v>177.19485714285719</v>
      </c>
      <c r="BW340">
        <v>-11.6654</v>
      </c>
      <c r="BX340">
        <v>2183.252857142857</v>
      </c>
      <c r="BY340">
        <v>2194.77</v>
      </c>
      <c r="BZ340">
        <v>0.25317442857142858</v>
      </c>
      <c r="CA340">
        <v>2117.8228571428572</v>
      </c>
      <c r="CB340">
        <v>35.058500000000002</v>
      </c>
      <c r="CC340">
        <v>3.5522657142857148</v>
      </c>
      <c r="CD340">
        <v>3.5267957142857149</v>
      </c>
      <c r="CE340">
        <v>26.871657142857149</v>
      </c>
      <c r="CF340">
        <v>26.749300000000002</v>
      </c>
      <c r="CG340">
        <v>1200</v>
      </c>
      <c r="CH340">
        <v>0.49995099999999992</v>
      </c>
      <c r="CI340">
        <v>0.50004899999999985</v>
      </c>
      <c r="CJ340">
        <v>0</v>
      </c>
      <c r="CK340">
        <v>990.85157142857145</v>
      </c>
      <c r="CL340">
        <v>4.9990899999999998</v>
      </c>
      <c r="CM340">
        <v>10194.571428571429</v>
      </c>
      <c r="CN340">
        <v>9557.6785714285706</v>
      </c>
      <c r="CO340">
        <v>42.821000000000012</v>
      </c>
      <c r="CP340">
        <v>44.561999999999998</v>
      </c>
      <c r="CQ340">
        <v>43.625</v>
      </c>
      <c r="CR340">
        <v>43.625</v>
      </c>
      <c r="CS340">
        <v>44.196000000000012</v>
      </c>
      <c r="CT340">
        <v>597.44142857142856</v>
      </c>
      <c r="CU340">
        <v>597.55857142857144</v>
      </c>
      <c r="CV340">
        <v>0</v>
      </c>
      <c r="CW340">
        <v>1669842756.8</v>
      </c>
      <c r="CX340">
        <v>0</v>
      </c>
      <c r="CY340">
        <v>1669837671.5999999</v>
      </c>
      <c r="CZ340" t="s">
        <v>356</v>
      </c>
      <c r="DA340">
        <v>1669837671.5999999</v>
      </c>
      <c r="DB340">
        <v>1669837668.5999999</v>
      </c>
      <c r="DC340">
        <v>3</v>
      </c>
      <c r="DD340">
        <v>-1.2E-2</v>
      </c>
      <c r="DE340">
        <v>-1E-3</v>
      </c>
      <c r="DF340">
        <v>-3.61</v>
      </c>
      <c r="DG340">
        <v>0.13400000000000001</v>
      </c>
      <c r="DH340">
        <v>415</v>
      </c>
      <c r="DI340">
        <v>36</v>
      </c>
      <c r="DJ340">
        <v>0.51</v>
      </c>
      <c r="DK340">
        <v>0.24</v>
      </c>
      <c r="DL340">
        <v>-12.761967500000001</v>
      </c>
      <c r="DM340">
        <v>11.65282739212009</v>
      </c>
      <c r="DN340">
        <v>1.2375255139566821</v>
      </c>
      <c r="DO340">
        <v>0</v>
      </c>
      <c r="DP340">
        <v>0.24985832499999999</v>
      </c>
      <c r="DQ340">
        <v>3.9261782363977087E-2</v>
      </c>
      <c r="DR340">
        <v>4.1962311386975603E-3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3.2962199999999999</v>
      </c>
      <c r="EB340">
        <v>2.6251500000000001</v>
      </c>
      <c r="EC340">
        <v>0.29004099999999999</v>
      </c>
      <c r="ED340">
        <v>0.28884300000000002</v>
      </c>
      <c r="EE340">
        <v>0.14208599999999999</v>
      </c>
      <c r="EF340">
        <v>0.13980500000000001</v>
      </c>
      <c r="EG340">
        <v>21470.3</v>
      </c>
      <c r="EH340">
        <v>21885.599999999999</v>
      </c>
      <c r="EI340">
        <v>28159.9</v>
      </c>
      <c r="EJ340">
        <v>29646.799999999999</v>
      </c>
      <c r="EK340">
        <v>33248.400000000001</v>
      </c>
      <c r="EL340">
        <v>35406</v>
      </c>
      <c r="EM340">
        <v>39740.9</v>
      </c>
      <c r="EN340">
        <v>42364</v>
      </c>
      <c r="EO340">
        <v>2.2005699999999999</v>
      </c>
      <c r="EP340">
        <v>2.1700699999999999</v>
      </c>
      <c r="EQ340">
        <v>0.15301300000000001</v>
      </c>
      <c r="ER340">
        <v>0</v>
      </c>
      <c r="ES340">
        <v>31.3279</v>
      </c>
      <c r="ET340">
        <v>999.9</v>
      </c>
      <c r="EU340">
        <v>69</v>
      </c>
      <c r="EV340">
        <v>36.299999999999997</v>
      </c>
      <c r="EW340">
        <v>41.622100000000003</v>
      </c>
      <c r="EX340">
        <v>56.606299999999997</v>
      </c>
      <c r="EY340">
        <v>-3.20513</v>
      </c>
      <c r="EZ340">
        <v>2</v>
      </c>
      <c r="FA340">
        <v>0.50678100000000004</v>
      </c>
      <c r="FB340">
        <v>0.39985300000000001</v>
      </c>
      <c r="FC340">
        <v>20.273499999999999</v>
      </c>
      <c r="FD340">
        <v>5.2195400000000003</v>
      </c>
      <c r="FE340">
        <v>12.0077</v>
      </c>
      <c r="FF340">
        <v>4.9868499999999996</v>
      </c>
      <c r="FG340">
        <v>3.2846500000000001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1.8621799999999999</v>
      </c>
      <c r="FN340">
        <v>1.8642000000000001</v>
      </c>
      <c r="FO340">
        <v>1.8603499999999999</v>
      </c>
      <c r="FP340">
        <v>1.8610100000000001</v>
      </c>
      <c r="FQ340">
        <v>1.8601700000000001</v>
      </c>
      <c r="FR340">
        <v>1.86188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-5.65</v>
      </c>
      <c r="GH340">
        <v>0.13439999999999999</v>
      </c>
      <c r="GI340">
        <v>-2.8021434710705861</v>
      </c>
      <c r="GJ340">
        <v>-2.3075681364705448E-3</v>
      </c>
      <c r="GK340">
        <v>1.0095546511955911E-6</v>
      </c>
      <c r="GL340">
        <v>-2.6335145029951209E-10</v>
      </c>
      <c r="GM340">
        <v>0.1343800000000073</v>
      </c>
      <c r="GN340">
        <v>0</v>
      </c>
      <c r="GO340">
        <v>0</v>
      </c>
      <c r="GP340">
        <v>0</v>
      </c>
      <c r="GQ340">
        <v>4</v>
      </c>
      <c r="GR340">
        <v>2088</v>
      </c>
      <c r="GS340">
        <v>5</v>
      </c>
      <c r="GT340">
        <v>35</v>
      </c>
      <c r="GU340">
        <v>84.6</v>
      </c>
      <c r="GV340">
        <v>84.6</v>
      </c>
      <c r="GW340">
        <v>4.99756</v>
      </c>
      <c r="GX340">
        <v>2.4694799999999999</v>
      </c>
      <c r="GY340">
        <v>2.04834</v>
      </c>
      <c r="GZ340">
        <v>2.6171899999999999</v>
      </c>
      <c r="HA340">
        <v>2.1972700000000001</v>
      </c>
      <c r="HB340">
        <v>2.2985799999999998</v>
      </c>
      <c r="HC340">
        <v>41.092799999999997</v>
      </c>
      <c r="HD340">
        <v>13.738</v>
      </c>
      <c r="HE340">
        <v>18</v>
      </c>
      <c r="HF340">
        <v>692.31100000000004</v>
      </c>
      <c r="HG340">
        <v>742.15200000000004</v>
      </c>
      <c r="HH340">
        <v>30.9999</v>
      </c>
      <c r="HI340">
        <v>33.769599999999997</v>
      </c>
      <c r="HJ340">
        <v>29.9999</v>
      </c>
      <c r="HK340">
        <v>33.745600000000003</v>
      </c>
      <c r="HL340">
        <v>33.7532</v>
      </c>
      <c r="HM340">
        <v>100</v>
      </c>
      <c r="HN340">
        <v>20.630700000000001</v>
      </c>
      <c r="HO340">
        <v>100</v>
      </c>
      <c r="HP340">
        <v>31</v>
      </c>
      <c r="HQ340">
        <v>2166.89</v>
      </c>
      <c r="HR340">
        <v>35.089300000000001</v>
      </c>
      <c r="HS340">
        <v>99.215900000000005</v>
      </c>
      <c r="HT340">
        <v>98.249499999999998</v>
      </c>
    </row>
    <row r="341" spans="1:228" x14ac:dyDescent="0.2">
      <c r="A341">
        <v>326</v>
      </c>
      <c r="B341">
        <v>1669842751</v>
      </c>
      <c r="C341">
        <v>1298</v>
      </c>
      <c r="D341" t="s">
        <v>1011</v>
      </c>
      <c r="E341" t="s">
        <v>1012</v>
      </c>
      <c r="F341">
        <v>4</v>
      </c>
      <c r="G341">
        <v>1669842748.6875</v>
      </c>
      <c r="H341">
        <f t="shared" si="170"/>
        <v>6.3415426968049869E-4</v>
      </c>
      <c r="I341">
        <f t="shared" si="171"/>
        <v>0.63415426968049871</v>
      </c>
      <c r="J341">
        <f t="shared" si="172"/>
        <v>25.796329891067913</v>
      </c>
      <c r="K341">
        <f t="shared" si="173"/>
        <v>2106.2525000000001</v>
      </c>
      <c r="L341">
        <f t="shared" si="174"/>
        <v>893.398614059686</v>
      </c>
      <c r="M341">
        <f t="shared" si="175"/>
        <v>89.962754855688786</v>
      </c>
      <c r="N341">
        <f t="shared" si="176"/>
        <v>212.09376681327899</v>
      </c>
      <c r="O341">
        <f t="shared" si="177"/>
        <v>3.5447741215156293E-2</v>
      </c>
      <c r="P341">
        <f t="shared" si="178"/>
        <v>3.6616108012712378</v>
      </c>
      <c r="Q341">
        <f t="shared" si="179"/>
        <v>3.5258193810871453E-2</v>
      </c>
      <c r="R341">
        <f t="shared" si="180"/>
        <v>2.2053316546945201E-2</v>
      </c>
      <c r="S341">
        <f t="shared" si="181"/>
        <v>226.11982011230376</v>
      </c>
      <c r="T341">
        <f t="shared" si="182"/>
        <v>34.006446757687421</v>
      </c>
      <c r="U341">
        <f t="shared" si="183"/>
        <v>33.811637500000003</v>
      </c>
      <c r="V341">
        <f t="shared" si="184"/>
        <v>5.2871274154475794</v>
      </c>
      <c r="W341">
        <f t="shared" si="185"/>
        <v>70.132935092821441</v>
      </c>
      <c r="X341">
        <f t="shared" si="186"/>
        <v>3.5555079949025048</v>
      </c>
      <c r="Y341">
        <f t="shared" si="187"/>
        <v>5.0696694644203388</v>
      </c>
      <c r="Z341">
        <f t="shared" si="188"/>
        <v>1.7316194205450746</v>
      </c>
      <c r="AA341">
        <f t="shared" si="189"/>
        <v>-27.966203292909992</v>
      </c>
      <c r="AB341">
        <f t="shared" si="190"/>
        <v>-148.02642798389371</v>
      </c>
      <c r="AC341">
        <f t="shared" si="191"/>
        <v>-9.2982516043898578</v>
      </c>
      <c r="AD341">
        <f t="shared" si="192"/>
        <v>40.828937231110189</v>
      </c>
      <c r="AE341">
        <f t="shared" si="193"/>
        <v>26.659274664552633</v>
      </c>
      <c r="AF341">
        <f t="shared" si="194"/>
        <v>0.63860801155822366</v>
      </c>
      <c r="AG341">
        <f t="shared" si="195"/>
        <v>25.796329891067913</v>
      </c>
      <c r="AH341">
        <v>2194.83339897214</v>
      </c>
      <c r="AI341">
        <v>2183.4624242424229</v>
      </c>
      <c r="AJ341">
        <v>6.7412568194197858E-2</v>
      </c>
      <c r="AK341">
        <v>65.005134469624949</v>
      </c>
      <c r="AL341">
        <f t="shared" si="196"/>
        <v>0.63415426968049871</v>
      </c>
      <c r="AM341">
        <v>35.055421328881479</v>
      </c>
      <c r="AN341">
        <v>35.309769411764698</v>
      </c>
      <c r="AO341">
        <v>-4.334024824240542E-5</v>
      </c>
      <c r="AP341">
        <v>88.433336690688336</v>
      </c>
      <c r="AQ341">
        <v>1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46987.689949149732</v>
      </c>
      <c r="AV341">
        <f t="shared" si="200"/>
        <v>1200.0062499999999</v>
      </c>
      <c r="AW341">
        <f t="shared" si="201"/>
        <v>1025.9321010944577</v>
      </c>
      <c r="AX341">
        <f t="shared" si="202"/>
        <v>0.85493896477160658</v>
      </c>
      <c r="AY341">
        <f t="shared" si="203"/>
        <v>0.18843220200920102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1669842748.6875</v>
      </c>
      <c r="BF341">
        <v>2106.2525000000001</v>
      </c>
      <c r="BG341">
        <v>2117.8850000000002</v>
      </c>
      <c r="BH341">
        <v>35.308900000000008</v>
      </c>
      <c r="BI341">
        <v>35.052999999999997</v>
      </c>
      <c r="BJ341">
        <v>2111.90625</v>
      </c>
      <c r="BK341">
        <v>35.174512499999999</v>
      </c>
      <c r="BL341">
        <v>650.00412499999993</v>
      </c>
      <c r="BM341">
        <v>100.59725</v>
      </c>
      <c r="BN341">
        <v>9.996783749999999E-2</v>
      </c>
      <c r="BO341">
        <v>33.061774999999997</v>
      </c>
      <c r="BP341">
        <v>33.811637500000003</v>
      </c>
      <c r="BQ341">
        <v>999.9</v>
      </c>
      <c r="BR341">
        <v>0</v>
      </c>
      <c r="BS341">
        <v>0</v>
      </c>
      <c r="BT341">
        <v>8985.0799999999981</v>
      </c>
      <c r="BU341">
        <v>0</v>
      </c>
      <c r="BV341">
        <v>177.62450000000001</v>
      </c>
      <c r="BW341">
        <v>-11.6324875</v>
      </c>
      <c r="BX341">
        <v>2183.3449999999998</v>
      </c>
      <c r="BY341">
        <v>2194.8200000000002</v>
      </c>
      <c r="BZ341">
        <v>0.25587612500000001</v>
      </c>
      <c r="CA341">
        <v>2117.8850000000002</v>
      </c>
      <c r="CB341">
        <v>35.052999999999997</v>
      </c>
      <c r="CC341">
        <v>3.5519775</v>
      </c>
      <c r="CD341">
        <v>3.5262387500000001</v>
      </c>
      <c r="CE341">
        <v>26.870262499999999</v>
      </c>
      <c r="CF341">
        <v>26.746612500000001</v>
      </c>
      <c r="CG341">
        <v>1200.0062499999999</v>
      </c>
      <c r="CH341">
        <v>0.49995099999999998</v>
      </c>
      <c r="CI341">
        <v>0.50004899999999997</v>
      </c>
      <c r="CJ341">
        <v>0</v>
      </c>
      <c r="CK341">
        <v>990.87625000000003</v>
      </c>
      <c r="CL341">
        <v>4.9990899999999998</v>
      </c>
      <c r="CM341">
        <v>10192.450000000001</v>
      </c>
      <c r="CN341">
        <v>9557.7374999999993</v>
      </c>
      <c r="CO341">
        <v>42.811999999999998</v>
      </c>
      <c r="CP341">
        <v>44.561999999999998</v>
      </c>
      <c r="CQ341">
        <v>43.625</v>
      </c>
      <c r="CR341">
        <v>43.625</v>
      </c>
      <c r="CS341">
        <v>44.202749999999988</v>
      </c>
      <c r="CT341">
        <v>597.44500000000005</v>
      </c>
      <c r="CU341">
        <v>597.56124999999997</v>
      </c>
      <c r="CV341">
        <v>0</v>
      </c>
      <c r="CW341">
        <v>1669842760.4000001</v>
      </c>
      <c r="CX341">
        <v>0</v>
      </c>
      <c r="CY341">
        <v>1669837671.5999999</v>
      </c>
      <c r="CZ341" t="s">
        <v>356</v>
      </c>
      <c r="DA341">
        <v>1669837671.5999999</v>
      </c>
      <c r="DB341">
        <v>1669837668.5999999</v>
      </c>
      <c r="DC341">
        <v>3</v>
      </c>
      <c r="DD341">
        <v>-1.2E-2</v>
      </c>
      <c r="DE341">
        <v>-1E-3</v>
      </c>
      <c r="DF341">
        <v>-3.61</v>
      </c>
      <c r="DG341">
        <v>0.13400000000000001</v>
      </c>
      <c r="DH341">
        <v>415</v>
      </c>
      <c r="DI341">
        <v>36</v>
      </c>
      <c r="DJ341">
        <v>0.51</v>
      </c>
      <c r="DK341">
        <v>0.24</v>
      </c>
      <c r="DL341">
        <v>-12.1102525</v>
      </c>
      <c r="DM341">
        <v>5.2614180112570397</v>
      </c>
      <c r="DN341">
        <v>0.57222492692450044</v>
      </c>
      <c r="DO341">
        <v>0</v>
      </c>
      <c r="DP341">
        <v>0.25222135000000001</v>
      </c>
      <c r="DQ341">
        <v>3.0424187617260508E-2</v>
      </c>
      <c r="DR341">
        <v>3.3982650098984351E-3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3.2960400000000001</v>
      </c>
      <c r="EB341">
        <v>2.6252</v>
      </c>
      <c r="EC341">
        <v>0.29005900000000001</v>
      </c>
      <c r="ED341">
        <v>0.28884799999999999</v>
      </c>
      <c r="EE341">
        <v>0.14208399999999999</v>
      </c>
      <c r="EF341">
        <v>0.13980300000000001</v>
      </c>
      <c r="EG341">
        <v>21470</v>
      </c>
      <c r="EH341">
        <v>21885.599999999999</v>
      </c>
      <c r="EI341">
        <v>28160.2</v>
      </c>
      <c r="EJ341">
        <v>29646.9</v>
      </c>
      <c r="EK341">
        <v>33248.6</v>
      </c>
      <c r="EL341">
        <v>35406.300000000003</v>
      </c>
      <c r="EM341">
        <v>39741.199999999997</v>
      </c>
      <c r="EN341">
        <v>42364.3</v>
      </c>
      <c r="EO341">
        <v>2.20045</v>
      </c>
      <c r="EP341">
        <v>2.1701999999999999</v>
      </c>
      <c r="EQ341">
        <v>0.15337000000000001</v>
      </c>
      <c r="ER341">
        <v>0</v>
      </c>
      <c r="ES341">
        <v>31.324200000000001</v>
      </c>
      <c r="ET341">
        <v>999.9</v>
      </c>
      <c r="EU341">
        <v>69</v>
      </c>
      <c r="EV341">
        <v>36.4</v>
      </c>
      <c r="EW341">
        <v>41.848399999999998</v>
      </c>
      <c r="EX341">
        <v>56.906300000000002</v>
      </c>
      <c r="EY341">
        <v>-3.0809299999999999</v>
      </c>
      <c r="EZ341">
        <v>2</v>
      </c>
      <c r="FA341">
        <v>0.50670999999999999</v>
      </c>
      <c r="FB341">
        <v>0.39990999999999999</v>
      </c>
      <c r="FC341">
        <v>20.273399999999999</v>
      </c>
      <c r="FD341">
        <v>5.2199900000000001</v>
      </c>
      <c r="FE341">
        <v>12.007099999999999</v>
      </c>
      <c r="FF341">
        <v>4.9867999999999997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1.8642300000000001</v>
      </c>
      <c r="FO341">
        <v>1.8603499999999999</v>
      </c>
      <c r="FP341">
        <v>1.8610100000000001</v>
      </c>
      <c r="FQ341">
        <v>1.8601799999999999</v>
      </c>
      <c r="FR341">
        <v>1.86188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-5.66</v>
      </c>
      <c r="GH341">
        <v>0.13439999999999999</v>
      </c>
      <c r="GI341">
        <v>-2.8021434710705861</v>
      </c>
      <c r="GJ341">
        <v>-2.3075681364705448E-3</v>
      </c>
      <c r="GK341">
        <v>1.0095546511955911E-6</v>
      </c>
      <c r="GL341">
        <v>-2.6335145029951209E-10</v>
      </c>
      <c r="GM341">
        <v>0.1343800000000073</v>
      </c>
      <c r="GN341">
        <v>0</v>
      </c>
      <c r="GO341">
        <v>0</v>
      </c>
      <c r="GP341">
        <v>0</v>
      </c>
      <c r="GQ341">
        <v>4</v>
      </c>
      <c r="GR341">
        <v>2088</v>
      </c>
      <c r="GS341">
        <v>5</v>
      </c>
      <c r="GT341">
        <v>35</v>
      </c>
      <c r="GU341">
        <v>84.7</v>
      </c>
      <c r="GV341">
        <v>84.7</v>
      </c>
      <c r="GW341">
        <v>4.99756</v>
      </c>
      <c r="GX341">
        <v>2.4682599999999999</v>
      </c>
      <c r="GY341">
        <v>2.04834</v>
      </c>
      <c r="GZ341">
        <v>2.6171899999999999</v>
      </c>
      <c r="HA341">
        <v>2.1972700000000001</v>
      </c>
      <c r="HB341">
        <v>2.34009</v>
      </c>
      <c r="HC341">
        <v>41.092799999999997</v>
      </c>
      <c r="HD341">
        <v>13.7555</v>
      </c>
      <c r="HE341">
        <v>18</v>
      </c>
      <c r="HF341">
        <v>692.17499999999995</v>
      </c>
      <c r="HG341">
        <v>742.226</v>
      </c>
      <c r="HH341">
        <v>31</v>
      </c>
      <c r="HI341">
        <v>33.766599999999997</v>
      </c>
      <c r="HJ341">
        <v>29.9999</v>
      </c>
      <c r="HK341">
        <v>33.7425</v>
      </c>
      <c r="HL341">
        <v>33.749400000000001</v>
      </c>
      <c r="HM341">
        <v>100</v>
      </c>
      <c r="HN341">
        <v>20.630700000000001</v>
      </c>
      <c r="HO341">
        <v>100</v>
      </c>
      <c r="HP341">
        <v>31</v>
      </c>
      <c r="HQ341">
        <v>2173.5700000000002</v>
      </c>
      <c r="HR341">
        <v>35.089300000000001</v>
      </c>
      <c r="HS341">
        <v>99.216800000000006</v>
      </c>
      <c r="HT341">
        <v>98.25</v>
      </c>
    </row>
    <row r="342" spans="1:228" x14ac:dyDescent="0.2">
      <c r="A342">
        <v>327</v>
      </c>
      <c r="B342">
        <v>1669842755</v>
      </c>
      <c r="C342">
        <v>1302</v>
      </c>
      <c r="D342" t="s">
        <v>1013</v>
      </c>
      <c r="E342" t="s">
        <v>1014</v>
      </c>
      <c r="F342">
        <v>4</v>
      </c>
      <c r="G342">
        <v>1669842753</v>
      </c>
      <c r="H342">
        <f t="shared" si="170"/>
        <v>6.3845877036837202E-4</v>
      </c>
      <c r="I342">
        <f t="shared" si="171"/>
        <v>0.63845877036837206</v>
      </c>
      <c r="J342">
        <f t="shared" si="172"/>
        <v>26.917693222713989</v>
      </c>
      <c r="K342">
        <f t="shared" si="173"/>
        <v>2106.2828571428572</v>
      </c>
      <c r="L342">
        <f t="shared" si="174"/>
        <v>852.75163612944391</v>
      </c>
      <c r="M342">
        <f t="shared" si="175"/>
        <v>85.870119061386077</v>
      </c>
      <c r="N342">
        <f t="shared" si="176"/>
        <v>212.09781612469266</v>
      </c>
      <c r="O342">
        <f t="shared" si="177"/>
        <v>3.5728037470013727E-2</v>
      </c>
      <c r="P342">
        <f t="shared" si="178"/>
        <v>3.6672722109190334</v>
      </c>
      <c r="Q342">
        <f t="shared" si="179"/>
        <v>3.553578490459719E-2</v>
      </c>
      <c r="R342">
        <f t="shared" si="180"/>
        <v>2.2227052280528695E-2</v>
      </c>
      <c r="S342">
        <f t="shared" si="181"/>
        <v>226.11875023738563</v>
      </c>
      <c r="T342">
        <f t="shared" si="182"/>
        <v>34.006346371799062</v>
      </c>
      <c r="U342">
        <f t="shared" si="183"/>
        <v>33.805342857142861</v>
      </c>
      <c r="V342">
        <f t="shared" si="184"/>
        <v>5.2852687564672101</v>
      </c>
      <c r="W342">
        <f t="shared" si="185"/>
        <v>70.123959351287439</v>
      </c>
      <c r="X342">
        <f t="shared" si="186"/>
        <v>3.5554886681761513</v>
      </c>
      <c r="Y342">
        <f t="shared" si="187"/>
        <v>5.0702908122527095</v>
      </c>
      <c r="Z342">
        <f t="shared" si="188"/>
        <v>1.7297800882910588</v>
      </c>
      <c r="AA342">
        <f t="shared" si="189"/>
        <v>-28.156031773245207</v>
      </c>
      <c r="AB342">
        <f t="shared" si="190"/>
        <v>-146.57935432488065</v>
      </c>
      <c r="AC342">
        <f t="shared" si="191"/>
        <v>-9.1929545808571103</v>
      </c>
      <c r="AD342">
        <f t="shared" si="192"/>
        <v>42.190409558402649</v>
      </c>
      <c r="AE342">
        <f t="shared" si="193"/>
        <v>26.394253756096131</v>
      </c>
      <c r="AF342">
        <f t="shared" si="194"/>
        <v>0.64581813995159876</v>
      </c>
      <c r="AG342">
        <f t="shared" si="195"/>
        <v>26.917693222713989</v>
      </c>
      <c r="AH342">
        <v>2194.757303747122</v>
      </c>
      <c r="AI342">
        <v>2183.318303030303</v>
      </c>
      <c r="AJ342">
        <v>-3.7476406736212983E-2</v>
      </c>
      <c r="AK342">
        <v>65.005134469624949</v>
      </c>
      <c r="AL342">
        <f t="shared" si="196"/>
        <v>0.63845877036837206</v>
      </c>
      <c r="AM342">
        <v>35.052491980861909</v>
      </c>
      <c r="AN342">
        <v>35.308310588235308</v>
      </c>
      <c r="AO342">
        <v>3.384833667551648E-6</v>
      </c>
      <c r="AP342">
        <v>88.433336690688336</v>
      </c>
      <c r="AQ342">
        <v>1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47088.34447067156</v>
      </c>
      <c r="AV342">
        <f t="shared" si="200"/>
        <v>1200</v>
      </c>
      <c r="AW342">
        <f t="shared" si="201"/>
        <v>1025.9268135945003</v>
      </c>
      <c r="AX342">
        <f t="shared" si="202"/>
        <v>0.85493901132875028</v>
      </c>
      <c r="AY342">
        <f t="shared" si="203"/>
        <v>0.18843229186448801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1669842753</v>
      </c>
      <c r="BF342">
        <v>2106.2828571428572</v>
      </c>
      <c r="BG342">
        <v>2117.8114285714291</v>
      </c>
      <c r="BH342">
        <v>35.308542857142861</v>
      </c>
      <c r="BI342">
        <v>35.049757142857153</v>
      </c>
      <c r="BJ342">
        <v>2111.9357142857139</v>
      </c>
      <c r="BK342">
        <v>35.174185714285713</v>
      </c>
      <c r="BL342">
        <v>650.01314285714284</v>
      </c>
      <c r="BM342">
        <v>100.5977142857143</v>
      </c>
      <c r="BN342">
        <v>9.997472857142857E-2</v>
      </c>
      <c r="BO342">
        <v>33.063957142857149</v>
      </c>
      <c r="BP342">
        <v>33.805342857142861</v>
      </c>
      <c r="BQ342">
        <v>999.89999999999986</v>
      </c>
      <c r="BR342">
        <v>0</v>
      </c>
      <c r="BS342">
        <v>0</v>
      </c>
      <c r="BT342">
        <v>9004.6442857142847</v>
      </c>
      <c r="BU342">
        <v>0</v>
      </c>
      <c r="BV342">
        <v>177.6597142857143</v>
      </c>
      <c r="BW342">
        <v>-11.529014285714281</v>
      </c>
      <c r="BX342">
        <v>2183.3757142857139</v>
      </c>
      <c r="BY342">
        <v>2194.735714285714</v>
      </c>
      <c r="BZ342">
        <v>0.258801</v>
      </c>
      <c r="CA342">
        <v>2117.8114285714291</v>
      </c>
      <c r="CB342">
        <v>35.049757142857153</v>
      </c>
      <c r="CC342">
        <v>3.5519571428571428</v>
      </c>
      <c r="CD342">
        <v>3.5259228571428571</v>
      </c>
      <c r="CE342">
        <v>26.870157142857149</v>
      </c>
      <c r="CF342">
        <v>26.745071428571428</v>
      </c>
      <c r="CG342">
        <v>1200</v>
      </c>
      <c r="CH342">
        <v>0.49995099999999992</v>
      </c>
      <c r="CI342">
        <v>0.50004899999999985</v>
      </c>
      <c r="CJ342">
        <v>0</v>
      </c>
      <c r="CK342">
        <v>990.68200000000002</v>
      </c>
      <c r="CL342">
        <v>4.9990899999999998</v>
      </c>
      <c r="CM342">
        <v>10189.48571428572</v>
      </c>
      <c r="CN342">
        <v>9557.7028571428564</v>
      </c>
      <c r="CO342">
        <v>42.811999999999998</v>
      </c>
      <c r="CP342">
        <v>44.561999999999998</v>
      </c>
      <c r="CQ342">
        <v>43.625</v>
      </c>
      <c r="CR342">
        <v>43.625</v>
      </c>
      <c r="CS342">
        <v>44.186999999999998</v>
      </c>
      <c r="CT342">
        <v>597.43999999999994</v>
      </c>
      <c r="CU342">
        <v>597.56000000000006</v>
      </c>
      <c r="CV342">
        <v>0</v>
      </c>
      <c r="CW342">
        <v>1669842764.5999999</v>
      </c>
      <c r="CX342">
        <v>0</v>
      </c>
      <c r="CY342">
        <v>1669837671.5999999</v>
      </c>
      <c r="CZ342" t="s">
        <v>356</v>
      </c>
      <c r="DA342">
        <v>1669837671.5999999</v>
      </c>
      <c r="DB342">
        <v>1669837668.5999999</v>
      </c>
      <c r="DC342">
        <v>3</v>
      </c>
      <c r="DD342">
        <v>-1.2E-2</v>
      </c>
      <c r="DE342">
        <v>-1E-3</v>
      </c>
      <c r="DF342">
        <v>-3.61</v>
      </c>
      <c r="DG342">
        <v>0.13400000000000001</v>
      </c>
      <c r="DH342">
        <v>415</v>
      </c>
      <c r="DI342">
        <v>36</v>
      </c>
      <c r="DJ342">
        <v>0.51</v>
      </c>
      <c r="DK342">
        <v>0.24</v>
      </c>
      <c r="DL342">
        <v>-11.794449999999999</v>
      </c>
      <c r="DM342">
        <v>2.5164472795497539</v>
      </c>
      <c r="DN342">
        <v>0.26602418311123532</v>
      </c>
      <c r="DO342">
        <v>0</v>
      </c>
      <c r="DP342">
        <v>0.25448177500000002</v>
      </c>
      <c r="DQ342">
        <v>2.304771106941754E-2</v>
      </c>
      <c r="DR342">
        <v>2.6489461535438969E-3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3.2960500000000001</v>
      </c>
      <c r="EB342">
        <v>2.6253099999999998</v>
      </c>
      <c r="EC342">
        <v>0.29005500000000001</v>
      </c>
      <c r="ED342">
        <v>0.28884399999999999</v>
      </c>
      <c r="EE342">
        <v>0.14208599999999999</v>
      </c>
      <c r="EF342">
        <v>0.139788</v>
      </c>
      <c r="EG342">
        <v>21470.5</v>
      </c>
      <c r="EH342">
        <v>21885.4</v>
      </c>
      <c r="EI342">
        <v>28160.6</v>
      </c>
      <c r="EJ342">
        <v>29646.5</v>
      </c>
      <c r="EK342">
        <v>33249.4</v>
      </c>
      <c r="EL342">
        <v>35406.6</v>
      </c>
      <c r="EM342">
        <v>39742.199999999997</v>
      </c>
      <c r="EN342">
        <v>42363.9</v>
      </c>
      <c r="EO342">
        <v>2.2006800000000002</v>
      </c>
      <c r="EP342">
        <v>2.1703000000000001</v>
      </c>
      <c r="EQ342">
        <v>0.15281900000000001</v>
      </c>
      <c r="ER342">
        <v>0</v>
      </c>
      <c r="ES342">
        <v>31.322099999999999</v>
      </c>
      <c r="ET342">
        <v>999.9</v>
      </c>
      <c r="EU342">
        <v>69</v>
      </c>
      <c r="EV342">
        <v>36.299999999999997</v>
      </c>
      <c r="EW342">
        <v>41.619</v>
      </c>
      <c r="EX342">
        <v>57.296300000000002</v>
      </c>
      <c r="EY342">
        <v>-3.0208400000000002</v>
      </c>
      <c r="EZ342">
        <v>2</v>
      </c>
      <c r="FA342">
        <v>0.50666199999999995</v>
      </c>
      <c r="FB342">
        <v>0.39972800000000003</v>
      </c>
      <c r="FC342">
        <v>20.273499999999999</v>
      </c>
      <c r="FD342">
        <v>5.2192400000000001</v>
      </c>
      <c r="FE342">
        <v>12.0082</v>
      </c>
      <c r="FF342">
        <v>4.9866000000000001</v>
      </c>
      <c r="FG342">
        <v>3.2845800000000001</v>
      </c>
      <c r="FH342">
        <v>9999</v>
      </c>
      <c r="FI342">
        <v>9999</v>
      </c>
      <c r="FJ342">
        <v>9999</v>
      </c>
      <c r="FK342">
        <v>999.9</v>
      </c>
      <c r="FL342">
        <v>1.8658300000000001</v>
      </c>
      <c r="FM342">
        <v>1.8621799999999999</v>
      </c>
      <c r="FN342">
        <v>1.86425</v>
      </c>
      <c r="FO342">
        <v>1.86033</v>
      </c>
      <c r="FP342">
        <v>1.86103</v>
      </c>
      <c r="FQ342">
        <v>1.86019</v>
      </c>
      <c r="FR342">
        <v>1.86188</v>
      </c>
      <c r="FS342">
        <v>1.8583799999999999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-5.65</v>
      </c>
      <c r="GH342">
        <v>0.13439999999999999</v>
      </c>
      <c r="GI342">
        <v>-2.8021434710705861</v>
      </c>
      <c r="GJ342">
        <v>-2.3075681364705448E-3</v>
      </c>
      <c r="GK342">
        <v>1.0095546511955911E-6</v>
      </c>
      <c r="GL342">
        <v>-2.6335145029951209E-10</v>
      </c>
      <c r="GM342">
        <v>0.1343800000000073</v>
      </c>
      <c r="GN342">
        <v>0</v>
      </c>
      <c r="GO342">
        <v>0</v>
      </c>
      <c r="GP342">
        <v>0</v>
      </c>
      <c r="GQ342">
        <v>4</v>
      </c>
      <c r="GR342">
        <v>2088</v>
      </c>
      <c r="GS342">
        <v>5</v>
      </c>
      <c r="GT342">
        <v>35</v>
      </c>
      <c r="GU342">
        <v>84.7</v>
      </c>
      <c r="GV342">
        <v>84.8</v>
      </c>
      <c r="GW342">
        <v>4.99756</v>
      </c>
      <c r="GX342">
        <v>2.4621599999999999</v>
      </c>
      <c r="GY342">
        <v>2.04834</v>
      </c>
      <c r="GZ342">
        <v>2.6171899999999999</v>
      </c>
      <c r="HA342">
        <v>2.1972700000000001</v>
      </c>
      <c r="HB342">
        <v>2.34375</v>
      </c>
      <c r="HC342">
        <v>41.092799999999997</v>
      </c>
      <c r="HD342">
        <v>13.738</v>
      </c>
      <c r="HE342">
        <v>18</v>
      </c>
      <c r="HF342">
        <v>692.32799999999997</v>
      </c>
      <c r="HG342">
        <v>742.28</v>
      </c>
      <c r="HH342">
        <v>31</v>
      </c>
      <c r="HI342">
        <v>33.763500000000001</v>
      </c>
      <c r="HJ342">
        <v>29.9999</v>
      </c>
      <c r="HK342">
        <v>33.7395</v>
      </c>
      <c r="HL342">
        <v>33.745899999999999</v>
      </c>
      <c r="HM342">
        <v>100</v>
      </c>
      <c r="HN342">
        <v>20.630700000000001</v>
      </c>
      <c r="HO342">
        <v>100</v>
      </c>
      <c r="HP342">
        <v>31</v>
      </c>
      <c r="HQ342">
        <v>2180.25</v>
      </c>
      <c r="HR342">
        <v>35.0916</v>
      </c>
      <c r="HS342">
        <v>99.218900000000005</v>
      </c>
      <c r="HT342">
        <v>98.248999999999995</v>
      </c>
    </row>
    <row r="343" spans="1:228" x14ac:dyDescent="0.2">
      <c r="A343">
        <v>328</v>
      </c>
      <c r="B343">
        <v>1669842758.5</v>
      </c>
      <c r="C343">
        <v>1305.5</v>
      </c>
      <c r="D343" t="s">
        <v>1015</v>
      </c>
      <c r="E343" t="s">
        <v>1016</v>
      </c>
      <c r="F343">
        <v>4</v>
      </c>
      <c r="G343">
        <v>1669842756.428571</v>
      </c>
      <c r="H343">
        <f t="shared" si="170"/>
        <v>6.537530954159517E-4</v>
      </c>
      <c r="I343">
        <f t="shared" si="171"/>
        <v>0.65375309541595172</v>
      </c>
      <c r="J343">
        <f t="shared" si="172"/>
        <v>25.78287033447895</v>
      </c>
      <c r="K343">
        <f t="shared" si="173"/>
        <v>2106.252857142857</v>
      </c>
      <c r="L343">
        <f t="shared" si="174"/>
        <v>930.8021614365116</v>
      </c>
      <c r="M343">
        <f t="shared" si="175"/>
        <v>93.729761140259853</v>
      </c>
      <c r="N343">
        <f t="shared" si="176"/>
        <v>212.0950996679174</v>
      </c>
      <c r="O343">
        <f t="shared" si="177"/>
        <v>3.6619619488531117E-2</v>
      </c>
      <c r="P343">
        <f t="shared" si="178"/>
        <v>3.6644367300181089</v>
      </c>
      <c r="Q343">
        <f t="shared" si="179"/>
        <v>3.6417525938063661E-2</v>
      </c>
      <c r="R343">
        <f t="shared" si="180"/>
        <v>2.277901786264332E-2</v>
      </c>
      <c r="S343">
        <f t="shared" si="181"/>
        <v>226.11997295157786</v>
      </c>
      <c r="T343">
        <f t="shared" si="182"/>
        <v>34.006009855335904</v>
      </c>
      <c r="U343">
        <f t="shared" si="183"/>
        <v>33.800800000000002</v>
      </c>
      <c r="V343">
        <f t="shared" si="184"/>
        <v>5.2839277113986283</v>
      </c>
      <c r="W343">
        <f t="shared" si="185"/>
        <v>70.117183090191176</v>
      </c>
      <c r="X343">
        <f t="shared" si="186"/>
        <v>3.5555815232474797</v>
      </c>
      <c r="Y343">
        <f t="shared" si="187"/>
        <v>5.0709132434398621</v>
      </c>
      <c r="Z343">
        <f t="shared" si="188"/>
        <v>1.7283461881511486</v>
      </c>
      <c r="AA343">
        <f t="shared" si="189"/>
        <v>-28.830511507843468</v>
      </c>
      <c r="AB343">
        <f t="shared" si="190"/>
        <v>-145.13674417941121</v>
      </c>
      <c r="AC343">
        <f t="shared" si="191"/>
        <v>-9.1094170187529446</v>
      </c>
      <c r="AD343">
        <f t="shared" si="192"/>
        <v>43.043300245570265</v>
      </c>
      <c r="AE343">
        <f t="shared" si="193"/>
        <v>26.233339929366675</v>
      </c>
      <c r="AF343">
        <f t="shared" si="194"/>
        <v>0.65649311609677186</v>
      </c>
      <c r="AG343">
        <f t="shared" si="195"/>
        <v>25.78287033447895</v>
      </c>
      <c r="AH343">
        <v>2194.611659523277</v>
      </c>
      <c r="AI343">
        <v>2183.3952727272722</v>
      </c>
      <c r="AJ343">
        <v>2.972815425907796E-2</v>
      </c>
      <c r="AK343">
        <v>65.005134469624949</v>
      </c>
      <c r="AL343">
        <f t="shared" si="196"/>
        <v>0.65375309541595172</v>
      </c>
      <c r="AM343">
        <v>35.048074494744419</v>
      </c>
      <c r="AN343">
        <v>35.310050882352932</v>
      </c>
      <c r="AO343">
        <v>-5.8022713048471124E-7</v>
      </c>
      <c r="AP343">
        <v>88.433336690688336</v>
      </c>
      <c r="AQ343">
        <v>1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47037.427170939416</v>
      </c>
      <c r="AV343">
        <f t="shared" si="200"/>
        <v>1200.007142857143</v>
      </c>
      <c r="AW343">
        <f t="shared" si="201"/>
        <v>1025.9328564515947</v>
      </c>
      <c r="AX343">
        <f t="shared" si="202"/>
        <v>0.8549389581206257</v>
      </c>
      <c r="AY343">
        <f t="shared" si="203"/>
        <v>0.18843218917280788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1669842756.428571</v>
      </c>
      <c r="BF343">
        <v>2106.252857142857</v>
      </c>
      <c r="BG343">
        <v>2117.724285714286</v>
      </c>
      <c r="BH343">
        <v>35.309414285714283</v>
      </c>
      <c r="BI343">
        <v>35.046342857142861</v>
      </c>
      <c r="BJ343">
        <v>2111.9057142857141</v>
      </c>
      <c r="BK343">
        <v>35.175028571428577</v>
      </c>
      <c r="BL343">
        <v>649.9924285714286</v>
      </c>
      <c r="BM343">
        <v>100.5977142857143</v>
      </c>
      <c r="BN343">
        <v>0.1001192857142857</v>
      </c>
      <c r="BO343">
        <v>33.066142857142857</v>
      </c>
      <c r="BP343">
        <v>33.800800000000002</v>
      </c>
      <c r="BQ343">
        <v>999.89999999999986</v>
      </c>
      <c r="BR343">
        <v>0</v>
      </c>
      <c r="BS343">
        <v>0</v>
      </c>
      <c r="BT343">
        <v>8994.8228571428572</v>
      </c>
      <c r="BU343">
        <v>0</v>
      </c>
      <c r="BV343">
        <v>177.51628571428569</v>
      </c>
      <c r="BW343">
        <v>-11.471299999999999</v>
      </c>
      <c r="BX343">
        <v>2183.344285714285</v>
      </c>
      <c r="BY343">
        <v>2194.6371428571429</v>
      </c>
      <c r="BZ343">
        <v>0.26308485714285712</v>
      </c>
      <c r="CA343">
        <v>2117.724285714286</v>
      </c>
      <c r="CB343">
        <v>35.046342857142861</v>
      </c>
      <c r="CC343">
        <v>3.5520457142857151</v>
      </c>
      <c r="CD343">
        <v>3.5255842857142849</v>
      </c>
      <c r="CE343">
        <v>26.8706</v>
      </c>
      <c r="CF343">
        <v>26.743457142857149</v>
      </c>
      <c r="CG343">
        <v>1200.007142857143</v>
      </c>
      <c r="CH343">
        <v>0.49995099999999992</v>
      </c>
      <c r="CI343">
        <v>0.50004899999999985</v>
      </c>
      <c r="CJ343">
        <v>0</v>
      </c>
      <c r="CK343">
        <v>990.26671428571422</v>
      </c>
      <c r="CL343">
        <v>4.9990899999999998</v>
      </c>
      <c r="CM343">
        <v>10186.842857142859</v>
      </c>
      <c r="CN343">
        <v>9557.7357142857163</v>
      </c>
      <c r="CO343">
        <v>42.811999999999998</v>
      </c>
      <c r="CP343">
        <v>44.561999999999998</v>
      </c>
      <c r="CQ343">
        <v>43.625</v>
      </c>
      <c r="CR343">
        <v>43.625</v>
      </c>
      <c r="CS343">
        <v>44.204999999999998</v>
      </c>
      <c r="CT343">
        <v>597.4457142857143</v>
      </c>
      <c r="CU343">
        <v>597.56142857142856</v>
      </c>
      <c r="CV343">
        <v>0</v>
      </c>
      <c r="CW343">
        <v>1669842768.2</v>
      </c>
      <c r="CX343">
        <v>0</v>
      </c>
      <c r="CY343">
        <v>1669837671.5999999</v>
      </c>
      <c r="CZ343" t="s">
        <v>356</v>
      </c>
      <c r="DA343">
        <v>1669837671.5999999</v>
      </c>
      <c r="DB343">
        <v>1669837668.5999999</v>
      </c>
      <c r="DC343">
        <v>3</v>
      </c>
      <c r="DD343">
        <v>-1.2E-2</v>
      </c>
      <c r="DE343">
        <v>-1E-3</v>
      </c>
      <c r="DF343">
        <v>-3.61</v>
      </c>
      <c r="DG343">
        <v>0.13400000000000001</v>
      </c>
      <c r="DH343">
        <v>415</v>
      </c>
      <c r="DI343">
        <v>36</v>
      </c>
      <c r="DJ343">
        <v>0.51</v>
      </c>
      <c r="DK343">
        <v>0.24</v>
      </c>
      <c r="DL343">
        <v>-11.66441707317073</v>
      </c>
      <c r="DM343">
        <v>1.578242508710785</v>
      </c>
      <c r="DN343">
        <v>0.16783321119992181</v>
      </c>
      <c r="DO343">
        <v>0</v>
      </c>
      <c r="DP343">
        <v>0.25653007317073168</v>
      </c>
      <c r="DQ343">
        <v>3.0180585365854232E-2</v>
      </c>
      <c r="DR343">
        <v>3.493474965719581E-3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3.2962400000000001</v>
      </c>
      <c r="EB343">
        <v>2.6253700000000002</v>
      </c>
      <c r="EC343">
        <v>0.29005900000000001</v>
      </c>
      <c r="ED343">
        <v>0.28884399999999999</v>
      </c>
      <c r="EE343">
        <v>0.142092</v>
      </c>
      <c r="EF343">
        <v>0.139788</v>
      </c>
      <c r="EG343">
        <v>21470.1</v>
      </c>
      <c r="EH343">
        <v>21885.9</v>
      </c>
      <c r="EI343">
        <v>28160.3</v>
      </c>
      <c r="EJ343">
        <v>29647.1</v>
      </c>
      <c r="EK343">
        <v>33248.9</v>
      </c>
      <c r="EL343">
        <v>35407.199999999997</v>
      </c>
      <c r="EM343">
        <v>39741.9</v>
      </c>
      <c r="EN343">
        <v>42364.7</v>
      </c>
      <c r="EO343">
        <v>2.2007699999999999</v>
      </c>
      <c r="EP343">
        <v>2.1703000000000001</v>
      </c>
      <c r="EQ343">
        <v>0.153359</v>
      </c>
      <c r="ER343">
        <v>0</v>
      </c>
      <c r="ES343">
        <v>31.319700000000001</v>
      </c>
      <c r="ET343">
        <v>999.9</v>
      </c>
      <c r="EU343">
        <v>69</v>
      </c>
      <c r="EV343">
        <v>36.299999999999997</v>
      </c>
      <c r="EW343">
        <v>41.624600000000001</v>
      </c>
      <c r="EX343">
        <v>56.726300000000002</v>
      </c>
      <c r="EY343">
        <v>-3.1169899999999999</v>
      </c>
      <c r="EZ343">
        <v>2</v>
      </c>
      <c r="FA343">
        <v>0.50624199999999997</v>
      </c>
      <c r="FB343">
        <v>0.40040300000000001</v>
      </c>
      <c r="FC343">
        <v>20.273499999999999</v>
      </c>
      <c r="FD343">
        <v>5.2192400000000001</v>
      </c>
      <c r="FE343">
        <v>12.0082</v>
      </c>
      <c r="FF343">
        <v>4.9865000000000004</v>
      </c>
      <c r="FG343">
        <v>3.2845499999999999</v>
      </c>
      <c r="FH343">
        <v>9999</v>
      </c>
      <c r="FI343">
        <v>9999</v>
      </c>
      <c r="FJ343">
        <v>9999</v>
      </c>
      <c r="FK343">
        <v>999.9</v>
      </c>
      <c r="FL343">
        <v>1.86582</v>
      </c>
      <c r="FM343">
        <v>1.8622000000000001</v>
      </c>
      <c r="FN343">
        <v>1.86422</v>
      </c>
      <c r="FO343">
        <v>1.86033</v>
      </c>
      <c r="FP343">
        <v>1.86103</v>
      </c>
      <c r="FQ343">
        <v>1.86019</v>
      </c>
      <c r="FR343">
        <v>1.86188</v>
      </c>
      <c r="FS343">
        <v>1.8583799999999999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-5.66</v>
      </c>
      <c r="GH343">
        <v>0.13439999999999999</v>
      </c>
      <c r="GI343">
        <v>-2.8021434710705861</v>
      </c>
      <c r="GJ343">
        <v>-2.3075681364705448E-3</v>
      </c>
      <c r="GK343">
        <v>1.0095546511955911E-6</v>
      </c>
      <c r="GL343">
        <v>-2.6335145029951209E-10</v>
      </c>
      <c r="GM343">
        <v>0.1343800000000073</v>
      </c>
      <c r="GN343">
        <v>0</v>
      </c>
      <c r="GO343">
        <v>0</v>
      </c>
      <c r="GP343">
        <v>0</v>
      </c>
      <c r="GQ343">
        <v>4</v>
      </c>
      <c r="GR343">
        <v>2088</v>
      </c>
      <c r="GS343">
        <v>5</v>
      </c>
      <c r="GT343">
        <v>35</v>
      </c>
      <c r="GU343">
        <v>84.8</v>
      </c>
      <c r="GV343">
        <v>84.8</v>
      </c>
      <c r="GW343">
        <v>4.99756</v>
      </c>
      <c r="GX343">
        <v>2.4645999999999999</v>
      </c>
      <c r="GY343">
        <v>2.04834</v>
      </c>
      <c r="GZ343">
        <v>2.6184099999999999</v>
      </c>
      <c r="HA343">
        <v>2.1972700000000001</v>
      </c>
      <c r="HB343">
        <v>2.32178</v>
      </c>
      <c r="HC343">
        <v>41.092799999999997</v>
      </c>
      <c r="HD343">
        <v>13.738</v>
      </c>
      <c r="HE343">
        <v>18</v>
      </c>
      <c r="HF343">
        <v>692.38</v>
      </c>
      <c r="HG343">
        <v>742.24400000000003</v>
      </c>
      <c r="HH343">
        <v>31.0001</v>
      </c>
      <c r="HI343">
        <v>33.761600000000001</v>
      </c>
      <c r="HJ343">
        <v>29.9998</v>
      </c>
      <c r="HK343">
        <v>33.736600000000003</v>
      </c>
      <c r="HL343">
        <v>33.743000000000002</v>
      </c>
      <c r="HM343">
        <v>100</v>
      </c>
      <c r="HN343">
        <v>20.630700000000001</v>
      </c>
      <c r="HO343">
        <v>100</v>
      </c>
      <c r="HP343">
        <v>31</v>
      </c>
      <c r="HQ343">
        <v>2187</v>
      </c>
      <c r="HR343">
        <v>35.089500000000001</v>
      </c>
      <c r="HS343">
        <v>99.2179</v>
      </c>
      <c r="HT343">
        <v>98.250799999999998</v>
      </c>
    </row>
    <row r="344" spans="1:228" x14ac:dyDescent="0.2">
      <c r="A344">
        <v>329</v>
      </c>
      <c r="B344">
        <v>1669842762.5</v>
      </c>
      <c r="C344">
        <v>1309.5</v>
      </c>
      <c r="D344" t="s">
        <v>1017</v>
      </c>
      <c r="E344" t="s">
        <v>1018</v>
      </c>
      <c r="F344">
        <v>4</v>
      </c>
      <c r="G344">
        <v>1669842760.5</v>
      </c>
      <c r="H344">
        <f t="shared" si="170"/>
        <v>6.4764777328636712E-4</v>
      </c>
      <c r="I344">
        <f t="shared" si="171"/>
        <v>0.64764777328636713</v>
      </c>
      <c r="J344">
        <f t="shared" si="172"/>
        <v>26.719917348662452</v>
      </c>
      <c r="K344">
        <f t="shared" si="173"/>
        <v>2106.3314285714291</v>
      </c>
      <c r="L344">
        <f t="shared" si="174"/>
        <v>877.4680752707676</v>
      </c>
      <c r="M344">
        <f t="shared" si="175"/>
        <v>88.358851938912935</v>
      </c>
      <c r="N344">
        <f t="shared" si="176"/>
        <v>212.102334063825</v>
      </c>
      <c r="O344">
        <f t="shared" si="177"/>
        <v>3.6216829295177763E-2</v>
      </c>
      <c r="P344">
        <f t="shared" si="178"/>
        <v>3.6729096095762936</v>
      </c>
      <c r="Q344">
        <f t="shared" si="179"/>
        <v>3.6019597468468147E-2</v>
      </c>
      <c r="R344">
        <f t="shared" si="180"/>
        <v>2.2529879198201434E-2</v>
      </c>
      <c r="S344">
        <f t="shared" si="181"/>
        <v>226.11989023722944</v>
      </c>
      <c r="T344">
        <f t="shared" si="182"/>
        <v>34.010231546212324</v>
      </c>
      <c r="U344">
        <f t="shared" si="183"/>
        <v>33.80988571428572</v>
      </c>
      <c r="V344">
        <f t="shared" si="184"/>
        <v>5.2866100975299108</v>
      </c>
      <c r="W344">
        <f t="shared" si="185"/>
        <v>70.096308282207673</v>
      </c>
      <c r="X344">
        <f t="shared" si="186"/>
        <v>3.5555183774214965</v>
      </c>
      <c r="Y344">
        <f t="shared" si="187"/>
        <v>5.0723332862366766</v>
      </c>
      <c r="Z344">
        <f t="shared" si="188"/>
        <v>1.7310917201084144</v>
      </c>
      <c r="AA344">
        <f t="shared" si="189"/>
        <v>-28.561266801928792</v>
      </c>
      <c r="AB344">
        <f t="shared" si="190"/>
        <v>-146.28418513132635</v>
      </c>
      <c r="AC344">
        <f t="shared" si="191"/>
        <v>-9.1608862881609383</v>
      </c>
      <c r="AD344">
        <f t="shared" si="192"/>
        <v>42.113552015813383</v>
      </c>
      <c r="AE344">
        <f t="shared" si="193"/>
        <v>26.340121357841582</v>
      </c>
      <c r="AF344">
        <f t="shared" si="194"/>
        <v>0.65888909988308775</v>
      </c>
      <c r="AG344">
        <f t="shared" si="195"/>
        <v>26.719917348662452</v>
      </c>
      <c r="AH344">
        <v>2194.7723049443098</v>
      </c>
      <c r="AI344">
        <v>2183.3758787878778</v>
      </c>
      <c r="AJ344">
        <v>-2.659374520899244E-2</v>
      </c>
      <c r="AK344">
        <v>65.005134469624949</v>
      </c>
      <c r="AL344">
        <f t="shared" si="196"/>
        <v>0.64764777328636713</v>
      </c>
      <c r="AM344">
        <v>35.046819064600029</v>
      </c>
      <c r="AN344">
        <v>35.306194999999967</v>
      </c>
      <c r="AO344">
        <v>2.5062149966727369E-5</v>
      </c>
      <c r="AP344">
        <v>88.433336690688336</v>
      </c>
      <c r="AQ344">
        <v>1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47187.819911858576</v>
      </c>
      <c r="AV344">
        <f t="shared" si="200"/>
        <v>1200.007142857143</v>
      </c>
      <c r="AW344">
        <f t="shared" si="201"/>
        <v>1025.9328135944195</v>
      </c>
      <c r="AX344">
        <f t="shared" si="202"/>
        <v>0.85493892240652558</v>
      </c>
      <c r="AY344">
        <f t="shared" si="203"/>
        <v>0.18843212024459449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1669842760.5</v>
      </c>
      <c r="BF344">
        <v>2106.3314285714291</v>
      </c>
      <c r="BG344">
        <v>2117.8485714285712</v>
      </c>
      <c r="BH344">
        <v>35.308900000000001</v>
      </c>
      <c r="BI344">
        <v>35.044885714285712</v>
      </c>
      <c r="BJ344">
        <v>2111.982857142857</v>
      </c>
      <c r="BK344">
        <v>35.174500000000002</v>
      </c>
      <c r="BL344">
        <v>650.03528571428581</v>
      </c>
      <c r="BM344">
        <v>100.5975714285714</v>
      </c>
      <c r="BN344">
        <v>9.9940457142857139E-2</v>
      </c>
      <c r="BO344">
        <v>33.071128571428567</v>
      </c>
      <c r="BP344">
        <v>33.80988571428572</v>
      </c>
      <c r="BQ344">
        <v>999.89999999999986</v>
      </c>
      <c r="BR344">
        <v>0</v>
      </c>
      <c r="BS344">
        <v>0</v>
      </c>
      <c r="BT344">
        <v>9024.1957142857154</v>
      </c>
      <c r="BU344">
        <v>0</v>
      </c>
      <c r="BV344">
        <v>176.76485714285721</v>
      </c>
      <c r="BW344">
        <v>-11.52037142857143</v>
      </c>
      <c r="BX344">
        <v>2183.4242857142858</v>
      </c>
      <c r="BY344">
        <v>2194.7657142857138</v>
      </c>
      <c r="BZ344">
        <v>0.26399771428571428</v>
      </c>
      <c r="CA344">
        <v>2117.8485714285712</v>
      </c>
      <c r="CB344">
        <v>35.044885714285712</v>
      </c>
      <c r="CC344">
        <v>3.5519885714285708</v>
      </c>
      <c r="CD344">
        <v>3.5254314285714279</v>
      </c>
      <c r="CE344">
        <v>26.870328571428569</v>
      </c>
      <c r="CF344">
        <v>26.742714285714289</v>
      </c>
      <c r="CG344">
        <v>1200.007142857143</v>
      </c>
      <c r="CH344">
        <v>0.49995099999999992</v>
      </c>
      <c r="CI344">
        <v>0.50004899999999985</v>
      </c>
      <c r="CJ344">
        <v>0</v>
      </c>
      <c r="CK344">
        <v>989.95314285714278</v>
      </c>
      <c r="CL344">
        <v>4.9990899999999998</v>
      </c>
      <c r="CM344">
        <v>10182.87142857143</v>
      </c>
      <c r="CN344">
        <v>9557.7314285714292</v>
      </c>
      <c r="CO344">
        <v>42.811999999999998</v>
      </c>
      <c r="CP344">
        <v>44.544285714285721</v>
      </c>
      <c r="CQ344">
        <v>43.625</v>
      </c>
      <c r="CR344">
        <v>43.625</v>
      </c>
      <c r="CS344">
        <v>44.186999999999998</v>
      </c>
      <c r="CT344">
        <v>597.44714285714292</v>
      </c>
      <c r="CU344">
        <v>597.56000000000006</v>
      </c>
      <c r="CV344">
        <v>0</v>
      </c>
      <c r="CW344">
        <v>1669842771.8</v>
      </c>
      <c r="CX344">
        <v>0</v>
      </c>
      <c r="CY344">
        <v>1669837671.5999999</v>
      </c>
      <c r="CZ344" t="s">
        <v>356</v>
      </c>
      <c r="DA344">
        <v>1669837671.5999999</v>
      </c>
      <c r="DB344">
        <v>1669837668.5999999</v>
      </c>
      <c r="DC344">
        <v>3</v>
      </c>
      <c r="DD344">
        <v>-1.2E-2</v>
      </c>
      <c r="DE344">
        <v>-1E-3</v>
      </c>
      <c r="DF344">
        <v>-3.61</v>
      </c>
      <c r="DG344">
        <v>0.13400000000000001</v>
      </c>
      <c r="DH344">
        <v>415</v>
      </c>
      <c r="DI344">
        <v>36</v>
      </c>
      <c r="DJ344">
        <v>0.51</v>
      </c>
      <c r="DK344">
        <v>0.24</v>
      </c>
      <c r="DL344">
        <v>-11.579202439024391</v>
      </c>
      <c r="DM344">
        <v>0.88382508710801233</v>
      </c>
      <c r="DN344">
        <v>0.10226792761389771</v>
      </c>
      <c r="DO344">
        <v>0</v>
      </c>
      <c r="DP344">
        <v>0.25841178048780489</v>
      </c>
      <c r="DQ344">
        <v>4.1119777003484757E-2</v>
      </c>
      <c r="DR344">
        <v>4.2672747372909676E-3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3.2960699999999998</v>
      </c>
      <c r="EB344">
        <v>2.6253299999999999</v>
      </c>
      <c r="EC344">
        <v>0.29006399999999999</v>
      </c>
      <c r="ED344">
        <v>0.28885699999999997</v>
      </c>
      <c r="EE344">
        <v>0.14208000000000001</v>
      </c>
      <c r="EF344">
        <v>0.13977800000000001</v>
      </c>
      <c r="EG344">
        <v>21469.8</v>
      </c>
      <c r="EH344">
        <v>21885.3</v>
      </c>
      <c r="EI344">
        <v>28160.1</v>
      </c>
      <c r="EJ344">
        <v>29646.9</v>
      </c>
      <c r="EK344">
        <v>33248.800000000003</v>
      </c>
      <c r="EL344">
        <v>35407.1</v>
      </c>
      <c r="EM344">
        <v>39741.199999999997</v>
      </c>
      <c r="EN344">
        <v>42364</v>
      </c>
      <c r="EO344">
        <v>2.2006999999999999</v>
      </c>
      <c r="EP344">
        <v>2.1705000000000001</v>
      </c>
      <c r="EQ344">
        <v>0.15399599999999999</v>
      </c>
      <c r="ER344">
        <v>0</v>
      </c>
      <c r="ES344">
        <v>31.319800000000001</v>
      </c>
      <c r="ET344">
        <v>999.9</v>
      </c>
      <c r="EU344">
        <v>69</v>
      </c>
      <c r="EV344">
        <v>36.299999999999997</v>
      </c>
      <c r="EW344">
        <v>41.619399999999999</v>
      </c>
      <c r="EX344">
        <v>57.176299999999998</v>
      </c>
      <c r="EY344">
        <v>-3.1290100000000001</v>
      </c>
      <c r="EZ344">
        <v>2</v>
      </c>
      <c r="FA344">
        <v>0.50605699999999998</v>
      </c>
      <c r="FB344">
        <v>0.40076299999999998</v>
      </c>
      <c r="FC344">
        <v>20.273700000000002</v>
      </c>
      <c r="FD344">
        <v>5.2186399999999997</v>
      </c>
      <c r="FE344">
        <v>12.0076</v>
      </c>
      <c r="FF344">
        <v>4.9862500000000001</v>
      </c>
      <c r="FG344">
        <v>3.28443</v>
      </c>
      <c r="FH344">
        <v>9999</v>
      </c>
      <c r="FI344">
        <v>9999</v>
      </c>
      <c r="FJ344">
        <v>9999</v>
      </c>
      <c r="FK344">
        <v>999.9</v>
      </c>
      <c r="FL344">
        <v>1.8658300000000001</v>
      </c>
      <c r="FM344">
        <v>1.8621799999999999</v>
      </c>
      <c r="FN344">
        <v>1.86425</v>
      </c>
      <c r="FO344">
        <v>1.8603499999999999</v>
      </c>
      <c r="FP344">
        <v>1.86103</v>
      </c>
      <c r="FQ344">
        <v>1.8601799999999999</v>
      </c>
      <c r="FR344">
        <v>1.86188</v>
      </c>
      <c r="FS344">
        <v>1.8583799999999999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-5.65</v>
      </c>
      <c r="GH344">
        <v>0.13439999999999999</v>
      </c>
      <c r="GI344">
        <v>-2.8021434710705861</v>
      </c>
      <c r="GJ344">
        <v>-2.3075681364705448E-3</v>
      </c>
      <c r="GK344">
        <v>1.0095546511955911E-6</v>
      </c>
      <c r="GL344">
        <v>-2.6335145029951209E-10</v>
      </c>
      <c r="GM344">
        <v>0.1343800000000073</v>
      </c>
      <c r="GN344">
        <v>0</v>
      </c>
      <c r="GO344">
        <v>0</v>
      </c>
      <c r="GP344">
        <v>0</v>
      </c>
      <c r="GQ344">
        <v>4</v>
      </c>
      <c r="GR344">
        <v>2088</v>
      </c>
      <c r="GS344">
        <v>5</v>
      </c>
      <c r="GT344">
        <v>35</v>
      </c>
      <c r="GU344">
        <v>84.8</v>
      </c>
      <c r="GV344">
        <v>84.9</v>
      </c>
      <c r="GW344">
        <v>4.99756</v>
      </c>
      <c r="GX344">
        <v>2.4706999999999999</v>
      </c>
      <c r="GY344">
        <v>2.04834</v>
      </c>
      <c r="GZ344">
        <v>2.6171899999999999</v>
      </c>
      <c r="HA344">
        <v>2.1972700000000001</v>
      </c>
      <c r="HB344">
        <v>2.2997999999999998</v>
      </c>
      <c r="HC344">
        <v>41.092799999999997</v>
      </c>
      <c r="HD344">
        <v>13.7293</v>
      </c>
      <c r="HE344">
        <v>18</v>
      </c>
      <c r="HF344">
        <v>692.279</v>
      </c>
      <c r="HG344">
        <v>742.39800000000002</v>
      </c>
      <c r="HH344">
        <v>31.0001</v>
      </c>
      <c r="HI344">
        <v>33.758600000000001</v>
      </c>
      <c r="HJ344">
        <v>29.9999</v>
      </c>
      <c r="HK344">
        <v>33.7331</v>
      </c>
      <c r="HL344">
        <v>33.739899999999999</v>
      </c>
      <c r="HM344">
        <v>100</v>
      </c>
      <c r="HN344">
        <v>20.630700000000001</v>
      </c>
      <c r="HO344">
        <v>100</v>
      </c>
      <c r="HP344">
        <v>31</v>
      </c>
      <c r="HQ344">
        <v>2193.6799999999998</v>
      </c>
      <c r="HR344">
        <v>35.093400000000003</v>
      </c>
      <c r="HS344">
        <v>99.2166</v>
      </c>
      <c r="HT344">
        <v>98.249600000000001</v>
      </c>
    </row>
    <row r="345" spans="1:228" x14ac:dyDescent="0.2">
      <c r="A345">
        <v>330</v>
      </c>
      <c r="B345">
        <v>1669842766.5</v>
      </c>
      <c r="C345">
        <v>1313.5</v>
      </c>
      <c r="D345" t="s">
        <v>1019</v>
      </c>
      <c r="E345" t="s">
        <v>1020</v>
      </c>
      <c r="F345">
        <v>4</v>
      </c>
      <c r="G345">
        <v>1669842764.1875</v>
      </c>
      <c r="H345">
        <f t="shared" si="170"/>
        <v>6.5888767349117801E-4</v>
      </c>
      <c r="I345">
        <f t="shared" si="171"/>
        <v>0.65888767349117805</v>
      </c>
      <c r="J345">
        <f t="shared" si="172"/>
        <v>25.824744701180038</v>
      </c>
      <c r="K345">
        <f t="shared" si="173"/>
        <v>2106.3487500000001</v>
      </c>
      <c r="L345">
        <f t="shared" si="174"/>
        <v>934.93760615972553</v>
      </c>
      <c r="M345">
        <f t="shared" si="175"/>
        <v>94.146583697780173</v>
      </c>
      <c r="N345">
        <f t="shared" si="176"/>
        <v>212.10563954436864</v>
      </c>
      <c r="O345">
        <f t="shared" si="177"/>
        <v>3.6816440513427286E-2</v>
      </c>
      <c r="P345">
        <f t="shared" si="178"/>
        <v>3.6744243500626874</v>
      </c>
      <c r="Q345">
        <f t="shared" si="179"/>
        <v>3.6612727169721887E-2</v>
      </c>
      <c r="R345">
        <f t="shared" si="180"/>
        <v>2.2901163172350022E-2</v>
      </c>
      <c r="S345">
        <f t="shared" si="181"/>
        <v>226.11873261219361</v>
      </c>
      <c r="T345">
        <f t="shared" si="182"/>
        <v>34.01371190348096</v>
      </c>
      <c r="U345">
        <f t="shared" si="183"/>
        <v>33.813862499999999</v>
      </c>
      <c r="V345">
        <f t="shared" si="184"/>
        <v>5.2877845412272846</v>
      </c>
      <c r="W345">
        <f t="shared" si="185"/>
        <v>70.065093973528889</v>
      </c>
      <c r="X345">
        <f t="shared" si="186"/>
        <v>3.5551744828024474</v>
      </c>
      <c r="Y345">
        <f t="shared" si="187"/>
        <v>5.0741022115029466</v>
      </c>
      <c r="Z345">
        <f t="shared" si="188"/>
        <v>1.7326100584248372</v>
      </c>
      <c r="AA345">
        <f t="shared" si="189"/>
        <v>-29.05694640096095</v>
      </c>
      <c r="AB345">
        <f t="shared" si="190"/>
        <v>-145.90233642450596</v>
      </c>
      <c r="AC345">
        <f t="shared" si="191"/>
        <v>-9.1336621094748427</v>
      </c>
      <c r="AD345">
        <f t="shared" si="192"/>
        <v>42.025787677251856</v>
      </c>
      <c r="AE345">
        <f t="shared" si="193"/>
        <v>26.465147313772619</v>
      </c>
      <c r="AF345">
        <f t="shared" si="194"/>
        <v>0.65811353343959467</v>
      </c>
      <c r="AG345">
        <f t="shared" si="195"/>
        <v>25.824744701180038</v>
      </c>
      <c r="AH345">
        <v>2194.8220474306008</v>
      </c>
      <c r="AI345">
        <v>2183.5178181818178</v>
      </c>
      <c r="AJ345">
        <v>4.7512996527580689E-2</v>
      </c>
      <c r="AK345">
        <v>65.005134469624949</v>
      </c>
      <c r="AL345">
        <f t="shared" si="196"/>
        <v>0.65888767349117805</v>
      </c>
      <c r="AM345">
        <v>35.042578300808643</v>
      </c>
      <c r="AN345">
        <v>35.306880882352907</v>
      </c>
      <c r="AO345">
        <v>-5.2148192289660482E-5</v>
      </c>
      <c r="AP345">
        <v>88.433336690688336</v>
      </c>
      <c r="AQ345">
        <v>1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47213.89755543285</v>
      </c>
      <c r="AV345">
        <f t="shared" si="200"/>
        <v>1200.00125</v>
      </c>
      <c r="AW345">
        <f t="shared" si="201"/>
        <v>1025.9277510944007</v>
      </c>
      <c r="AX345">
        <f t="shared" si="202"/>
        <v>0.85493890201731104</v>
      </c>
      <c r="AY345">
        <f t="shared" si="203"/>
        <v>0.1884320808934104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1669842764.1875</v>
      </c>
      <c r="BF345">
        <v>2106.3487500000001</v>
      </c>
      <c r="BG345">
        <v>2117.9175</v>
      </c>
      <c r="BH345">
        <v>35.305225</v>
      </c>
      <c r="BI345">
        <v>35.041512500000003</v>
      </c>
      <c r="BJ345">
        <v>2112.0025000000001</v>
      </c>
      <c r="BK345">
        <v>35.170837499999998</v>
      </c>
      <c r="BL345">
        <v>650.015625</v>
      </c>
      <c r="BM345">
        <v>100.598375</v>
      </c>
      <c r="BN345">
        <v>9.9878099999999997E-2</v>
      </c>
      <c r="BO345">
        <v>33.077337499999999</v>
      </c>
      <c r="BP345">
        <v>33.813862499999999</v>
      </c>
      <c r="BQ345">
        <v>999.9</v>
      </c>
      <c r="BR345">
        <v>0</v>
      </c>
      <c r="BS345">
        <v>0</v>
      </c>
      <c r="BT345">
        <v>9029.3762499999993</v>
      </c>
      <c r="BU345">
        <v>0</v>
      </c>
      <c r="BV345">
        <v>175.58587499999999</v>
      </c>
      <c r="BW345">
        <v>-11.5700375</v>
      </c>
      <c r="BX345">
        <v>2183.4349999999999</v>
      </c>
      <c r="BY345">
        <v>2194.8274999999999</v>
      </c>
      <c r="BZ345">
        <v>0.26370149999999998</v>
      </c>
      <c r="CA345">
        <v>2117.9175</v>
      </c>
      <c r="CB345">
        <v>35.041512500000003</v>
      </c>
      <c r="CC345">
        <v>3.5516437500000002</v>
      </c>
      <c r="CD345">
        <v>3.5251187499999999</v>
      </c>
      <c r="CE345">
        <v>26.868662499999999</v>
      </c>
      <c r="CF345">
        <v>26.741199999999999</v>
      </c>
      <c r="CG345">
        <v>1200.00125</v>
      </c>
      <c r="CH345">
        <v>0.49995274999999989</v>
      </c>
      <c r="CI345">
        <v>0.50004724999999994</v>
      </c>
      <c r="CJ345">
        <v>0</v>
      </c>
      <c r="CK345">
        <v>989.59437500000001</v>
      </c>
      <c r="CL345">
        <v>4.9990899999999998</v>
      </c>
      <c r="CM345">
        <v>10179.362499999999</v>
      </c>
      <c r="CN345">
        <v>9557.6850000000013</v>
      </c>
      <c r="CO345">
        <v>42.811999999999998</v>
      </c>
      <c r="CP345">
        <v>44.561999999999998</v>
      </c>
      <c r="CQ345">
        <v>43.625</v>
      </c>
      <c r="CR345">
        <v>43.625</v>
      </c>
      <c r="CS345">
        <v>44.186999999999998</v>
      </c>
      <c r="CT345">
        <v>597.44500000000005</v>
      </c>
      <c r="CU345">
        <v>597.55624999999998</v>
      </c>
      <c r="CV345">
        <v>0</v>
      </c>
      <c r="CW345">
        <v>1669842776</v>
      </c>
      <c r="CX345">
        <v>0</v>
      </c>
      <c r="CY345">
        <v>1669837671.5999999</v>
      </c>
      <c r="CZ345" t="s">
        <v>356</v>
      </c>
      <c r="DA345">
        <v>1669837671.5999999</v>
      </c>
      <c r="DB345">
        <v>1669837668.5999999</v>
      </c>
      <c r="DC345">
        <v>3</v>
      </c>
      <c r="DD345">
        <v>-1.2E-2</v>
      </c>
      <c r="DE345">
        <v>-1E-3</v>
      </c>
      <c r="DF345">
        <v>-3.61</v>
      </c>
      <c r="DG345">
        <v>0.13400000000000001</v>
      </c>
      <c r="DH345">
        <v>415</v>
      </c>
      <c r="DI345">
        <v>36</v>
      </c>
      <c r="DJ345">
        <v>0.51</v>
      </c>
      <c r="DK345">
        <v>0.24</v>
      </c>
      <c r="DL345">
        <v>-11.552695</v>
      </c>
      <c r="DM345">
        <v>0.36587842401503162</v>
      </c>
      <c r="DN345">
        <v>7.6387099532578176E-2</v>
      </c>
      <c r="DO345">
        <v>0</v>
      </c>
      <c r="DP345">
        <v>0.26025037499999998</v>
      </c>
      <c r="DQ345">
        <v>3.5832686679173692E-2</v>
      </c>
      <c r="DR345">
        <v>3.831523252490449E-3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3.29609</v>
      </c>
      <c r="EB345">
        <v>2.6255099999999998</v>
      </c>
      <c r="EC345">
        <v>0.29006700000000002</v>
      </c>
      <c r="ED345">
        <v>0.28886099999999998</v>
      </c>
      <c r="EE345">
        <v>0.14208000000000001</v>
      </c>
      <c r="EF345">
        <v>0.13977400000000001</v>
      </c>
      <c r="EG345">
        <v>21469.9</v>
      </c>
      <c r="EH345">
        <v>21885.200000000001</v>
      </c>
      <c r="EI345">
        <v>28160.3</v>
      </c>
      <c r="EJ345">
        <v>29646.799999999999</v>
      </c>
      <c r="EK345">
        <v>33248.800000000003</v>
      </c>
      <c r="EL345">
        <v>35407.300000000003</v>
      </c>
      <c r="EM345">
        <v>39741.199999999997</v>
      </c>
      <c r="EN345">
        <v>42364</v>
      </c>
      <c r="EO345">
        <v>2.20085</v>
      </c>
      <c r="EP345">
        <v>2.1703299999999999</v>
      </c>
      <c r="EQ345">
        <v>0.15398500000000001</v>
      </c>
      <c r="ER345">
        <v>0</v>
      </c>
      <c r="ES345">
        <v>31.322500000000002</v>
      </c>
      <c r="ET345">
        <v>999.9</v>
      </c>
      <c r="EU345">
        <v>69</v>
      </c>
      <c r="EV345">
        <v>36.299999999999997</v>
      </c>
      <c r="EW345">
        <v>41.618000000000002</v>
      </c>
      <c r="EX345">
        <v>56.726300000000002</v>
      </c>
      <c r="EY345">
        <v>-3.0929500000000001</v>
      </c>
      <c r="EZ345">
        <v>2</v>
      </c>
      <c r="FA345">
        <v>0.50603200000000004</v>
      </c>
      <c r="FB345">
        <v>0.40051700000000001</v>
      </c>
      <c r="FC345">
        <v>20.273599999999998</v>
      </c>
      <c r="FD345">
        <v>5.2186399999999997</v>
      </c>
      <c r="FE345">
        <v>12.007999999999999</v>
      </c>
      <c r="FF345">
        <v>4.9867499999999998</v>
      </c>
      <c r="FG345">
        <v>3.2846299999999999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1.8621799999999999</v>
      </c>
      <c r="FN345">
        <v>1.86426</v>
      </c>
      <c r="FO345">
        <v>1.8603400000000001</v>
      </c>
      <c r="FP345">
        <v>1.8610599999999999</v>
      </c>
      <c r="FQ345">
        <v>1.86019</v>
      </c>
      <c r="FR345">
        <v>1.86188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-5.65</v>
      </c>
      <c r="GH345">
        <v>0.1343</v>
      </c>
      <c r="GI345">
        <v>-2.8021434710705861</v>
      </c>
      <c r="GJ345">
        <v>-2.3075681364705448E-3</v>
      </c>
      <c r="GK345">
        <v>1.0095546511955911E-6</v>
      </c>
      <c r="GL345">
        <v>-2.6335145029951209E-10</v>
      </c>
      <c r="GM345">
        <v>0.1343800000000073</v>
      </c>
      <c r="GN345">
        <v>0</v>
      </c>
      <c r="GO345">
        <v>0</v>
      </c>
      <c r="GP345">
        <v>0</v>
      </c>
      <c r="GQ345">
        <v>4</v>
      </c>
      <c r="GR345">
        <v>2088</v>
      </c>
      <c r="GS345">
        <v>5</v>
      </c>
      <c r="GT345">
        <v>35</v>
      </c>
      <c r="GU345">
        <v>84.9</v>
      </c>
      <c r="GV345">
        <v>85</v>
      </c>
      <c r="GW345">
        <v>4.99756</v>
      </c>
      <c r="GX345">
        <v>2.4682599999999999</v>
      </c>
      <c r="GY345">
        <v>2.04834</v>
      </c>
      <c r="GZ345">
        <v>2.6171899999999999</v>
      </c>
      <c r="HA345">
        <v>2.1972700000000001</v>
      </c>
      <c r="HB345">
        <v>2.34131</v>
      </c>
      <c r="HC345">
        <v>41.092799999999997</v>
      </c>
      <c r="HD345">
        <v>13.7468</v>
      </c>
      <c r="HE345">
        <v>18</v>
      </c>
      <c r="HF345">
        <v>692.36199999999997</v>
      </c>
      <c r="HG345">
        <v>742.18399999999997</v>
      </c>
      <c r="HH345">
        <v>31</v>
      </c>
      <c r="HI345">
        <v>33.756300000000003</v>
      </c>
      <c r="HJ345">
        <v>29.9999</v>
      </c>
      <c r="HK345">
        <v>33.729300000000002</v>
      </c>
      <c r="HL345">
        <v>33.736199999999997</v>
      </c>
      <c r="HM345">
        <v>100</v>
      </c>
      <c r="HN345">
        <v>20.630700000000001</v>
      </c>
      <c r="HO345">
        <v>100</v>
      </c>
      <c r="HP345">
        <v>31</v>
      </c>
      <c r="HQ345">
        <v>2200.37</v>
      </c>
      <c r="HR345">
        <v>35.095100000000002</v>
      </c>
      <c r="HS345">
        <v>99.216899999999995</v>
      </c>
      <c r="HT345">
        <v>98.249600000000001</v>
      </c>
    </row>
    <row r="346" spans="1:228" x14ac:dyDescent="0.2">
      <c r="A346">
        <v>331</v>
      </c>
      <c r="B346">
        <v>1669842770.5</v>
      </c>
      <c r="C346">
        <v>1317.5</v>
      </c>
      <c r="D346" t="s">
        <v>1021</v>
      </c>
      <c r="E346" t="s">
        <v>1022</v>
      </c>
      <c r="F346">
        <v>4</v>
      </c>
      <c r="G346">
        <v>1669842768.5</v>
      </c>
      <c r="H346">
        <f t="shared" si="170"/>
        <v>6.5036959412905783E-4</v>
      </c>
      <c r="I346">
        <f t="shared" si="171"/>
        <v>0.65036959412905782</v>
      </c>
      <c r="J346">
        <f t="shared" si="172"/>
        <v>26.37317539359983</v>
      </c>
      <c r="K346">
        <f t="shared" si="173"/>
        <v>2106.4528571428568</v>
      </c>
      <c r="L346">
        <f t="shared" si="174"/>
        <v>893.73418353389502</v>
      </c>
      <c r="M346">
        <f t="shared" si="175"/>
        <v>89.99574247186888</v>
      </c>
      <c r="N346">
        <f t="shared" si="176"/>
        <v>212.11204892150286</v>
      </c>
      <c r="O346">
        <f t="shared" si="177"/>
        <v>3.6252209808181349E-2</v>
      </c>
      <c r="P346">
        <f t="shared" si="178"/>
        <v>3.667698761232558</v>
      </c>
      <c r="Q346">
        <f t="shared" si="179"/>
        <v>3.6054314466185809E-2</v>
      </c>
      <c r="R346">
        <f t="shared" si="180"/>
        <v>2.2551636420498032E-2</v>
      </c>
      <c r="S346">
        <f t="shared" si="181"/>
        <v>226.11889552300602</v>
      </c>
      <c r="T346">
        <f t="shared" si="182"/>
        <v>34.023333062541951</v>
      </c>
      <c r="U346">
        <f t="shared" si="183"/>
        <v>33.82675714285714</v>
      </c>
      <c r="V346">
        <f t="shared" si="184"/>
        <v>5.2915942107102127</v>
      </c>
      <c r="W346">
        <f t="shared" si="185"/>
        <v>70.036454772173371</v>
      </c>
      <c r="X346">
        <f t="shared" si="186"/>
        <v>3.5549627077208799</v>
      </c>
      <c r="Y346">
        <f t="shared" si="187"/>
        <v>5.0758747273617351</v>
      </c>
      <c r="Z346">
        <f t="shared" si="188"/>
        <v>1.7366315029893329</v>
      </c>
      <c r="AA346">
        <f t="shared" si="189"/>
        <v>-28.681299101091451</v>
      </c>
      <c r="AB346">
        <f t="shared" si="190"/>
        <v>-146.95514747749172</v>
      </c>
      <c r="AC346">
        <f t="shared" si="191"/>
        <v>-9.2173014955276322</v>
      </c>
      <c r="AD346">
        <f t="shared" si="192"/>
        <v>41.26514744889522</v>
      </c>
      <c r="AE346">
        <f t="shared" si="193"/>
        <v>26.285391006044367</v>
      </c>
      <c r="AF346">
        <f t="shared" si="194"/>
        <v>0.65948430542317071</v>
      </c>
      <c r="AG346">
        <f t="shared" si="195"/>
        <v>26.37317539359983</v>
      </c>
      <c r="AH346">
        <v>2194.8710986376909</v>
      </c>
      <c r="AI346">
        <v>2183.5270303030288</v>
      </c>
      <c r="AJ346">
        <v>-2.243419021549618E-3</v>
      </c>
      <c r="AK346">
        <v>65.005134469624949</v>
      </c>
      <c r="AL346">
        <f t="shared" si="196"/>
        <v>0.65036959412905782</v>
      </c>
      <c r="AM346">
        <v>35.041206500826902</v>
      </c>
      <c r="AN346">
        <v>35.301712352941159</v>
      </c>
      <c r="AO346">
        <v>2.1142507500264749E-5</v>
      </c>
      <c r="AP346">
        <v>88.433336690688336</v>
      </c>
      <c r="AQ346">
        <v>1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47092.928077661214</v>
      </c>
      <c r="AV346">
        <f t="shared" si="200"/>
        <v>1200.001428571429</v>
      </c>
      <c r="AW346">
        <f t="shared" si="201"/>
        <v>1025.9279707373091</v>
      </c>
      <c r="AX346">
        <f t="shared" si="202"/>
        <v>0.85493895782995044</v>
      </c>
      <c r="AY346">
        <f t="shared" si="203"/>
        <v>0.18843218861180422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1669842768.5</v>
      </c>
      <c r="BF346">
        <v>2106.4528571428568</v>
      </c>
      <c r="BG346">
        <v>2117.948571428572</v>
      </c>
      <c r="BH346">
        <v>35.303800000000003</v>
      </c>
      <c r="BI346">
        <v>35.039528571428569</v>
      </c>
      <c r="BJ346">
        <v>2112.1042857142861</v>
      </c>
      <c r="BK346">
        <v>35.169428571428568</v>
      </c>
      <c r="BL346">
        <v>649.99285714285713</v>
      </c>
      <c r="BM346">
        <v>100.5962857142857</v>
      </c>
      <c r="BN346">
        <v>0.1000333142857143</v>
      </c>
      <c r="BO346">
        <v>33.083557142857138</v>
      </c>
      <c r="BP346">
        <v>33.82675714285714</v>
      </c>
      <c r="BQ346">
        <v>999.89999999999986</v>
      </c>
      <c r="BR346">
        <v>0</v>
      </c>
      <c r="BS346">
        <v>0</v>
      </c>
      <c r="BT346">
        <v>9006.25</v>
      </c>
      <c r="BU346">
        <v>0</v>
      </c>
      <c r="BV346">
        <v>173.81800000000001</v>
      </c>
      <c r="BW346">
        <v>-11.49781428571429</v>
      </c>
      <c r="BX346">
        <v>2183.5357142857142</v>
      </c>
      <c r="BY346">
        <v>2194.8542857142861</v>
      </c>
      <c r="BZ346">
        <v>0.26427914285714288</v>
      </c>
      <c r="CA346">
        <v>2117.948571428572</v>
      </c>
      <c r="CB346">
        <v>35.039528571428569</v>
      </c>
      <c r="CC346">
        <v>3.551421428571429</v>
      </c>
      <c r="CD346">
        <v>3.5248357142857141</v>
      </c>
      <c r="CE346">
        <v>26.867599999999999</v>
      </c>
      <c r="CF346">
        <v>26.739842857142861</v>
      </c>
      <c r="CG346">
        <v>1200.001428571429</v>
      </c>
      <c r="CH346">
        <v>0.49995099999999992</v>
      </c>
      <c r="CI346">
        <v>0.50004899999999985</v>
      </c>
      <c r="CJ346">
        <v>0</v>
      </c>
      <c r="CK346">
        <v>989.2879999999999</v>
      </c>
      <c r="CL346">
        <v>4.9990899999999998</v>
      </c>
      <c r="CM346">
        <v>10174.914285714291</v>
      </c>
      <c r="CN346">
        <v>9557.6814285714299</v>
      </c>
      <c r="CO346">
        <v>42.811999999999998</v>
      </c>
      <c r="CP346">
        <v>44.561999999999998</v>
      </c>
      <c r="CQ346">
        <v>43.625</v>
      </c>
      <c r="CR346">
        <v>43.625</v>
      </c>
      <c r="CS346">
        <v>44.186999999999998</v>
      </c>
      <c r="CT346">
        <v>597.44285714285718</v>
      </c>
      <c r="CU346">
        <v>597.55857142857144</v>
      </c>
      <c r="CV346">
        <v>0</v>
      </c>
      <c r="CW346">
        <v>1669842780.2</v>
      </c>
      <c r="CX346">
        <v>0</v>
      </c>
      <c r="CY346">
        <v>1669837671.5999999</v>
      </c>
      <c r="CZ346" t="s">
        <v>356</v>
      </c>
      <c r="DA346">
        <v>1669837671.5999999</v>
      </c>
      <c r="DB346">
        <v>1669837668.5999999</v>
      </c>
      <c r="DC346">
        <v>3</v>
      </c>
      <c r="DD346">
        <v>-1.2E-2</v>
      </c>
      <c r="DE346">
        <v>-1E-3</v>
      </c>
      <c r="DF346">
        <v>-3.61</v>
      </c>
      <c r="DG346">
        <v>0.13400000000000001</v>
      </c>
      <c r="DH346">
        <v>415</v>
      </c>
      <c r="DI346">
        <v>36</v>
      </c>
      <c r="DJ346">
        <v>0.51</v>
      </c>
      <c r="DK346">
        <v>0.24</v>
      </c>
      <c r="DL346">
        <v>-11.523350000000001</v>
      </c>
      <c r="DM346">
        <v>-6.06731707317026E-2</v>
      </c>
      <c r="DN346">
        <v>4.9284906411598363E-2</v>
      </c>
      <c r="DO346">
        <v>1</v>
      </c>
      <c r="DP346">
        <v>0.26223479999999999</v>
      </c>
      <c r="DQ346">
        <v>2.4218251407128931E-2</v>
      </c>
      <c r="DR346">
        <v>2.8830712894411721E-3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2</v>
      </c>
      <c r="DY346">
        <v>2</v>
      </c>
      <c r="DZ346" t="s">
        <v>556</v>
      </c>
      <c r="EA346">
        <v>3.29609</v>
      </c>
      <c r="EB346">
        <v>2.6253199999999999</v>
      </c>
      <c r="EC346">
        <v>0.29006900000000002</v>
      </c>
      <c r="ED346">
        <v>0.288856</v>
      </c>
      <c r="EE346">
        <v>0.14207600000000001</v>
      </c>
      <c r="EF346">
        <v>0.139769</v>
      </c>
      <c r="EG346">
        <v>21469.200000000001</v>
      </c>
      <c r="EH346">
        <v>21885.3</v>
      </c>
      <c r="EI346">
        <v>28159.5</v>
      </c>
      <c r="EJ346">
        <v>29646.799999999999</v>
      </c>
      <c r="EK346">
        <v>33248</v>
      </c>
      <c r="EL346">
        <v>35407.699999999997</v>
      </c>
      <c r="EM346">
        <v>39740</v>
      </c>
      <c r="EN346">
        <v>42364.2</v>
      </c>
      <c r="EO346">
        <v>2.2006199999999998</v>
      </c>
      <c r="EP346">
        <v>2.1705700000000001</v>
      </c>
      <c r="EQ346">
        <v>0.154339</v>
      </c>
      <c r="ER346">
        <v>0</v>
      </c>
      <c r="ES346">
        <v>31.3246</v>
      </c>
      <c r="ET346">
        <v>999.9</v>
      </c>
      <c r="EU346">
        <v>69</v>
      </c>
      <c r="EV346">
        <v>36.299999999999997</v>
      </c>
      <c r="EW346">
        <v>41.621400000000001</v>
      </c>
      <c r="EX346">
        <v>57.026299999999999</v>
      </c>
      <c r="EY346">
        <v>-2.9527199999999998</v>
      </c>
      <c r="EZ346">
        <v>2</v>
      </c>
      <c r="FA346">
        <v>0.50576699999999997</v>
      </c>
      <c r="FB346">
        <v>0.40117900000000001</v>
      </c>
      <c r="FC346">
        <v>20.273399999999999</v>
      </c>
      <c r="FD346">
        <v>5.2187900000000003</v>
      </c>
      <c r="FE346">
        <v>12.007</v>
      </c>
      <c r="FF346">
        <v>4.9868499999999996</v>
      </c>
      <c r="FG346">
        <v>3.2845800000000001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1.86425</v>
      </c>
      <c r="FO346">
        <v>1.8603499999999999</v>
      </c>
      <c r="FP346">
        <v>1.8610100000000001</v>
      </c>
      <c r="FQ346">
        <v>1.86019</v>
      </c>
      <c r="FR346">
        <v>1.86188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-5.65</v>
      </c>
      <c r="GH346">
        <v>0.13439999999999999</v>
      </c>
      <c r="GI346">
        <v>-2.8021434710705861</v>
      </c>
      <c r="GJ346">
        <v>-2.3075681364705448E-3</v>
      </c>
      <c r="GK346">
        <v>1.0095546511955911E-6</v>
      </c>
      <c r="GL346">
        <v>-2.6335145029951209E-10</v>
      </c>
      <c r="GM346">
        <v>0.1343800000000073</v>
      </c>
      <c r="GN346">
        <v>0</v>
      </c>
      <c r="GO346">
        <v>0</v>
      </c>
      <c r="GP346">
        <v>0</v>
      </c>
      <c r="GQ346">
        <v>4</v>
      </c>
      <c r="GR346">
        <v>2088</v>
      </c>
      <c r="GS346">
        <v>5</v>
      </c>
      <c r="GT346">
        <v>35</v>
      </c>
      <c r="GU346">
        <v>85</v>
      </c>
      <c r="GV346">
        <v>85</v>
      </c>
      <c r="GW346">
        <v>4.99756</v>
      </c>
      <c r="GX346">
        <v>2.4682599999999999</v>
      </c>
      <c r="GY346">
        <v>2.04834</v>
      </c>
      <c r="GZ346">
        <v>2.6171899999999999</v>
      </c>
      <c r="HA346">
        <v>2.1972700000000001</v>
      </c>
      <c r="HB346">
        <v>2.3645</v>
      </c>
      <c r="HC346">
        <v>41.092799999999997</v>
      </c>
      <c r="HD346">
        <v>13.7468</v>
      </c>
      <c r="HE346">
        <v>18</v>
      </c>
      <c r="HF346">
        <v>692.14300000000003</v>
      </c>
      <c r="HG346">
        <v>742.37800000000004</v>
      </c>
      <c r="HH346">
        <v>31.0002</v>
      </c>
      <c r="HI346">
        <v>33.753300000000003</v>
      </c>
      <c r="HJ346">
        <v>29.9998</v>
      </c>
      <c r="HK346">
        <v>33.726300000000002</v>
      </c>
      <c r="HL346">
        <v>33.732399999999998</v>
      </c>
      <c r="HM346">
        <v>100</v>
      </c>
      <c r="HN346">
        <v>20.630700000000001</v>
      </c>
      <c r="HO346">
        <v>100</v>
      </c>
      <c r="HP346">
        <v>31</v>
      </c>
      <c r="HQ346">
        <v>2207.06</v>
      </c>
      <c r="HR346">
        <v>35.092300000000002</v>
      </c>
      <c r="HS346">
        <v>99.213999999999999</v>
      </c>
      <c r="HT346">
        <v>98.249799999999993</v>
      </c>
    </row>
    <row r="347" spans="1:228" x14ac:dyDescent="0.2">
      <c r="A347">
        <v>332</v>
      </c>
      <c r="B347">
        <v>1669842774.5</v>
      </c>
      <c r="C347">
        <v>1321.5</v>
      </c>
      <c r="D347" t="s">
        <v>1023</v>
      </c>
      <c r="E347" t="s">
        <v>1024</v>
      </c>
      <c r="F347">
        <v>4</v>
      </c>
      <c r="G347">
        <v>1669842772.1875</v>
      </c>
      <c r="H347">
        <f t="shared" si="170"/>
        <v>6.6035552099022866E-4</v>
      </c>
      <c r="I347">
        <f t="shared" si="171"/>
        <v>0.66035552099022865</v>
      </c>
      <c r="J347">
        <f t="shared" si="172"/>
        <v>26.475607024996879</v>
      </c>
      <c r="K347">
        <f t="shared" si="173"/>
        <v>2106.38</v>
      </c>
      <c r="L347">
        <f t="shared" si="174"/>
        <v>907.11430316886344</v>
      </c>
      <c r="M347">
        <f t="shared" si="175"/>
        <v>91.34283931490512</v>
      </c>
      <c r="N347">
        <f t="shared" si="176"/>
        <v>212.10417386651349</v>
      </c>
      <c r="O347">
        <f t="shared" si="177"/>
        <v>3.6824746034052863E-2</v>
      </c>
      <c r="P347">
        <f t="shared" si="178"/>
        <v>3.6701968664403557</v>
      </c>
      <c r="Q347">
        <f t="shared" si="179"/>
        <v>3.6620707695045204E-2</v>
      </c>
      <c r="R347">
        <f t="shared" si="180"/>
        <v>2.2906179921487389E-2</v>
      </c>
      <c r="S347">
        <f t="shared" si="181"/>
        <v>226.11914923733096</v>
      </c>
      <c r="T347">
        <f t="shared" si="182"/>
        <v>34.024515673362643</v>
      </c>
      <c r="U347">
        <f t="shared" si="183"/>
        <v>33.824687500000003</v>
      </c>
      <c r="V347">
        <f t="shared" si="184"/>
        <v>5.290982582423065</v>
      </c>
      <c r="W347">
        <f t="shared" si="185"/>
        <v>70.021092477993918</v>
      </c>
      <c r="X347">
        <f t="shared" si="186"/>
        <v>3.5549574565155093</v>
      </c>
      <c r="Y347">
        <f t="shared" si="187"/>
        <v>5.0769808506383329</v>
      </c>
      <c r="Z347">
        <f t="shared" si="188"/>
        <v>1.7360251259075556</v>
      </c>
      <c r="AA347">
        <f t="shared" si="189"/>
        <v>-29.121678475669086</v>
      </c>
      <c r="AB347">
        <f t="shared" si="190"/>
        <v>-145.87792751598994</v>
      </c>
      <c r="AC347">
        <f t="shared" si="191"/>
        <v>-9.1435893374240269</v>
      </c>
      <c r="AD347">
        <f t="shared" si="192"/>
        <v>41.975953908247902</v>
      </c>
      <c r="AE347">
        <f t="shared" si="193"/>
        <v>26.384488588486938</v>
      </c>
      <c r="AF347">
        <f t="shared" si="194"/>
        <v>0.66321217691848156</v>
      </c>
      <c r="AG347">
        <f t="shared" si="195"/>
        <v>26.475607024996879</v>
      </c>
      <c r="AH347">
        <v>2194.8233276254041</v>
      </c>
      <c r="AI347">
        <v>2183.4484242424242</v>
      </c>
      <c r="AJ347">
        <v>-5.5646384722365357E-3</v>
      </c>
      <c r="AK347">
        <v>65.005134469624949</v>
      </c>
      <c r="AL347">
        <f t="shared" si="196"/>
        <v>0.66035552099022865</v>
      </c>
      <c r="AM347">
        <v>35.038932605681801</v>
      </c>
      <c r="AN347">
        <v>35.303577647058823</v>
      </c>
      <c r="AO347">
        <v>-5.0581253180908414E-6</v>
      </c>
      <c r="AP347">
        <v>88.433336690688336</v>
      </c>
      <c r="AQ347">
        <v>1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47136.895196689569</v>
      </c>
      <c r="AV347">
        <f t="shared" si="200"/>
        <v>1200.0025000000001</v>
      </c>
      <c r="AW347">
        <f t="shared" si="201"/>
        <v>1025.9289135944721</v>
      </c>
      <c r="AX347">
        <f t="shared" si="202"/>
        <v>0.85493898020585124</v>
      </c>
      <c r="AY347">
        <f t="shared" si="203"/>
        <v>0.18843223179729288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1669842772.1875</v>
      </c>
      <c r="BF347">
        <v>2106.38</v>
      </c>
      <c r="BG347">
        <v>2117.92</v>
      </c>
      <c r="BH347">
        <v>35.3038375</v>
      </c>
      <c r="BI347">
        <v>35.038074999999999</v>
      </c>
      <c r="BJ347">
        <v>2112.033750000001</v>
      </c>
      <c r="BK347">
        <v>35.169487500000002</v>
      </c>
      <c r="BL347">
        <v>649.99962500000004</v>
      </c>
      <c r="BM347">
        <v>100.596125</v>
      </c>
      <c r="BN347">
        <v>9.9938324999999995E-2</v>
      </c>
      <c r="BO347">
        <v>33.0874375</v>
      </c>
      <c r="BP347">
        <v>33.824687500000003</v>
      </c>
      <c r="BQ347">
        <v>999.9</v>
      </c>
      <c r="BR347">
        <v>0</v>
      </c>
      <c r="BS347">
        <v>0</v>
      </c>
      <c r="BT347">
        <v>9014.9212499999994</v>
      </c>
      <c r="BU347">
        <v>0</v>
      </c>
      <c r="BV347">
        <v>171.564875</v>
      </c>
      <c r="BW347">
        <v>-11.54</v>
      </c>
      <c r="BX347">
        <v>2183.4650000000001</v>
      </c>
      <c r="BY347">
        <v>2194.82125</v>
      </c>
      <c r="BZ347">
        <v>0.26578712500000001</v>
      </c>
      <c r="CA347">
        <v>2117.92</v>
      </c>
      <c r="CB347">
        <v>35.038074999999999</v>
      </c>
      <c r="CC347">
        <v>3.5514250000000001</v>
      </c>
      <c r="CD347">
        <v>3.5246862499999998</v>
      </c>
      <c r="CE347">
        <v>26.867599999999999</v>
      </c>
      <c r="CF347">
        <v>26.739137499999998</v>
      </c>
      <c r="CG347">
        <v>1200.0025000000001</v>
      </c>
      <c r="CH347">
        <v>0.49995099999999998</v>
      </c>
      <c r="CI347">
        <v>0.50004899999999997</v>
      </c>
      <c r="CJ347">
        <v>0</v>
      </c>
      <c r="CK347">
        <v>989.02087499999993</v>
      </c>
      <c r="CL347">
        <v>4.9990899999999998</v>
      </c>
      <c r="CM347">
        <v>10170.487499999999</v>
      </c>
      <c r="CN347">
        <v>9557.7049999999999</v>
      </c>
      <c r="CO347">
        <v>42.811999999999998</v>
      </c>
      <c r="CP347">
        <v>44.53875</v>
      </c>
      <c r="CQ347">
        <v>43.625</v>
      </c>
      <c r="CR347">
        <v>43.625</v>
      </c>
      <c r="CS347">
        <v>44.186999999999998</v>
      </c>
      <c r="CT347">
        <v>597.44250000000011</v>
      </c>
      <c r="CU347">
        <v>597.55999999999995</v>
      </c>
      <c r="CV347">
        <v>0</v>
      </c>
      <c r="CW347">
        <v>1669842783.8</v>
      </c>
      <c r="CX347">
        <v>0</v>
      </c>
      <c r="CY347">
        <v>1669837671.5999999</v>
      </c>
      <c r="CZ347" t="s">
        <v>356</v>
      </c>
      <c r="DA347">
        <v>1669837671.5999999</v>
      </c>
      <c r="DB347">
        <v>1669837668.5999999</v>
      </c>
      <c r="DC347">
        <v>3</v>
      </c>
      <c r="DD347">
        <v>-1.2E-2</v>
      </c>
      <c r="DE347">
        <v>-1E-3</v>
      </c>
      <c r="DF347">
        <v>-3.61</v>
      </c>
      <c r="DG347">
        <v>0.13400000000000001</v>
      </c>
      <c r="DH347">
        <v>415</v>
      </c>
      <c r="DI347">
        <v>36</v>
      </c>
      <c r="DJ347">
        <v>0.51</v>
      </c>
      <c r="DK347">
        <v>0.24</v>
      </c>
      <c r="DL347">
        <v>-11.5199756097561</v>
      </c>
      <c r="DM347">
        <v>-0.15891010452958829</v>
      </c>
      <c r="DN347">
        <v>5.0213868361715798E-2</v>
      </c>
      <c r="DO347">
        <v>0</v>
      </c>
      <c r="DP347">
        <v>0.26395709756097557</v>
      </c>
      <c r="DQ347">
        <v>1.1046439024390261E-2</v>
      </c>
      <c r="DR347">
        <v>1.5138923634270779E-3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3.2960799999999999</v>
      </c>
      <c r="EB347">
        <v>2.6253500000000001</v>
      </c>
      <c r="EC347">
        <v>0.29006700000000002</v>
      </c>
      <c r="ED347">
        <v>0.28885899999999998</v>
      </c>
      <c r="EE347">
        <v>0.14207</v>
      </c>
      <c r="EF347">
        <v>0.139765</v>
      </c>
      <c r="EG347">
        <v>21469.5</v>
      </c>
      <c r="EH347">
        <v>21885.7</v>
      </c>
      <c r="EI347">
        <v>28159.8</v>
      </c>
      <c r="EJ347">
        <v>29647.4</v>
      </c>
      <c r="EK347">
        <v>33248.199999999997</v>
      </c>
      <c r="EL347">
        <v>35408.300000000003</v>
      </c>
      <c r="EM347">
        <v>39740</v>
      </c>
      <c r="EN347">
        <v>42364.800000000003</v>
      </c>
      <c r="EO347">
        <v>2.2008800000000002</v>
      </c>
      <c r="EP347">
        <v>2.17048</v>
      </c>
      <c r="EQ347">
        <v>0.15424599999999999</v>
      </c>
      <c r="ER347">
        <v>0</v>
      </c>
      <c r="ES347">
        <v>31.326000000000001</v>
      </c>
      <c r="ET347">
        <v>999.9</v>
      </c>
      <c r="EU347">
        <v>69</v>
      </c>
      <c r="EV347">
        <v>36.299999999999997</v>
      </c>
      <c r="EW347">
        <v>41.620800000000003</v>
      </c>
      <c r="EX347">
        <v>57.326300000000003</v>
      </c>
      <c r="EY347">
        <v>-3.04888</v>
      </c>
      <c r="EZ347">
        <v>2</v>
      </c>
      <c r="FA347">
        <v>0.50539599999999996</v>
      </c>
      <c r="FB347">
        <v>0.40185199999999999</v>
      </c>
      <c r="FC347">
        <v>20.273499999999999</v>
      </c>
      <c r="FD347">
        <v>5.2195400000000003</v>
      </c>
      <c r="FE347">
        <v>12.0077</v>
      </c>
      <c r="FF347">
        <v>4.9867999999999997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1.8621799999999999</v>
      </c>
      <c r="FN347">
        <v>1.8642300000000001</v>
      </c>
      <c r="FO347">
        <v>1.8603400000000001</v>
      </c>
      <c r="FP347">
        <v>1.8610100000000001</v>
      </c>
      <c r="FQ347">
        <v>1.86019</v>
      </c>
      <c r="FR347">
        <v>1.86188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-5.65</v>
      </c>
      <c r="GH347">
        <v>0.13439999999999999</v>
      </c>
      <c r="GI347">
        <v>-2.8021434710705861</v>
      </c>
      <c r="GJ347">
        <v>-2.3075681364705448E-3</v>
      </c>
      <c r="GK347">
        <v>1.0095546511955911E-6</v>
      </c>
      <c r="GL347">
        <v>-2.6335145029951209E-10</v>
      </c>
      <c r="GM347">
        <v>0.1343800000000073</v>
      </c>
      <c r="GN347">
        <v>0</v>
      </c>
      <c r="GO347">
        <v>0</v>
      </c>
      <c r="GP347">
        <v>0</v>
      </c>
      <c r="GQ347">
        <v>4</v>
      </c>
      <c r="GR347">
        <v>2088</v>
      </c>
      <c r="GS347">
        <v>5</v>
      </c>
      <c r="GT347">
        <v>35</v>
      </c>
      <c r="GU347">
        <v>85</v>
      </c>
      <c r="GV347">
        <v>85.1</v>
      </c>
      <c r="GW347">
        <v>4.99756</v>
      </c>
      <c r="GX347">
        <v>2.4621599999999999</v>
      </c>
      <c r="GY347">
        <v>2.04834</v>
      </c>
      <c r="GZ347">
        <v>2.6171899999999999</v>
      </c>
      <c r="HA347">
        <v>2.1972700000000001</v>
      </c>
      <c r="HB347">
        <v>2.34497</v>
      </c>
      <c r="HC347">
        <v>41.092799999999997</v>
      </c>
      <c r="HD347">
        <v>13.738</v>
      </c>
      <c r="HE347">
        <v>18</v>
      </c>
      <c r="HF347">
        <v>692.31700000000001</v>
      </c>
      <c r="HG347">
        <v>742.245</v>
      </c>
      <c r="HH347">
        <v>31.0002</v>
      </c>
      <c r="HI347">
        <v>33.750500000000002</v>
      </c>
      <c r="HJ347">
        <v>29.9998</v>
      </c>
      <c r="HK347">
        <v>33.723300000000002</v>
      </c>
      <c r="HL347">
        <v>33.729399999999998</v>
      </c>
      <c r="HM347">
        <v>100</v>
      </c>
      <c r="HN347">
        <v>20.630700000000001</v>
      </c>
      <c r="HO347">
        <v>100</v>
      </c>
      <c r="HP347">
        <v>31</v>
      </c>
      <c r="HQ347">
        <v>2213.7399999999998</v>
      </c>
      <c r="HR347">
        <v>35.0929</v>
      </c>
      <c r="HS347">
        <v>99.214399999999998</v>
      </c>
      <c r="HT347">
        <v>98.251300000000001</v>
      </c>
    </row>
    <row r="348" spans="1:228" x14ac:dyDescent="0.2">
      <c r="A348">
        <v>333</v>
      </c>
      <c r="B348">
        <v>1669842778.5</v>
      </c>
      <c r="C348">
        <v>1325.5</v>
      </c>
      <c r="D348" t="s">
        <v>1025</v>
      </c>
      <c r="E348" t="s">
        <v>1026</v>
      </c>
      <c r="F348">
        <v>4</v>
      </c>
      <c r="G348">
        <v>1669842776.5</v>
      </c>
      <c r="H348">
        <f t="shared" si="170"/>
        <v>6.672820534919272E-4</v>
      </c>
      <c r="I348">
        <f t="shared" si="171"/>
        <v>0.66728205349192715</v>
      </c>
      <c r="J348">
        <f t="shared" si="172"/>
        <v>25.390198271517917</v>
      </c>
      <c r="K348">
        <f t="shared" si="173"/>
        <v>2106.46</v>
      </c>
      <c r="L348">
        <f t="shared" si="174"/>
        <v>963.42310178940556</v>
      </c>
      <c r="M348">
        <f t="shared" si="175"/>
        <v>97.01267503009241</v>
      </c>
      <c r="N348">
        <f t="shared" si="176"/>
        <v>212.11170778896059</v>
      </c>
      <c r="O348">
        <f t="shared" si="177"/>
        <v>3.7152591165461102E-2</v>
      </c>
      <c r="P348">
        <f t="shared" si="178"/>
        <v>3.6656992331680325</v>
      </c>
      <c r="Q348">
        <f t="shared" si="179"/>
        <v>3.6944661397216839E-2</v>
      </c>
      <c r="R348">
        <f t="shared" si="180"/>
        <v>2.3108997848573728E-2</v>
      </c>
      <c r="S348">
        <f t="shared" si="181"/>
        <v>226.11763252266053</v>
      </c>
      <c r="T348">
        <f t="shared" si="182"/>
        <v>34.028910049617082</v>
      </c>
      <c r="U348">
        <f t="shared" si="183"/>
        <v>33.833957142857138</v>
      </c>
      <c r="V348">
        <f t="shared" si="184"/>
        <v>5.2937224596289587</v>
      </c>
      <c r="W348">
        <f t="shared" si="185"/>
        <v>70.001160748155201</v>
      </c>
      <c r="X348">
        <f t="shared" si="186"/>
        <v>3.554898903415102</v>
      </c>
      <c r="Y348">
        <f t="shared" si="187"/>
        <v>5.0783427952068454</v>
      </c>
      <c r="Z348">
        <f t="shared" si="188"/>
        <v>1.7388235562138568</v>
      </c>
      <c r="AA348">
        <f t="shared" si="189"/>
        <v>-29.427138558993988</v>
      </c>
      <c r="AB348">
        <f t="shared" si="190"/>
        <v>-146.58706347477619</v>
      </c>
      <c r="AC348">
        <f t="shared" si="191"/>
        <v>-9.1999437138631155</v>
      </c>
      <c r="AD348">
        <f t="shared" si="192"/>
        <v>40.903486775027233</v>
      </c>
      <c r="AE348">
        <f t="shared" si="193"/>
        <v>26.091594949029471</v>
      </c>
      <c r="AF348">
        <f t="shared" si="194"/>
        <v>0.66814305451796141</v>
      </c>
      <c r="AG348">
        <f t="shared" si="195"/>
        <v>25.390198271517917</v>
      </c>
      <c r="AH348">
        <v>2194.7683824205019</v>
      </c>
      <c r="AI348">
        <v>2183.6303030303029</v>
      </c>
      <c r="AJ348">
        <v>5.2709311735827317E-2</v>
      </c>
      <c r="AK348">
        <v>65.005134469624949</v>
      </c>
      <c r="AL348">
        <f t="shared" si="196"/>
        <v>0.66728205349192715</v>
      </c>
      <c r="AM348">
        <v>35.037273808342093</v>
      </c>
      <c r="AN348">
        <v>35.304786176470579</v>
      </c>
      <c r="AO348">
        <v>-2.1381913936485991E-5</v>
      </c>
      <c r="AP348">
        <v>88.433336690688336</v>
      </c>
      <c r="AQ348">
        <v>1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47055.925209684472</v>
      </c>
      <c r="AV348">
        <f t="shared" si="200"/>
        <v>1199.997142857143</v>
      </c>
      <c r="AW348">
        <f t="shared" si="201"/>
        <v>1025.9240707371298</v>
      </c>
      <c r="AX348">
        <f t="shared" si="202"/>
        <v>0.85493876118275369</v>
      </c>
      <c r="AY348">
        <f t="shared" si="203"/>
        <v>0.1884318090827149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1669842776.5</v>
      </c>
      <c r="BF348">
        <v>2106.46</v>
      </c>
      <c r="BG348">
        <v>2117.8828571428571</v>
      </c>
      <c r="BH348">
        <v>35.303342857142859</v>
      </c>
      <c r="BI348">
        <v>35.035600000000002</v>
      </c>
      <c r="BJ348">
        <v>2112.1157142857141</v>
      </c>
      <c r="BK348">
        <v>35.168971428571432</v>
      </c>
      <c r="BL348">
        <v>649.98914285714284</v>
      </c>
      <c r="BM348">
        <v>100.59571428571429</v>
      </c>
      <c r="BN348">
        <v>0.10010134285714289</v>
      </c>
      <c r="BO348">
        <v>33.092214285714277</v>
      </c>
      <c r="BP348">
        <v>33.833957142857138</v>
      </c>
      <c r="BQ348">
        <v>999.89999999999986</v>
      </c>
      <c r="BR348">
        <v>0</v>
      </c>
      <c r="BS348">
        <v>0</v>
      </c>
      <c r="BT348">
        <v>8999.3742857142861</v>
      </c>
      <c r="BU348">
        <v>0</v>
      </c>
      <c r="BV348">
        <v>168.05128571428571</v>
      </c>
      <c r="BW348">
        <v>-11.421942857142859</v>
      </c>
      <c r="BX348">
        <v>2183.5471428571432</v>
      </c>
      <c r="BY348">
        <v>2194.7771428571432</v>
      </c>
      <c r="BZ348">
        <v>0.26775071428571418</v>
      </c>
      <c r="CA348">
        <v>2117.8828571428571</v>
      </c>
      <c r="CB348">
        <v>35.035600000000002</v>
      </c>
      <c r="CC348">
        <v>3.551364285714286</v>
      </c>
      <c r="CD348">
        <v>3.524431428571428</v>
      </c>
      <c r="CE348">
        <v>26.867328571428569</v>
      </c>
      <c r="CF348">
        <v>26.7379</v>
      </c>
      <c r="CG348">
        <v>1199.997142857143</v>
      </c>
      <c r="CH348">
        <v>0.49995899999999999</v>
      </c>
      <c r="CI348">
        <v>0.50004100000000007</v>
      </c>
      <c r="CJ348">
        <v>0</v>
      </c>
      <c r="CK348">
        <v>988.44257142857145</v>
      </c>
      <c r="CL348">
        <v>4.9990899999999998</v>
      </c>
      <c r="CM348">
        <v>10165.799999999999</v>
      </c>
      <c r="CN348">
        <v>9557.6857142857152</v>
      </c>
      <c r="CO348">
        <v>42.811999999999998</v>
      </c>
      <c r="CP348">
        <v>44.561999999999998</v>
      </c>
      <c r="CQ348">
        <v>43.625</v>
      </c>
      <c r="CR348">
        <v>43.625</v>
      </c>
      <c r="CS348">
        <v>44.186999999999998</v>
      </c>
      <c r="CT348">
        <v>597.44857142857131</v>
      </c>
      <c r="CU348">
        <v>597.54857142857134</v>
      </c>
      <c r="CV348">
        <v>0</v>
      </c>
      <c r="CW348">
        <v>1669842788</v>
      </c>
      <c r="CX348">
        <v>0</v>
      </c>
      <c r="CY348">
        <v>1669837671.5999999</v>
      </c>
      <c r="CZ348" t="s">
        <v>356</v>
      </c>
      <c r="DA348">
        <v>1669837671.5999999</v>
      </c>
      <c r="DB348">
        <v>1669837668.5999999</v>
      </c>
      <c r="DC348">
        <v>3</v>
      </c>
      <c r="DD348">
        <v>-1.2E-2</v>
      </c>
      <c r="DE348">
        <v>-1E-3</v>
      </c>
      <c r="DF348">
        <v>-3.61</v>
      </c>
      <c r="DG348">
        <v>0.13400000000000001</v>
      </c>
      <c r="DH348">
        <v>415</v>
      </c>
      <c r="DI348">
        <v>36</v>
      </c>
      <c r="DJ348">
        <v>0.51</v>
      </c>
      <c r="DK348">
        <v>0.24</v>
      </c>
      <c r="DL348">
        <v>-11.51389024390244</v>
      </c>
      <c r="DM348">
        <v>0.15001254355398</v>
      </c>
      <c r="DN348">
        <v>6.2106398888257558E-2</v>
      </c>
      <c r="DO348">
        <v>0</v>
      </c>
      <c r="DP348">
        <v>0.26481221951219508</v>
      </c>
      <c r="DQ348">
        <v>1.234605574912909E-2</v>
      </c>
      <c r="DR348">
        <v>1.603046482478008E-3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3.2962199999999999</v>
      </c>
      <c r="EB348">
        <v>2.6253700000000002</v>
      </c>
      <c r="EC348">
        <v>0.29007699999999997</v>
      </c>
      <c r="ED348">
        <v>0.28885300000000003</v>
      </c>
      <c r="EE348">
        <v>0.14208100000000001</v>
      </c>
      <c r="EF348">
        <v>0.13975699999999999</v>
      </c>
      <c r="EG348">
        <v>21469</v>
      </c>
      <c r="EH348">
        <v>21885.7</v>
      </c>
      <c r="EI348">
        <v>28159.5</v>
      </c>
      <c r="EJ348">
        <v>29647.1</v>
      </c>
      <c r="EK348">
        <v>33248.199999999997</v>
      </c>
      <c r="EL348">
        <v>35408.199999999997</v>
      </c>
      <c r="EM348">
        <v>39740.400000000001</v>
      </c>
      <c r="EN348">
        <v>42364.3</v>
      </c>
      <c r="EO348">
        <v>2.2010999999999998</v>
      </c>
      <c r="EP348">
        <v>2.1703999999999999</v>
      </c>
      <c r="EQ348">
        <v>0.15467</v>
      </c>
      <c r="ER348">
        <v>0</v>
      </c>
      <c r="ES348">
        <v>31.3294</v>
      </c>
      <c r="ET348">
        <v>999.9</v>
      </c>
      <c r="EU348">
        <v>69</v>
      </c>
      <c r="EV348">
        <v>36.299999999999997</v>
      </c>
      <c r="EW348">
        <v>41.619500000000002</v>
      </c>
      <c r="EX348">
        <v>57.206299999999999</v>
      </c>
      <c r="EY348">
        <v>-3.1450300000000002</v>
      </c>
      <c r="EZ348">
        <v>2</v>
      </c>
      <c r="FA348">
        <v>0.50532500000000002</v>
      </c>
      <c r="FB348">
        <v>0.40143800000000002</v>
      </c>
      <c r="FC348">
        <v>20.273399999999999</v>
      </c>
      <c r="FD348">
        <v>5.2195400000000003</v>
      </c>
      <c r="FE348">
        <v>12.0059</v>
      </c>
      <c r="FF348">
        <v>4.9865000000000004</v>
      </c>
      <c r="FG348">
        <v>3.2845800000000001</v>
      </c>
      <c r="FH348">
        <v>9999</v>
      </c>
      <c r="FI348">
        <v>9999</v>
      </c>
      <c r="FJ348">
        <v>9999</v>
      </c>
      <c r="FK348">
        <v>999.9</v>
      </c>
      <c r="FL348">
        <v>1.8658300000000001</v>
      </c>
      <c r="FM348">
        <v>1.8621799999999999</v>
      </c>
      <c r="FN348">
        <v>1.86426</v>
      </c>
      <c r="FO348">
        <v>1.8603499999999999</v>
      </c>
      <c r="FP348">
        <v>1.8610100000000001</v>
      </c>
      <c r="FQ348">
        <v>1.86019</v>
      </c>
      <c r="FR348">
        <v>1.86188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-5.65</v>
      </c>
      <c r="GH348">
        <v>0.13439999999999999</v>
      </c>
      <c r="GI348">
        <v>-2.8021434710705861</v>
      </c>
      <c r="GJ348">
        <v>-2.3075681364705448E-3</v>
      </c>
      <c r="GK348">
        <v>1.0095546511955911E-6</v>
      </c>
      <c r="GL348">
        <v>-2.6335145029951209E-10</v>
      </c>
      <c r="GM348">
        <v>0.1343800000000073</v>
      </c>
      <c r="GN348">
        <v>0</v>
      </c>
      <c r="GO348">
        <v>0</v>
      </c>
      <c r="GP348">
        <v>0</v>
      </c>
      <c r="GQ348">
        <v>4</v>
      </c>
      <c r="GR348">
        <v>2088</v>
      </c>
      <c r="GS348">
        <v>5</v>
      </c>
      <c r="GT348">
        <v>35</v>
      </c>
      <c r="GU348">
        <v>85.1</v>
      </c>
      <c r="GV348">
        <v>85.2</v>
      </c>
      <c r="GW348">
        <v>4.99756</v>
      </c>
      <c r="GX348">
        <v>2.4694799999999999</v>
      </c>
      <c r="GY348">
        <v>2.04834</v>
      </c>
      <c r="GZ348">
        <v>2.6171899999999999</v>
      </c>
      <c r="HA348">
        <v>2.1972700000000001</v>
      </c>
      <c r="HB348">
        <v>2.2973599999999998</v>
      </c>
      <c r="HC348">
        <v>41.092799999999997</v>
      </c>
      <c r="HD348">
        <v>13.7293</v>
      </c>
      <c r="HE348">
        <v>18</v>
      </c>
      <c r="HF348">
        <v>692.46199999999999</v>
      </c>
      <c r="HG348">
        <v>742.12699999999995</v>
      </c>
      <c r="HH348">
        <v>31</v>
      </c>
      <c r="HI348">
        <v>33.747900000000001</v>
      </c>
      <c r="HJ348">
        <v>29.9998</v>
      </c>
      <c r="HK348">
        <v>33.719499999999996</v>
      </c>
      <c r="HL348">
        <v>33.7256</v>
      </c>
      <c r="HM348">
        <v>100</v>
      </c>
      <c r="HN348">
        <v>20.630700000000001</v>
      </c>
      <c r="HO348">
        <v>100</v>
      </c>
      <c r="HP348">
        <v>31</v>
      </c>
      <c r="HQ348">
        <v>2220.4299999999998</v>
      </c>
      <c r="HR348">
        <v>35.097799999999999</v>
      </c>
      <c r="HS348">
        <v>99.214600000000004</v>
      </c>
      <c r="HT348">
        <v>98.250299999999996</v>
      </c>
    </row>
    <row r="349" spans="1:228" x14ac:dyDescent="0.2">
      <c r="A349">
        <v>334</v>
      </c>
      <c r="B349">
        <v>1669842782.5</v>
      </c>
      <c r="C349">
        <v>1329.5</v>
      </c>
      <c r="D349" t="s">
        <v>1027</v>
      </c>
      <c r="E349" t="s">
        <v>1028</v>
      </c>
      <c r="F349">
        <v>4</v>
      </c>
      <c r="G349">
        <v>1669842780.1875</v>
      </c>
      <c r="H349">
        <f t="shared" si="170"/>
        <v>6.7035397894603377E-4</v>
      </c>
      <c r="I349">
        <f t="shared" si="171"/>
        <v>0.67035397894603377</v>
      </c>
      <c r="J349">
        <f t="shared" si="172"/>
        <v>25.689838720461044</v>
      </c>
      <c r="K349">
        <f t="shared" si="173"/>
        <v>2106.5487499999999</v>
      </c>
      <c r="L349">
        <f t="shared" si="174"/>
        <v>956.3009828907874</v>
      </c>
      <c r="M349">
        <f t="shared" si="175"/>
        <v>96.295132872082007</v>
      </c>
      <c r="N349">
        <f t="shared" si="176"/>
        <v>212.11981939992884</v>
      </c>
      <c r="O349">
        <f t="shared" si="177"/>
        <v>3.7342169043612643E-2</v>
      </c>
      <c r="P349">
        <f t="shared" si="178"/>
        <v>3.6765831361596026</v>
      </c>
      <c r="Q349">
        <f t="shared" si="179"/>
        <v>3.7132736392261459E-2</v>
      </c>
      <c r="R349">
        <f t="shared" si="180"/>
        <v>2.3226678840058086E-2</v>
      </c>
      <c r="S349">
        <f t="shared" si="181"/>
        <v>226.11940348716655</v>
      </c>
      <c r="T349">
        <f t="shared" si="182"/>
        <v>34.031310094712367</v>
      </c>
      <c r="U349">
        <f t="shared" si="183"/>
        <v>33.831549999999993</v>
      </c>
      <c r="V349">
        <f t="shared" si="184"/>
        <v>5.2930108491435437</v>
      </c>
      <c r="W349">
        <f t="shared" si="185"/>
        <v>69.981580069125798</v>
      </c>
      <c r="X349">
        <f t="shared" si="186"/>
        <v>3.5550318025873398</v>
      </c>
      <c r="Y349">
        <f t="shared" si="187"/>
        <v>5.0799536093294568</v>
      </c>
      <c r="Z349">
        <f t="shared" si="188"/>
        <v>1.7379790465562039</v>
      </c>
      <c r="AA349">
        <f t="shared" si="189"/>
        <v>-29.562610471520088</v>
      </c>
      <c r="AB349">
        <f t="shared" si="190"/>
        <v>-145.42563009250094</v>
      </c>
      <c r="AC349">
        <f t="shared" si="191"/>
        <v>-9.1001760285557545</v>
      </c>
      <c r="AD349">
        <f t="shared" si="192"/>
        <v>42.030986894589773</v>
      </c>
      <c r="AE349">
        <f t="shared" si="193"/>
        <v>25.711630532951975</v>
      </c>
      <c r="AF349">
        <f t="shared" si="194"/>
        <v>0.67883836123307473</v>
      </c>
      <c r="AG349">
        <f t="shared" si="195"/>
        <v>25.689838720461044</v>
      </c>
      <c r="AH349">
        <v>2194.7077502137249</v>
      </c>
      <c r="AI349">
        <v>2183.6456363636362</v>
      </c>
      <c r="AJ349">
        <v>1.0115416150571651E-3</v>
      </c>
      <c r="AK349">
        <v>65.005134469624949</v>
      </c>
      <c r="AL349">
        <f t="shared" si="196"/>
        <v>0.67035397894603377</v>
      </c>
      <c r="AM349">
        <v>35.034767395305508</v>
      </c>
      <c r="AN349">
        <v>35.303237941176477</v>
      </c>
      <c r="AO349">
        <v>2.65435867241936E-5</v>
      </c>
      <c r="AP349">
        <v>88.433336690688336</v>
      </c>
      <c r="AQ349">
        <v>1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47249.232427177863</v>
      </c>
      <c r="AV349">
        <f t="shared" si="200"/>
        <v>1200.0050000000001</v>
      </c>
      <c r="AW349">
        <f t="shared" si="201"/>
        <v>1025.930938594387</v>
      </c>
      <c r="AX349">
        <f t="shared" si="202"/>
        <v>0.85493888658329498</v>
      </c>
      <c r="AY349">
        <f t="shared" si="203"/>
        <v>0.18843205110575917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1669842780.1875</v>
      </c>
      <c r="BF349">
        <v>2106.5487499999999</v>
      </c>
      <c r="BG349">
        <v>2117.8225000000002</v>
      </c>
      <c r="BH349">
        <v>35.3048</v>
      </c>
      <c r="BI349">
        <v>35.032787499999998</v>
      </c>
      <c r="BJ349">
        <v>2112.2012500000001</v>
      </c>
      <c r="BK349">
        <v>35.170424999999987</v>
      </c>
      <c r="BL349">
        <v>650.02700000000004</v>
      </c>
      <c r="BM349">
        <v>100.595625</v>
      </c>
      <c r="BN349">
        <v>9.9798924999999997E-2</v>
      </c>
      <c r="BO349">
        <v>33.097862500000012</v>
      </c>
      <c r="BP349">
        <v>33.831549999999993</v>
      </c>
      <c r="BQ349">
        <v>999.9</v>
      </c>
      <c r="BR349">
        <v>0</v>
      </c>
      <c r="BS349">
        <v>0</v>
      </c>
      <c r="BT349">
        <v>9037.1112499999999</v>
      </c>
      <c r="BU349">
        <v>0</v>
      </c>
      <c r="BV349">
        <v>165.11462499999999</v>
      </c>
      <c r="BW349">
        <v>-11.274100000000001</v>
      </c>
      <c r="BX349">
        <v>2183.64</v>
      </c>
      <c r="BY349">
        <v>2194.7087499999998</v>
      </c>
      <c r="BZ349">
        <v>0.272005</v>
      </c>
      <c r="CA349">
        <v>2117.8225000000002</v>
      </c>
      <c r="CB349">
        <v>35.032787499999998</v>
      </c>
      <c r="CC349">
        <v>3.5515162500000002</v>
      </c>
      <c r="CD349">
        <v>3.5241549999999999</v>
      </c>
      <c r="CE349">
        <v>26.8680375</v>
      </c>
      <c r="CF349">
        <v>26.736550000000001</v>
      </c>
      <c r="CG349">
        <v>1200.0050000000001</v>
      </c>
      <c r="CH349">
        <v>0.49995274999999989</v>
      </c>
      <c r="CI349">
        <v>0.50004724999999994</v>
      </c>
      <c r="CJ349">
        <v>0</v>
      </c>
      <c r="CK349">
        <v>988.30525</v>
      </c>
      <c r="CL349">
        <v>4.9990899999999998</v>
      </c>
      <c r="CM349">
        <v>10161.5625</v>
      </c>
      <c r="CN349">
        <v>9557.7337500000012</v>
      </c>
      <c r="CO349">
        <v>42.811999999999998</v>
      </c>
      <c r="CP349">
        <v>44.53875</v>
      </c>
      <c r="CQ349">
        <v>43.625</v>
      </c>
      <c r="CR349">
        <v>43.625</v>
      </c>
      <c r="CS349">
        <v>44.186999999999998</v>
      </c>
      <c r="CT349">
        <v>597.44749999999999</v>
      </c>
      <c r="CU349">
        <v>597.5575</v>
      </c>
      <c r="CV349">
        <v>0</v>
      </c>
      <c r="CW349">
        <v>1669842792.2</v>
      </c>
      <c r="CX349">
        <v>0</v>
      </c>
      <c r="CY349">
        <v>1669837671.5999999</v>
      </c>
      <c r="CZ349" t="s">
        <v>356</v>
      </c>
      <c r="DA349">
        <v>1669837671.5999999</v>
      </c>
      <c r="DB349">
        <v>1669837668.5999999</v>
      </c>
      <c r="DC349">
        <v>3</v>
      </c>
      <c r="DD349">
        <v>-1.2E-2</v>
      </c>
      <c r="DE349">
        <v>-1E-3</v>
      </c>
      <c r="DF349">
        <v>-3.61</v>
      </c>
      <c r="DG349">
        <v>0.13400000000000001</v>
      </c>
      <c r="DH349">
        <v>415</v>
      </c>
      <c r="DI349">
        <v>36</v>
      </c>
      <c r="DJ349">
        <v>0.51</v>
      </c>
      <c r="DK349">
        <v>0.24</v>
      </c>
      <c r="DL349">
        <v>-11.47636097560976</v>
      </c>
      <c r="DM349">
        <v>0.90324250871077616</v>
      </c>
      <c r="DN349">
        <v>0.10962857220155089</v>
      </c>
      <c r="DO349">
        <v>0</v>
      </c>
      <c r="DP349">
        <v>0.2664631463414634</v>
      </c>
      <c r="DQ349">
        <v>2.7597428571428301E-2</v>
      </c>
      <c r="DR349">
        <v>3.1310087251748041E-3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3.29603</v>
      </c>
      <c r="EB349">
        <v>2.6254499999999998</v>
      </c>
      <c r="EC349">
        <v>0.29009200000000002</v>
      </c>
      <c r="ED349">
        <v>0.288856</v>
      </c>
      <c r="EE349">
        <v>0.14207600000000001</v>
      </c>
      <c r="EF349">
        <v>0.13975299999999999</v>
      </c>
      <c r="EG349">
        <v>21469.1</v>
      </c>
      <c r="EH349">
        <v>21885.7</v>
      </c>
      <c r="EI349">
        <v>28160.1</v>
      </c>
      <c r="EJ349">
        <v>29647.200000000001</v>
      </c>
      <c r="EK349">
        <v>33248.6</v>
      </c>
      <c r="EL349">
        <v>35408.5</v>
      </c>
      <c r="EM349">
        <v>39740.699999999997</v>
      </c>
      <c r="EN349">
        <v>42364.4</v>
      </c>
      <c r="EO349">
        <v>2.2008200000000002</v>
      </c>
      <c r="EP349">
        <v>2.1705999999999999</v>
      </c>
      <c r="EQ349">
        <v>0.15428700000000001</v>
      </c>
      <c r="ER349">
        <v>0</v>
      </c>
      <c r="ES349">
        <v>31.333600000000001</v>
      </c>
      <c r="ET349">
        <v>999.9</v>
      </c>
      <c r="EU349">
        <v>69</v>
      </c>
      <c r="EV349">
        <v>36.299999999999997</v>
      </c>
      <c r="EW349">
        <v>41.620199999999997</v>
      </c>
      <c r="EX349">
        <v>57.026299999999999</v>
      </c>
      <c r="EY349">
        <v>-3.0609000000000002</v>
      </c>
      <c r="EZ349">
        <v>2</v>
      </c>
      <c r="FA349">
        <v>0.50473800000000002</v>
      </c>
      <c r="FB349">
        <v>0.40231499999999998</v>
      </c>
      <c r="FC349">
        <v>20.273499999999999</v>
      </c>
      <c r="FD349">
        <v>5.2186399999999997</v>
      </c>
      <c r="FE349">
        <v>12.0053</v>
      </c>
      <c r="FF349">
        <v>4.9867499999999998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1.86426</v>
      </c>
      <c r="FO349">
        <v>1.8603499999999999</v>
      </c>
      <c r="FP349">
        <v>1.8610199999999999</v>
      </c>
      <c r="FQ349">
        <v>1.8602000000000001</v>
      </c>
      <c r="FR349">
        <v>1.86189</v>
      </c>
      <c r="FS349">
        <v>1.8583799999999999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-5.65</v>
      </c>
      <c r="GH349">
        <v>0.13439999999999999</v>
      </c>
      <c r="GI349">
        <v>-2.8021434710705861</v>
      </c>
      <c r="GJ349">
        <v>-2.3075681364705448E-3</v>
      </c>
      <c r="GK349">
        <v>1.0095546511955911E-6</v>
      </c>
      <c r="GL349">
        <v>-2.6335145029951209E-10</v>
      </c>
      <c r="GM349">
        <v>0.1343800000000073</v>
      </c>
      <c r="GN349">
        <v>0</v>
      </c>
      <c r="GO349">
        <v>0</v>
      </c>
      <c r="GP349">
        <v>0</v>
      </c>
      <c r="GQ349">
        <v>4</v>
      </c>
      <c r="GR349">
        <v>2088</v>
      </c>
      <c r="GS349">
        <v>5</v>
      </c>
      <c r="GT349">
        <v>35</v>
      </c>
      <c r="GU349">
        <v>85.2</v>
      </c>
      <c r="GV349">
        <v>85.2</v>
      </c>
      <c r="GW349">
        <v>4.99756</v>
      </c>
      <c r="GX349">
        <v>2.4731399999999999</v>
      </c>
      <c r="GY349">
        <v>2.04834</v>
      </c>
      <c r="GZ349">
        <v>2.6171899999999999</v>
      </c>
      <c r="HA349">
        <v>2.1972700000000001</v>
      </c>
      <c r="HB349">
        <v>2.34863</v>
      </c>
      <c r="HC349">
        <v>41.092799999999997</v>
      </c>
      <c r="HD349">
        <v>13.7468</v>
      </c>
      <c r="HE349">
        <v>18</v>
      </c>
      <c r="HF349">
        <v>692.20100000000002</v>
      </c>
      <c r="HG349">
        <v>742.28200000000004</v>
      </c>
      <c r="HH349">
        <v>31.0002</v>
      </c>
      <c r="HI349">
        <v>33.745699999999999</v>
      </c>
      <c r="HJ349">
        <v>29.999700000000001</v>
      </c>
      <c r="HK349">
        <v>33.7164</v>
      </c>
      <c r="HL349">
        <v>33.722499999999997</v>
      </c>
      <c r="HM349">
        <v>100</v>
      </c>
      <c r="HN349">
        <v>20.630700000000001</v>
      </c>
      <c r="HO349">
        <v>100</v>
      </c>
      <c r="HP349">
        <v>31</v>
      </c>
      <c r="HQ349">
        <v>2227.11</v>
      </c>
      <c r="HR349">
        <v>35.094999999999999</v>
      </c>
      <c r="HS349">
        <v>99.215999999999994</v>
      </c>
      <c r="HT349">
        <v>98.250600000000006</v>
      </c>
    </row>
    <row r="350" spans="1:228" x14ac:dyDescent="0.2">
      <c r="A350">
        <v>335</v>
      </c>
      <c r="B350">
        <v>1669842786.5</v>
      </c>
      <c r="C350">
        <v>1333.5</v>
      </c>
      <c r="D350" t="s">
        <v>1029</v>
      </c>
      <c r="E350" t="s">
        <v>1030</v>
      </c>
      <c r="F350">
        <v>4</v>
      </c>
      <c r="G350">
        <v>1669842784.5</v>
      </c>
      <c r="H350">
        <f t="shared" si="170"/>
        <v>6.7313005333614515E-4</v>
      </c>
      <c r="I350">
        <f t="shared" si="171"/>
        <v>0.67313005333614517</v>
      </c>
      <c r="J350">
        <f t="shared" si="172"/>
        <v>26.412002013608099</v>
      </c>
      <c r="K350">
        <f t="shared" si="173"/>
        <v>2106.5100000000002</v>
      </c>
      <c r="L350">
        <f t="shared" si="174"/>
        <v>928.07233042492521</v>
      </c>
      <c r="M350">
        <f t="shared" si="175"/>
        <v>93.455594064254115</v>
      </c>
      <c r="N350">
        <f t="shared" si="176"/>
        <v>212.12262988398297</v>
      </c>
      <c r="O350">
        <f t="shared" si="177"/>
        <v>3.7427481635569936E-2</v>
      </c>
      <c r="P350">
        <f t="shared" si="178"/>
        <v>3.6741195056689491</v>
      </c>
      <c r="Q350">
        <f t="shared" si="179"/>
        <v>3.7216953637388035E-2</v>
      </c>
      <c r="R350">
        <f t="shared" si="180"/>
        <v>2.3279412229300189E-2</v>
      </c>
      <c r="S350">
        <f t="shared" si="181"/>
        <v>226.11920623732311</v>
      </c>
      <c r="T350">
        <f t="shared" si="182"/>
        <v>34.036394173871166</v>
      </c>
      <c r="U350">
        <f t="shared" si="183"/>
        <v>33.841842857142851</v>
      </c>
      <c r="V350">
        <f t="shared" si="184"/>
        <v>5.2960542530279859</v>
      </c>
      <c r="W350">
        <f t="shared" si="185"/>
        <v>69.956955483802957</v>
      </c>
      <c r="X350">
        <f t="shared" si="186"/>
        <v>3.554794733929588</v>
      </c>
      <c r="Y350">
        <f t="shared" si="187"/>
        <v>5.0814028560071129</v>
      </c>
      <c r="Z350">
        <f t="shared" si="188"/>
        <v>1.7412595190983979</v>
      </c>
      <c r="AA350">
        <f t="shared" si="189"/>
        <v>-29.685035352124</v>
      </c>
      <c r="AB350">
        <f t="shared" si="190"/>
        <v>-146.36066974045224</v>
      </c>
      <c r="AC350">
        <f t="shared" si="191"/>
        <v>-9.1655182499070253</v>
      </c>
      <c r="AD350">
        <f t="shared" si="192"/>
        <v>40.907982894839847</v>
      </c>
      <c r="AE350">
        <f t="shared" si="193"/>
        <v>25.858970571120665</v>
      </c>
      <c r="AF350">
        <f t="shared" si="194"/>
        <v>0.67584951230491919</v>
      </c>
      <c r="AG350">
        <f t="shared" si="195"/>
        <v>26.412002013608099</v>
      </c>
      <c r="AH350">
        <v>2194.7237948650231</v>
      </c>
      <c r="AI350">
        <v>2183.5255151515148</v>
      </c>
      <c r="AJ350">
        <v>-4.3327278055451057E-2</v>
      </c>
      <c r="AK350">
        <v>65.005134469624949</v>
      </c>
      <c r="AL350">
        <f t="shared" si="196"/>
        <v>0.67313005333614517</v>
      </c>
      <c r="AM350">
        <v>35.031208252106531</v>
      </c>
      <c r="AN350">
        <v>35.30106235294118</v>
      </c>
      <c r="AO350">
        <v>-2.1432146020328601E-5</v>
      </c>
      <c r="AP350">
        <v>88.433336690688336</v>
      </c>
      <c r="AQ350">
        <v>1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47204.510302599389</v>
      </c>
      <c r="AV350">
        <f t="shared" si="200"/>
        <v>1200.002857142857</v>
      </c>
      <c r="AW350">
        <f t="shared" si="201"/>
        <v>1025.9292135944679</v>
      </c>
      <c r="AX350">
        <f t="shared" si="202"/>
        <v>0.85493897575973343</v>
      </c>
      <c r="AY350">
        <f t="shared" si="203"/>
        <v>0.18843222321628544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1669842784.5</v>
      </c>
      <c r="BF350">
        <v>2106.5100000000002</v>
      </c>
      <c r="BG350">
        <v>2117.8428571428572</v>
      </c>
      <c r="BH350">
        <v>35.301328571428577</v>
      </c>
      <c r="BI350">
        <v>35.030500000000004</v>
      </c>
      <c r="BJ350">
        <v>2112.161428571429</v>
      </c>
      <c r="BK350">
        <v>35.166957142857143</v>
      </c>
      <c r="BL350">
        <v>649.99642857142862</v>
      </c>
      <c r="BM350">
        <v>100.5985714285714</v>
      </c>
      <c r="BN350">
        <v>0.10003901428571429</v>
      </c>
      <c r="BO350">
        <v>33.102942857142857</v>
      </c>
      <c r="BP350">
        <v>33.841842857142851</v>
      </c>
      <c r="BQ350">
        <v>999.89999999999986</v>
      </c>
      <c r="BR350">
        <v>0</v>
      </c>
      <c r="BS350">
        <v>0</v>
      </c>
      <c r="BT350">
        <v>9028.3014285714289</v>
      </c>
      <c r="BU350">
        <v>0</v>
      </c>
      <c r="BV350">
        <v>162.1011428571428</v>
      </c>
      <c r="BW350">
        <v>-11.334542857142861</v>
      </c>
      <c r="BX350">
        <v>2183.5928571428572</v>
      </c>
      <c r="BY350">
        <v>2194.727142857143</v>
      </c>
      <c r="BZ350">
        <v>0.27081699999999997</v>
      </c>
      <c r="CA350">
        <v>2117.8428571428572</v>
      </c>
      <c r="CB350">
        <v>35.030500000000004</v>
      </c>
      <c r="CC350">
        <v>3.5512585714285718</v>
      </c>
      <c r="CD350">
        <v>3.524015714285714</v>
      </c>
      <c r="CE350">
        <v>26.866800000000001</v>
      </c>
      <c r="CF350">
        <v>26.735900000000012</v>
      </c>
      <c r="CG350">
        <v>1200.002857142857</v>
      </c>
      <c r="CH350">
        <v>0.49995099999999992</v>
      </c>
      <c r="CI350">
        <v>0.50004899999999985</v>
      </c>
      <c r="CJ350">
        <v>0</v>
      </c>
      <c r="CK350">
        <v>987.78071428571434</v>
      </c>
      <c r="CL350">
        <v>4.9990899999999998</v>
      </c>
      <c r="CM350">
        <v>10156.5</v>
      </c>
      <c r="CN350">
        <v>9557.6985714285711</v>
      </c>
      <c r="CO350">
        <v>42.811999999999998</v>
      </c>
      <c r="CP350">
        <v>44.508857142857153</v>
      </c>
      <c r="CQ350">
        <v>43.607000000000014</v>
      </c>
      <c r="CR350">
        <v>43.625</v>
      </c>
      <c r="CS350">
        <v>44.186999999999998</v>
      </c>
      <c r="CT350">
        <v>597.44285714285718</v>
      </c>
      <c r="CU350">
        <v>597.56000000000006</v>
      </c>
      <c r="CV350">
        <v>0</v>
      </c>
      <c r="CW350">
        <v>1669842795.8</v>
      </c>
      <c r="CX350">
        <v>0</v>
      </c>
      <c r="CY350">
        <v>1669837671.5999999</v>
      </c>
      <c r="CZ350" t="s">
        <v>356</v>
      </c>
      <c r="DA350">
        <v>1669837671.5999999</v>
      </c>
      <c r="DB350">
        <v>1669837668.5999999</v>
      </c>
      <c r="DC350">
        <v>3</v>
      </c>
      <c r="DD350">
        <v>-1.2E-2</v>
      </c>
      <c r="DE350">
        <v>-1E-3</v>
      </c>
      <c r="DF350">
        <v>-3.61</v>
      </c>
      <c r="DG350">
        <v>0.13400000000000001</v>
      </c>
      <c r="DH350">
        <v>415</v>
      </c>
      <c r="DI350">
        <v>36</v>
      </c>
      <c r="DJ350">
        <v>0.51</v>
      </c>
      <c r="DK350">
        <v>0.24</v>
      </c>
      <c r="DL350">
        <v>-11.42123</v>
      </c>
      <c r="DM350">
        <v>1.0489350844277829</v>
      </c>
      <c r="DN350">
        <v>0.12331552254278449</v>
      </c>
      <c r="DO350">
        <v>0</v>
      </c>
      <c r="DP350">
        <v>0.26783210000000002</v>
      </c>
      <c r="DQ350">
        <v>2.8171632270168639E-2</v>
      </c>
      <c r="DR350">
        <v>3.089383949916231E-3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3.2961999999999998</v>
      </c>
      <c r="EB350">
        <v>2.6254599999999999</v>
      </c>
      <c r="EC350">
        <v>0.29008200000000001</v>
      </c>
      <c r="ED350">
        <v>0.28887200000000002</v>
      </c>
      <c r="EE350">
        <v>0.142072</v>
      </c>
      <c r="EF350">
        <v>0.13975199999999999</v>
      </c>
      <c r="EG350">
        <v>21469.8</v>
      </c>
      <c r="EH350">
        <v>21885.4</v>
      </c>
      <c r="EI350">
        <v>28160.6</v>
      </c>
      <c r="EJ350">
        <v>29647.5</v>
      </c>
      <c r="EK350">
        <v>33249.9</v>
      </c>
      <c r="EL350">
        <v>35409</v>
      </c>
      <c r="EM350">
        <v>39742.1</v>
      </c>
      <c r="EN350">
        <v>42364.9</v>
      </c>
      <c r="EO350">
        <v>2.2009300000000001</v>
      </c>
      <c r="EP350">
        <v>2.1705999999999999</v>
      </c>
      <c r="EQ350">
        <v>0.154886</v>
      </c>
      <c r="ER350">
        <v>0</v>
      </c>
      <c r="ES350">
        <v>31.339099999999998</v>
      </c>
      <c r="ET350">
        <v>999.9</v>
      </c>
      <c r="EU350">
        <v>69</v>
      </c>
      <c r="EV350">
        <v>36.299999999999997</v>
      </c>
      <c r="EW350">
        <v>41.618499999999997</v>
      </c>
      <c r="EX350">
        <v>56.966299999999997</v>
      </c>
      <c r="EY350">
        <v>-2.9727600000000001</v>
      </c>
      <c r="EZ350">
        <v>2</v>
      </c>
      <c r="FA350">
        <v>0.504695</v>
      </c>
      <c r="FB350">
        <v>0.403312</v>
      </c>
      <c r="FC350">
        <v>20.273399999999999</v>
      </c>
      <c r="FD350">
        <v>5.2183400000000004</v>
      </c>
      <c r="FE350">
        <v>12.0062</v>
      </c>
      <c r="FF350">
        <v>4.9862000000000002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1.8642799999999999</v>
      </c>
      <c r="FO350">
        <v>1.8603400000000001</v>
      </c>
      <c r="FP350">
        <v>1.8610500000000001</v>
      </c>
      <c r="FQ350">
        <v>1.86019</v>
      </c>
      <c r="FR350">
        <v>1.86188</v>
      </c>
      <c r="FS350">
        <v>1.85839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-5.66</v>
      </c>
      <c r="GH350">
        <v>0.13439999999999999</v>
      </c>
      <c r="GI350">
        <v>-2.8021434710705861</v>
      </c>
      <c r="GJ350">
        <v>-2.3075681364705448E-3</v>
      </c>
      <c r="GK350">
        <v>1.0095546511955911E-6</v>
      </c>
      <c r="GL350">
        <v>-2.6335145029951209E-10</v>
      </c>
      <c r="GM350">
        <v>0.1343800000000073</v>
      </c>
      <c r="GN350">
        <v>0</v>
      </c>
      <c r="GO350">
        <v>0</v>
      </c>
      <c r="GP350">
        <v>0</v>
      </c>
      <c r="GQ350">
        <v>4</v>
      </c>
      <c r="GR350">
        <v>2088</v>
      </c>
      <c r="GS350">
        <v>5</v>
      </c>
      <c r="GT350">
        <v>35</v>
      </c>
      <c r="GU350">
        <v>85.2</v>
      </c>
      <c r="GV350">
        <v>85.3</v>
      </c>
      <c r="GW350">
        <v>4.99756</v>
      </c>
      <c r="GX350">
        <v>2.4621599999999999</v>
      </c>
      <c r="GY350">
        <v>2.04834</v>
      </c>
      <c r="GZ350">
        <v>2.6171899999999999</v>
      </c>
      <c r="HA350">
        <v>2.1972700000000001</v>
      </c>
      <c r="HB350">
        <v>2.36816</v>
      </c>
      <c r="HC350">
        <v>41.092799999999997</v>
      </c>
      <c r="HD350">
        <v>13.7468</v>
      </c>
      <c r="HE350">
        <v>18</v>
      </c>
      <c r="HF350">
        <v>692.25099999999998</v>
      </c>
      <c r="HG350">
        <v>742.23599999999999</v>
      </c>
      <c r="HH350">
        <v>31.0002</v>
      </c>
      <c r="HI350">
        <v>33.743400000000001</v>
      </c>
      <c r="HJ350">
        <v>29.9998</v>
      </c>
      <c r="HK350">
        <v>33.7134</v>
      </c>
      <c r="HL350">
        <v>33.718800000000002</v>
      </c>
      <c r="HM350">
        <v>100</v>
      </c>
      <c r="HN350">
        <v>20.630700000000001</v>
      </c>
      <c r="HO350">
        <v>100</v>
      </c>
      <c r="HP350">
        <v>31</v>
      </c>
      <c r="HQ350">
        <v>2233.79</v>
      </c>
      <c r="HR350">
        <v>35.103900000000003</v>
      </c>
      <c r="HS350">
        <v>99.218699999999998</v>
      </c>
      <c r="HT350">
        <v>98.2517</v>
      </c>
    </row>
    <row r="351" spans="1:228" x14ac:dyDescent="0.2">
      <c r="A351">
        <v>336</v>
      </c>
      <c r="B351">
        <v>1669842790.5</v>
      </c>
      <c r="C351">
        <v>1337.5</v>
      </c>
      <c r="D351" t="s">
        <v>1031</v>
      </c>
      <c r="E351" t="s">
        <v>1032</v>
      </c>
      <c r="F351">
        <v>4</v>
      </c>
      <c r="G351">
        <v>1669842788.1875</v>
      </c>
      <c r="H351">
        <f t="shared" si="170"/>
        <v>6.6104636667004273E-4</v>
      </c>
      <c r="I351">
        <f t="shared" si="171"/>
        <v>0.66104636667004268</v>
      </c>
      <c r="J351">
        <f t="shared" si="172"/>
        <v>25.701666686707433</v>
      </c>
      <c r="K351">
        <f t="shared" si="173"/>
        <v>2106.4712500000001</v>
      </c>
      <c r="L351">
        <f t="shared" si="174"/>
        <v>935.52073477625822</v>
      </c>
      <c r="M351">
        <f t="shared" si="175"/>
        <v>94.205773268654426</v>
      </c>
      <c r="N351">
        <f t="shared" si="176"/>
        <v>212.11903231829376</v>
      </c>
      <c r="O351">
        <f t="shared" si="177"/>
        <v>3.6666891048125268E-2</v>
      </c>
      <c r="P351">
        <f t="shared" si="178"/>
        <v>3.6570331545077628</v>
      </c>
      <c r="Q351">
        <f t="shared" si="179"/>
        <v>3.6463869225639794E-2</v>
      </c>
      <c r="R351">
        <f t="shared" si="180"/>
        <v>2.2808065083853846E-2</v>
      </c>
      <c r="S351">
        <f t="shared" si="181"/>
        <v>226.11813411227558</v>
      </c>
      <c r="T351">
        <f t="shared" si="182"/>
        <v>34.045254902246462</v>
      </c>
      <c r="U351">
        <f t="shared" si="183"/>
        <v>33.854225</v>
      </c>
      <c r="V351">
        <f t="shared" si="184"/>
        <v>5.2997174358159649</v>
      </c>
      <c r="W351">
        <f t="shared" si="185"/>
        <v>69.940999704546186</v>
      </c>
      <c r="X351">
        <f t="shared" si="186"/>
        <v>3.5544268919568749</v>
      </c>
      <c r="Y351">
        <f t="shared" si="187"/>
        <v>5.0820361547188977</v>
      </c>
      <c r="Z351">
        <f t="shared" si="188"/>
        <v>1.74529054385909</v>
      </c>
      <c r="AA351">
        <f t="shared" si="189"/>
        <v>-29.152144770148883</v>
      </c>
      <c r="AB351">
        <f t="shared" si="190"/>
        <v>-147.68364297115536</v>
      </c>
      <c r="AC351">
        <f t="shared" si="191"/>
        <v>-9.2922411178175839</v>
      </c>
      <c r="AD351">
        <f t="shared" si="192"/>
        <v>39.990105253153757</v>
      </c>
      <c r="AE351">
        <f t="shared" si="193"/>
        <v>26.197830975568152</v>
      </c>
      <c r="AF351">
        <f t="shared" si="194"/>
        <v>0.66859755824806055</v>
      </c>
      <c r="AG351">
        <f t="shared" si="195"/>
        <v>25.701666686707433</v>
      </c>
      <c r="AH351">
        <v>2194.8231237704049</v>
      </c>
      <c r="AI351">
        <v>2183.6100606060591</v>
      </c>
      <c r="AJ351">
        <v>3.8052823240507488E-2</v>
      </c>
      <c r="AK351">
        <v>65.005134469624949</v>
      </c>
      <c r="AL351">
        <f t="shared" si="196"/>
        <v>0.66104636667004268</v>
      </c>
      <c r="AM351">
        <v>35.030186384127482</v>
      </c>
      <c r="AN351">
        <v>35.295079999999992</v>
      </c>
      <c r="AO351">
        <v>-3.4605849319977591E-6</v>
      </c>
      <c r="AP351">
        <v>88.433336690688336</v>
      </c>
      <c r="AQ351">
        <v>1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46899.411644892425</v>
      </c>
      <c r="AV351">
        <f t="shared" si="200"/>
        <v>1199.9974999999999</v>
      </c>
      <c r="AW351">
        <f t="shared" si="201"/>
        <v>1025.9246010944432</v>
      </c>
      <c r="AX351">
        <f t="shared" si="202"/>
        <v>0.85493894870151244</v>
      </c>
      <c r="AY351">
        <f t="shared" si="203"/>
        <v>0.18843217099391923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1669842788.1875</v>
      </c>
      <c r="BF351">
        <v>2106.4712500000001</v>
      </c>
      <c r="BG351">
        <v>2117.9375</v>
      </c>
      <c r="BH351">
        <v>35.297624999999996</v>
      </c>
      <c r="BI351">
        <v>35.029724999999999</v>
      </c>
      <c r="BJ351">
        <v>2112.1262499999998</v>
      </c>
      <c r="BK351">
        <v>35.163250000000012</v>
      </c>
      <c r="BL351">
        <v>650.05362500000001</v>
      </c>
      <c r="BM351">
        <v>100.598375</v>
      </c>
      <c r="BN351">
        <v>0.10038</v>
      </c>
      <c r="BO351">
        <v>33.105162499999999</v>
      </c>
      <c r="BP351">
        <v>33.854225</v>
      </c>
      <c r="BQ351">
        <v>999.9</v>
      </c>
      <c r="BR351">
        <v>0</v>
      </c>
      <c r="BS351">
        <v>0</v>
      </c>
      <c r="BT351">
        <v>8969.1387500000001</v>
      </c>
      <c r="BU351">
        <v>0</v>
      </c>
      <c r="BV351">
        <v>160.79075</v>
      </c>
      <c r="BW351">
        <v>-11.4661375</v>
      </c>
      <c r="BX351">
        <v>2183.5437499999998</v>
      </c>
      <c r="BY351">
        <v>2194.8225000000002</v>
      </c>
      <c r="BZ351">
        <v>0.26792250000000001</v>
      </c>
      <c r="CA351">
        <v>2117.9375</v>
      </c>
      <c r="CB351">
        <v>35.029724999999999</v>
      </c>
      <c r="CC351">
        <v>3.5508799999999998</v>
      </c>
      <c r="CD351">
        <v>3.5239275000000001</v>
      </c>
      <c r="CE351">
        <v>26.864999999999998</v>
      </c>
      <c r="CF351">
        <v>26.735462500000001</v>
      </c>
      <c r="CG351">
        <v>1199.9974999999999</v>
      </c>
      <c r="CH351">
        <v>0.49995099999999998</v>
      </c>
      <c r="CI351">
        <v>0.50004899999999997</v>
      </c>
      <c r="CJ351">
        <v>0</v>
      </c>
      <c r="CK351">
        <v>987.49450000000002</v>
      </c>
      <c r="CL351">
        <v>4.9990899999999998</v>
      </c>
      <c r="CM351">
        <v>10153.275</v>
      </c>
      <c r="CN351">
        <v>9557.6674999999996</v>
      </c>
      <c r="CO351">
        <v>42.811999999999998</v>
      </c>
      <c r="CP351">
        <v>44.523249999999997</v>
      </c>
      <c r="CQ351">
        <v>43.617125000000001</v>
      </c>
      <c r="CR351">
        <v>43.625</v>
      </c>
      <c r="CS351">
        <v>44.186999999999998</v>
      </c>
      <c r="CT351">
        <v>597.44125000000008</v>
      </c>
      <c r="CU351">
        <v>597.55624999999998</v>
      </c>
      <c r="CV351">
        <v>0</v>
      </c>
      <c r="CW351">
        <v>1669842800</v>
      </c>
      <c r="CX351">
        <v>0</v>
      </c>
      <c r="CY351">
        <v>1669837671.5999999</v>
      </c>
      <c r="CZ351" t="s">
        <v>356</v>
      </c>
      <c r="DA351">
        <v>1669837671.5999999</v>
      </c>
      <c r="DB351">
        <v>1669837668.5999999</v>
      </c>
      <c r="DC351">
        <v>3</v>
      </c>
      <c r="DD351">
        <v>-1.2E-2</v>
      </c>
      <c r="DE351">
        <v>-1E-3</v>
      </c>
      <c r="DF351">
        <v>-3.61</v>
      </c>
      <c r="DG351">
        <v>0.13400000000000001</v>
      </c>
      <c r="DH351">
        <v>415</v>
      </c>
      <c r="DI351">
        <v>36</v>
      </c>
      <c r="DJ351">
        <v>0.51</v>
      </c>
      <c r="DK351">
        <v>0.24</v>
      </c>
      <c r="DL351">
        <v>-11.41030487804878</v>
      </c>
      <c r="DM351">
        <v>0.39837073170731419</v>
      </c>
      <c r="DN351">
        <v>0.1166818625553062</v>
      </c>
      <c r="DO351">
        <v>0</v>
      </c>
      <c r="DP351">
        <v>0.26863368292682932</v>
      </c>
      <c r="DQ351">
        <v>1.505588153310196E-2</v>
      </c>
      <c r="DR351">
        <v>2.7698161728121852E-3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3.2962199999999999</v>
      </c>
      <c r="EB351">
        <v>2.6252300000000002</v>
      </c>
      <c r="EC351">
        <v>0.29009200000000002</v>
      </c>
      <c r="ED351">
        <v>0.28887200000000002</v>
      </c>
      <c r="EE351">
        <v>0.14205999999999999</v>
      </c>
      <c r="EF351">
        <v>0.13975099999999999</v>
      </c>
      <c r="EG351">
        <v>21469.7</v>
      </c>
      <c r="EH351">
        <v>21885.4</v>
      </c>
      <c r="EI351">
        <v>28161</v>
      </c>
      <c r="EJ351">
        <v>29647.5</v>
      </c>
      <c r="EK351">
        <v>33250.800000000003</v>
      </c>
      <c r="EL351">
        <v>35408.9</v>
      </c>
      <c r="EM351">
        <v>39742.5</v>
      </c>
      <c r="EN351">
        <v>42364.7</v>
      </c>
      <c r="EO351">
        <v>2.2010299999999998</v>
      </c>
      <c r="EP351">
        <v>2.1706500000000002</v>
      </c>
      <c r="EQ351">
        <v>0.155028</v>
      </c>
      <c r="ER351">
        <v>0</v>
      </c>
      <c r="ES351">
        <v>31.343900000000001</v>
      </c>
      <c r="ET351">
        <v>999.9</v>
      </c>
      <c r="EU351">
        <v>69</v>
      </c>
      <c r="EV351">
        <v>36.299999999999997</v>
      </c>
      <c r="EW351">
        <v>41.618600000000001</v>
      </c>
      <c r="EX351">
        <v>57.2363</v>
      </c>
      <c r="EY351">
        <v>-3.0729099999999998</v>
      </c>
      <c r="EZ351">
        <v>2</v>
      </c>
      <c r="FA351">
        <v>0.50423300000000004</v>
      </c>
      <c r="FB351">
        <v>0.40448499999999998</v>
      </c>
      <c r="FC351">
        <v>20.273700000000002</v>
      </c>
      <c r="FD351">
        <v>5.2186399999999997</v>
      </c>
      <c r="FE351">
        <v>12.007999999999999</v>
      </c>
      <c r="FF351">
        <v>4.9866000000000001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1.86426</v>
      </c>
      <c r="FO351">
        <v>1.8603499999999999</v>
      </c>
      <c r="FP351">
        <v>1.86104</v>
      </c>
      <c r="FQ351">
        <v>1.8601799999999999</v>
      </c>
      <c r="FR351">
        <v>1.86189</v>
      </c>
      <c r="FS351">
        <v>1.8583799999999999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-5.65</v>
      </c>
      <c r="GH351">
        <v>0.13439999999999999</v>
      </c>
      <c r="GI351">
        <v>-2.8021434710705861</v>
      </c>
      <c r="GJ351">
        <v>-2.3075681364705448E-3</v>
      </c>
      <c r="GK351">
        <v>1.0095546511955911E-6</v>
      </c>
      <c r="GL351">
        <v>-2.6335145029951209E-10</v>
      </c>
      <c r="GM351">
        <v>0.1343800000000073</v>
      </c>
      <c r="GN351">
        <v>0</v>
      </c>
      <c r="GO351">
        <v>0</v>
      </c>
      <c r="GP351">
        <v>0</v>
      </c>
      <c r="GQ351">
        <v>4</v>
      </c>
      <c r="GR351">
        <v>2088</v>
      </c>
      <c r="GS351">
        <v>5</v>
      </c>
      <c r="GT351">
        <v>35</v>
      </c>
      <c r="GU351">
        <v>85.3</v>
      </c>
      <c r="GV351">
        <v>85.4</v>
      </c>
      <c r="GW351">
        <v>4.99756</v>
      </c>
      <c r="GX351">
        <v>2.4621599999999999</v>
      </c>
      <c r="GY351">
        <v>2.04834</v>
      </c>
      <c r="GZ351">
        <v>2.6171899999999999</v>
      </c>
      <c r="HA351">
        <v>2.1972700000000001</v>
      </c>
      <c r="HB351">
        <v>2.34009</v>
      </c>
      <c r="HC351">
        <v>41.092799999999997</v>
      </c>
      <c r="HD351">
        <v>13.7293</v>
      </c>
      <c r="HE351">
        <v>18</v>
      </c>
      <c r="HF351">
        <v>692.29300000000001</v>
      </c>
      <c r="HG351">
        <v>742.24699999999996</v>
      </c>
      <c r="HH351">
        <v>31.000299999999999</v>
      </c>
      <c r="HI351">
        <v>33.741100000000003</v>
      </c>
      <c r="HJ351">
        <v>29.999700000000001</v>
      </c>
      <c r="HK351">
        <v>33.709600000000002</v>
      </c>
      <c r="HL351">
        <v>33.715800000000002</v>
      </c>
      <c r="HM351">
        <v>100</v>
      </c>
      <c r="HN351">
        <v>20.630700000000001</v>
      </c>
      <c r="HO351">
        <v>100</v>
      </c>
      <c r="HP351">
        <v>31</v>
      </c>
      <c r="HQ351">
        <v>2240.4699999999998</v>
      </c>
      <c r="HR351">
        <v>35.111199999999997</v>
      </c>
      <c r="HS351">
        <v>99.219899999999996</v>
      </c>
      <c r="HT351">
        <v>98.251499999999993</v>
      </c>
    </row>
    <row r="352" spans="1:228" x14ac:dyDescent="0.2">
      <c r="A352">
        <v>337</v>
      </c>
      <c r="B352">
        <v>1669842794.5</v>
      </c>
      <c r="C352">
        <v>1341.5</v>
      </c>
      <c r="D352" t="s">
        <v>1033</v>
      </c>
      <c r="E352" t="s">
        <v>1034</v>
      </c>
      <c r="F352">
        <v>4</v>
      </c>
      <c r="G352">
        <v>1669842792.5</v>
      </c>
      <c r="H352">
        <f t="shared" si="170"/>
        <v>6.453686072051888E-4</v>
      </c>
      <c r="I352">
        <f t="shared" si="171"/>
        <v>0.64536860720518885</v>
      </c>
      <c r="J352">
        <f t="shared" si="172"/>
        <v>25.878886596240395</v>
      </c>
      <c r="K352">
        <f t="shared" si="173"/>
        <v>2106.63</v>
      </c>
      <c r="L352">
        <f t="shared" si="174"/>
        <v>899.8705086044547</v>
      </c>
      <c r="M352">
        <f t="shared" si="175"/>
        <v>90.615304840391573</v>
      </c>
      <c r="N352">
        <f t="shared" si="176"/>
        <v>212.1337657036415</v>
      </c>
      <c r="O352">
        <f t="shared" si="177"/>
        <v>3.5763233643973026E-2</v>
      </c>
      <c r="P352">
        <f t="shared" si="178"/>
        <v>3.6681404680347218</v>
      </c>
      <c r="Q352">
        <f t="shared" si="179"/>
        <v>3.5570648543970892E-2</v>
      </c>
      <c r="R352">
        <f t="shared" si="180"/>
        <v>2.2248871718498736E-2</v>
      </c>
      <c r="S352">
        <f t="shared" si="181"/>
        <v>226.11759009446521</v>
      </c>
      <c r="T352">
        <f t="shared" si="182"/>
        <v>34.04398785092571</v>
      </c>
      <c r="U352">
        <f t="shared" si="183"/>
        <v>33.856928571428583</v>
      </c>
      <c r="V352">
        <f t="shared" si="184"/>
        <v>5.3005175642534477</v>
      </c>
      <c r="W352">
        <f t="shared" si="185"/>
        <v>69.936923362059886</v>
      </c>
      <c r="X352">
        <f t="shared" si="186"/>
        <v>3.5538452320257408</v>
      </c>
      <c r="Y352">
        <f t="shared" si="187"/>
        <v>5.081500674011159</v>
      </c>
      <c r="Z352">
        <f t="shared" si="188"/>
        <v>1.7466723322277069</v>
      </c>
      <c r="AA352">
        <f t="shared" si="189"/>
        <v>-28.460755577748827</v>
      </c>
      <c r="AB352">
        <f t="shared" si="190"/>
        <v>-149.03799141555646</v>
      </c>
      <c r="AC352">
        <f t="shared" si="191"/>
        <v>-9.3490991893904951</v>
      </c>
      <c r="AD352">
        <f t="shared" si="192"/>
        <v>39.26974391176941</v>
      </c>
      <c r="AE352">
        <f t="shared" si="193"/>
        <v>25.795723550685182</v>
      </c>
      <c r="AF352">
        <f t="shared" si="194"/>
        <v>0.65684097304723366</v>
      </c>
      <c r="AG352">
        <f t="shared" si="195"/>
        <v>25.878886596240395</v>
      </c>
      <c r="AH352">
        <v>2194.7935508307319</v>
      </c>
      <c r="AI352">
        <v>2183.670787878787</v>
      </c>
      <c r="AJ352">
        <v>-4.3587005295404879E-3</v>
      </c>
      <c r="AK352">
        <v>65.005134469624949</v>
      </c>
      <c r="AL352">
        <f t="shared" si="196"/>
        <v>0.64536860720518885</v>
      </c>
      <c r="AM352">
        <v>35.029539877657932</v>
      </c>
      <c r="AN352">
        <v>35.288179411764709</v>
      </c>
      <c r="AO352">
        <v>-4.0001407962913152E-6</v>
      </c>
      <c r="AP352">
        <v>88.433336690688336</v>
      </c>
      <c r="AQ352">
        <v>1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47097.787472815908</v>
      </c>
      <c r="AV352">
        <f t="shared" si="200"/>
        <v>1199.994285714286</v>
      </c>
      <c r="AW352">
        <f t="shared" si="201"/>
        <v>1025.9218850230391</v>
      </c>
      <c r="AX352">
        <f t="shared" si="202"/>
        <v>0.85493897532384344</v>
      </c>
      <c r="AY352">
        <f t="shared" si="203"/>
        <v>0.188432222375018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1669842792.5</v>
      </c>
      <c r="BF352">
        <v>2106.63</v>
      </c>
      <c r="BG352">
        <v>2117.92</v>
      </c>
      <c r="BH352">
        <v>35.292057142857153</v>
      </c>
      <c r="BI352">
        <v>35.028842857142862</v>
      </c>
      <c r="BJ352">
        <v>2112.2800000000002</v>
      </c>
      <c r="BK352">
        <v>35.157671428571433</v>
      </c>
      <c r="BL352">
        <v>649.99557142857145</v>
      </c>
      <c r="BM352">
        <v>100.5984285714286</v>
      </c>
      <c r="BN352">
        <v>9.9731857142857136E-2</v>
      </c>
      <c r="BO352">
        <v>33.103285714285718</v>
      </c>
      <c r="BP352">
        <v>33.856928571428583</v>
      </c>
      <c r="BQ352">
        <v>999.89999999999986</v>
      </c>
      <c r="BR352">
        <v>0</v>
      </c>
      <c r="BS352">
        <v>0</v>
      </c>
      <c r="BT352">
        <v>9007.5885714285723</v>
      </c>
      <c r="BU352">
        <v>0</v>
      </c>
      <c r="BV352">
        <v>159.9817142857143</v>
      </c>
      <c r="BW352">
        <v>-11.2912</v>
      </c>
      <c r="BX352">
        <v>2183.692857142858</v>
      </c>
      <c r="BY352">
        <v>2194.798571428571</v>
      </c>
      <c r="BZ352">
        <v>0.26322728571428572</v>
      </c>
      <c r="CA352">
        <v>2117.92</v>
      </c>
      <c r="CB352">
        <v>35.028842857142862</v>
      </c>
      <c r="CC352">
        <v>3.5503271428571428</v>
      </c>
      <c r="CD352">
        <v>3.5238457142857138</v>
      </c>
      <c r="CE352">
        <v>26.862357142857139</v>
      </c>
      <c r="CF352">
        <v>26.73507142857143</v>
      </c>
      <c r="CG352">
        <v>1199.994285714286</v>
      </c>
      <c r="CH352">
        <v>0.49995099999999992</v>
      </c>
      <c r="CI352">
        <v>0.50004899999999985</v>
      </c>
      <c r="CJ352">
        <v>0</v>
      </c>
      <c r="CK352">
        <v>986.93914285714277</v>
      </c>
      <c r="CL352">
        <v>4.9990899999999998</v>
      </c>
      <c r="CM352">
        <v>10149.4</v>
      </c>
      <c r="CN352">
        <v>9557.6428571428569</v>
      </c>
      <c r="CO352">
        <v>42.811999999999998</v>
      </c>
      <c r="CP352">
        <v>44.5</v>
      </c>
      <c r="CQ352">
        <v>43.598000000000013</v>
      </c>
      <c r="CR352">
        <v>43.625</v>
      </c>
      <c r="CS352">
        <v>44.186999999999998</v>
      </c>
      <c r="CT352">
        <v>597.43857142857144</v>
      </c>
      <c r="CU352">
        <v>597.5557142857142</v>
      </c>
      <c r="CV352">
        <v>0</v>
      </c>
      <c r="CW352">
        <v>1669842804.2</v>
      </c>
      <c r="CX352">
        <v>0</v>
      </c>
      <c r="CY352">
        <v>1669837671.5999999</v>
      </c>
      <c r="CZ352" t="s">
        <v>356</v>
      </c>
      <c r="DA352">
        <v>1669837671.5999999</v>
      </c>
      <c r="DB352">
        <v>1669837668.5999999</v>
      </c>
      <c r="DC352">
        <v>3</v>
      </c>
      <c r="DD352">
        <v>-1.2E-2</v>
      </c>
      <c r="DE352">
        <v>-1E-3</v>
      </c>
      <c r="DF352">
        <v>-3.61</v>
      </c>
      <c r="DG352">
        <v>0.13400000000000001</v>
      </c>
      <c r="DH352">
        <v>415</v>
      </c>
      <c r="DI352">
        <v>36</v>
      </c>
      <c r="DJ352">
        <v>0.51</v>
      </c>
      <c r="DK352">
        <v>0.24</v>
      </c>
      <c r="DL352">
        <v>-11.37047073170732</v>
      </c>
      <c r="DM352">
        <v>0.2645874564459702</v>
      </c>
      <c r="DN352">
        <v>0.1078241030203707</v>
      </c>
      <c r="DO352">
        <v>0</v>
      </c>
      <c r="DP352">
        <v>0.26845487804878049</v>
      </c>
      <c r="DQ352">
        <v>-1.0293240418117709E-2</v>
      </c>
      <c r="DR352">
        <v>3.099066525034807E-3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3.2960099999999999</v>
      </c>
      <c r="EB352">
        <v>2.6251699999999998</v>
      </c>
      <c r="EC352">
        <v>0.290101</v>
      </c>
      <c r="ED352">
        <v>0.28887299999999999</v>
      </c>
      <c r="EE352">
        <v>0.142042</v>
      </c>
      <c r="EF352">
        <v>0.13974700000000001</v>
      </c>
      <c r="EG352">
        <v>21469.5</v>
      </c>
      <c r="EH352">
        <v>21885.7</v>
      </c>
      <c r="EI352">
        <v>28161</v>
      </c>
      <c r="EJ352">
        <v>29647.8</v>
      </c>
      <c r="EK352">
        <v>33251.5</v>
      </c>
      <c r="EL352">
        <v>35409.599999999999</v>
      </c>
      <c r="EM352">
        <v>39742.5</v>
      </c>
      <c r="EN352">
        <v>42365.4</v>
      </c>
      <c r="EO352">
        <v>2.20065</v>
      </c>
      <c r="EP352">
        <v>2.1709200000000002</v>
      </c>
      <c r="EQ352">
        <v>0.15487899999999999</v>
      </c>
      <c r="ER352">
        <v>0</v>
      </c>
      <c r="ES352">
        <v>31.347999999999999</v>
      </c>
      <c r="ET352">
        <v>999.9</v>
      </c>
      <c r="EU352">
        <v>69</v>
      </c>
      <c r="EV352">
        <v>36.299999999999997</v>
      </c>
      <c r="EW352">
        <v>41.6188</v>
      </c>
      <c r="EX352">
        <v>57.356299999999997</v>
      </c>
      <c r="EY352">
        <v>-3.1169899999999999</v>
      </c>
      <c r="EZ352">
        <v>2</v>
      </c>
      <c r="FA352">
        <v>0.50421499999999997</v>
      </c>
      <c r="FB352">
        <v>0.40501900000000002</v>
      </c>
      <c r="FC352">
        <v>20.273499999999999</v>
      </c>
      <c r="FD352">
        <v>5.2187900000000003</v>
      </c>
      <c r="FE352">
        <v>12.0068</v>
      </c>
      <c r="FF352">
        <v>4.9865500000000003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1.8642700000000001</v>
      </c>
      <c r="FO352">
        <v>1.8603400000000001</v>
      </c>
      <c r="FP352">
        <v>1.8610199999999999</v>
      </c>
      <c r="FQ352">
        <v>1.86016</v>
      </c>
      <c r="FR352">
        <v>1.86188</v>
      </c>
      <c r="FS352">
        <v>1.8583799999999999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-5.66</v>
      </c>
      <c r="GH352">
        <v>0.13439999999999999</v>
      </c>
      <c r="GI352">
        <v>-2.8021434710705861</v>
      </c>
      <c r="GJ352">
        <v>-2.3075681364705448E-3</v>
      </c>
      <c r="GK352">
        <v>1.0095546511955911E-6</v>
      </c>
      <c r="GL352">
        <v>-2.6335145029951209E-10</v>
      </c>
      <c r="GM352">
        <v>0.1343800000000073</v>
      </c>
      <c r="GN352">
        <v>0</v>
      </c>
      <c r="GO352">
        <v>0</v>
      </c>
      <c r="GP352">
        <v>0</v>
      </c>
      <c r="GQ352">
        <v>4</v>
      </c>
      <c r="GR352">
        <v>2088</v>
      </c>
      <c r="GS352">
        <v>5</v>
      </c>
      <c r="GT352">
        <v>35</v>
      </c>
      <c r="GU352">
        <v>85.4</v>
      </c>
      <c r="GV352">
        <v>85.4</v>
      </c>
      <c r="GW352">
        <v>4.99756</v>
      </c>
      <c r="GX352">
        <v>2.4694799999999999</v>
      </c>
      <c r="GY352">
        <v>2.04834</v>
      </c>
      <c r="GZ352">
        <v>2.6171899999999999</v>
      </c>
      <c r="HA352">
        <v>2.1972700000000001</v>
      </c>
      <c r="HB352">
        <v>2.3107899999999999</v>
      </c>
      <c r="HC352">
        <v>41.092799999999997</v>
      </c>
      <c r="HD352">
        <v>13.720499999999999</v>
      </c>
      <c r="HE352">
        <v>18</v>
      </c>
      <c r="HF352">
        <v>691.95</v>
      </c>
      <c r="HG352">
        <v>742.47400000000005</v>
      </c>
      <c r="HH352">
        <v>31.000299999999999</v>
      </c>
      <c r="HI352">
        <v>33.738300000000002</v>
      </c>
      <c r="HJ352">
        <v>29.9999</v>
      </c>
      <c r="HK352">
        <v>33.706600000000002</v>
      </c>
      <c r="HL352">
        <v>33.712800000000001</v>
      </c>
      <c r="HM352">
        <v>100</v>
      </c>
      <c r="HN352">
        <v>20.630700000000001</v>
      </c>
      <c r="HO352">
        <v>100</v>
      </c>
      <c r="HP352">
        <v>31</v>
      </c>
      <c r="HQ352">
        <v>2247.15</v>
      </c>
      <c r="HR352">
        <v>35.116199999999999</v>
      </c>
      <c r="HS352">
        <v>99.219800000000006</v>
      </c>
      <c r="HT352">
        <v>98.252899999999997</v>
      </c>
    </row>
    <row r="353" spans="1:228" x14ac:dyDescent="0.2">
      <c r="A353">
        <v>338</v>
      </c>
      <c r="B353">
        <v>1669842798.5</v>
      </c>
      <c r="C353">
        <v>1345.5</v>
      </c>
      <c r="D353" t="s">
        <v>1035</v>
      </c>
      <c r="E353" t="s">
        <v>1036</v>
      </c>
      <c r="F353">
        <v>4</v>
      </c>
      <c r="G353">
        <v>1669842796.1875</v>
      </c>
      <c r="H353">
        <f t="shared" si="170"/>
        <v>6.4482068319190729E-4</v>
      </c>
      <c r="I353">
        <f t="shared" si="171"/>
        <v>0.64482068319190733</v>
      </c>
      <c r="J353">
        <f t="shared" si="172"/>
        <v>25.865961092289979</v>
      </c>
      <c r="K353">
        <f t="shared" si="173"/>
        <v>2106.5475000000001</v>
      </c>
      <c r="L353">
        <f t="shared" si="174"/>
        <v>899.18576862027396</v>
      </c>
      <c r="M353">
        <f t="shared" si="175"/>
        <v>90.5474670738854</v>
      </c>
      <c r="N353">
        <f t="shared" si="176"/>
        <v>212.12806858420839</v>
      </c>
      <c r="O353">
        <f t="shared" si="177"/>
        <v>3.5726156611504044E-2</v>
      </c>
      <c r="P353">
        <f t="shared" si="178"/>
        <v>3.6778126195318297</v>
      </c>
      <c r="Q353">
        <f t="shared" si="179"/>
        <v>3.5534471965424662E-2</v>
      </c>
      <c r="R353">
        <f t="shared" si="180"/>
        <v>2.2226181172320347E-2</v>
      </c>
      <c r="S353">
        <f t="shared" si="181"/>
        <v>226.11833361224825</v>
      </c>
      <c r="T353">
        <f t="shared" si="182"/>
        <v>34.038655808938543</v>
      </c>
      <c r="U353">
        <f t="shared" si="183"/>
        <v>33.855887499999987</v>
      </c>
      <c r="V353">
        <f t="shared" si="184"/>
        <v>5.300209444234155</v>
      </c>
      <c r="W353">
        <f t="shared" si="185"/>
        <v>69.936730647387492</v>
      </c>
      <c r="X353">
        <f t="shared" si="186"/>
        <v>3.5532123026976321</v>
      </c>
      <c r="Y353">
        <f t="shared" si="187"/>
        <v>5.0806096736384454</v>
      </c>
      <c r="Z353">
        <f t="shared" si="188"/>
        <v>1.7469971415365229</v>
      </c>
      <c r="AA353">
        <f t="shared" si="189"/>
        <v>-28.43659212876311</v>
      </c>
      <c r="AB353">
        <f t="shared" si="190"/>
        <v>-149.8438183474774</v>
      </c>
      <c r="AC353">
        <f t="shared" si="191"/>
        <v>-9.3747376200514481</v>
      </c>
      <c r="AD353">
        <f t="shared" si="192"/>
        <v>38.463185515956297</v>
      </c>
      <c r="AE353">
        <f t="shared" si="193"/>
        <v>25.877805135751832</v>
      </c>
      <c r="AF353">
        <f t="shared" si="194"/>
        <v>0.62514466865812002</v>
      </c>
      <c r="AG353">
        <f t="shared" si="195"/>
        <v>25.865961092289979</v>
      </c>
      <c r="AH353">
        <v>2194.7355964615922</v>
      </c>
      <c r="AI353">
        <v>2183.597212121213</v>
      </c>
      <c r="AJ353">
        <v>1.0073760958533809E-3</v>
      </c>
      <c r="AK353">
        <v>65.005134469624949</v>
      </c>
      <c r="AL353">
        <f t="shared" si="196"/>
        <v>0.64482068319190733</v>
      </c>
      <c r="AM353">
        <v>35.025066171175503</v>
      </c>
      <c r="AN353">
        <v>35.283680588235299</v>
      </c>
      <c r="AO353">
        <v>-4.0323967754641628E-5</v>
      </c>
      <c r="AP353">
        <v>88.433336690688336</v>
      </c>
      <c r="AQ353">
        <v>1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47270.848350189728</v>
      </c>
      <c r="AV353">
        <f t="shared" si="200"/>
        <v>1199.99875</v>
      </c>
      <c r="AW353">
        <f t="shared" si="201"/>
        <v>1025.9256510944292</v>
      </c>
      <c r="AX353">
        <f t="shared" si="202"/>
        <v>0.85493893314007963</v>
      </c>
      <c r="AY353">
        <f t="shared" si="203"/>
        <v>0.18843214096035371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1669842796.1875</v>
      </c>
      <c r="BF353">
        <v>2106.5475000000001</v>
      </c>
      <c r="BG353">
        <v>2117.84375</v>
      </c>
      <c r="BH353">
        <v>35.285337499999997</v>
      </c>
      <c r="BI353">
        <v>35.034824999999998</v>
      </c>
      <c r="BJ353">
        <v>2112.2012500000001</v>
      </c>
      <c r="BK353">
        <v>35.150962499999999</v>
      </c>
      <c r="BL353">
        <v>650.00062500000001</v>
      </c>
      <c r="BM353">
        <v>100.599625</v>
      </c>
      <c r="BN353">
        <v>9.9774649999999993E-2</v>
      </c>
      <c r="BO353">
        <v>33.100162500000003</v>
      </c>
      <c r="BP353">
        <v>33.855887499999987</v>
      </c>
      <c r="BQ353">
        <v>999.9</v>
      </c>
      <c r="BR353">
        <v>0</v>
      </c>
      <c r="BS353">
        <v>0</v>
      </c>
      <c r="BT353">
        <v>9041.0174999999981</v>
      </c>
      <c r="BU353">
        <v>0</v>
      </c>
      <c r="BV353">
        <v>159.32149999999999</v>
      </c>
      <c r="BW353">
        <v>-11.2958625</v>
      </c>
      <c r="BX353">
        <v>2183.5949999999998</v>
      </c>
      <c r="BY353">
        <v>2194.7350000000001</v>
      </c>
      <c r="BZ353">
        <v>0.25051449999999997</v>
      </c>
      <c r="CA353">
        <v>2117.84375</v>
      </c>
      <c r="CB353">
        <v>35.034824999999998</v>
      </c>
      <c r="CC353">
        <v>3.5496862500000002</v>
      </c>
      <c r="CD353">
        <v>3.5244825</v>
      </c>
      <c r="CE353">
        <v>26.859287500000001</v>
      </c>
      <c r="CF353">
        <v>26.738150000000001</v>
      </c>
      <c r="CG353">
        <v>1199.99875</v>
      </c>
      <c r="CH353">
        <v>0.49995099999999998</v>
      </c>
      <c r="CI353">
        <v>0.50004899999999997</v>
      </c>
      <c r="CJ353">
        <v>0</v>
      </c>
      <c r="CK353">
        <v>986.71050000000002</v>
      </c>
      <c r="CL353">
        <v>4.9990899999999998</v>
      </c>
      <c r="CM353">
        <v>10145.9375</v>
      </c>
      <c r="CN353">
        <v>9557.6749999999993</v>
      </c>
      <c r="CO353">
        <v>42.811999999999998</v>
      </c>
      <c r="CP353">
        <v>44.5</v>
      </c>
      <c r="CQ353">
        <v>43.593499999999999</v>
      </c>
      <c r="CR353">
        <v>43.625</v>
      </c>
      <c r="CS353">
        <v>44.186999999999998</v>
      </c>
      <c r="CT353">
        <v>597.44250000000011</v>
      </c>
      <c r="CU353">
        <v>597.55624999999986</v>
      </c>
      <c r="CV353">
        <v>0</v>
      </c>
      <c r="CW353">
        <v>1669842807.8</v>
      </c>
      <c r="CX353">
        <v>0</v>
      </c>
      <c r="CY353">
        <v>1669837671.5999999</v>
      </c>
      <c r="CZ353" t="s">
        <v>356</v>
      </c>
      <c r="DA353">
        <v>1669837671.5999999</v>
      </c>
      <c r="DB353">
        <v>1669837668.5999999</v>
      </c>
      <c r="DC353">
        <v>3</v>
      </c>
      <c r="DD353">
        <v>-1.2E-2</v>
      </c>
      <c r="DE353">
        <v>-1E-3</v>
      </c>
      <c r="DF353">
        <v>-3.61</v>
      </c>
      <c r="DG353">
        <v>0.13400000000000001</v>
      </c>
      <c r="DH353">
        <v>415</v>
      </c>
      <c r="DI353">
        <v>36</v>
      </c>
      <c r="DJ353">
        <v>0.51</v>
      </c>
      <c r="DK353">
        <v>0.24</v>
      </c>
      <c r="DL353">
        <v>-11.335856097560979</v>
      </c>
      <c r="DM353">
        <v>-5.6655052264797758E-2</v>
      </c>
      <c r="DN353">
        <v>8.9704373683459265E-2</v>
      </c>
      <c r="DO353">
        <v>1</v>
      </c>
      <c r="DP353">
        <v>0.26642278048780482</v>
      </c>
      <c r="DQ353">
        <v>-5.6851484320556242E-2</v>
      </c>
      <c r="DR353">
        <v>6.9867783758872466E-3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2</v>
      </c>
      <c r="DY353">
        <v>2</v>
      </c>
      <c r="DZ353" t="s">
        <v>556</v>
      </c>
      <c r="EA353">
        <v>3.2961900000000002</v>
      </c>
      <c r="EB353">
        <v>2.6256499999999998</v>
      </c>
      <c r="EC353">
        <v>0.29010200000000003</v>
      </c>
      <c r="ED353">
        <v>0.28886899999999999</v>
      </c>
      <c r="EE353">
        <v>0.14202999999999999</v>
      </c>
      <c r="EF353">
        <v>0.139905</v>
      </c>
      <c r="EG353">
        <v>21469.7</v>
      </c>
      <c r="EH353">
        <v>21885.8</v>
      </c>
      <c r="EI353">
        <v>28161.3</v>
      </c>
      <c r="EJ353">
        <v>29647.9</v>
      </c>
      <c r="EK353">
        <v>33252.400000000001</v>
      </c>
      <c r="EL353">
        <v>35403</v>
      </c>
      <c r="EM353">
        <v>39743.1</v>
      </c>
      <c r="EN353">
        <v>42365.3</v>
      </c>
      <c r="EO353">
        <v>2.2008700000000001</v>
      </c>
      <c r="EP353">
        <v>2.1709999999999998</v>
      </c>
      <c r="EQ353">
        <v>0.15426400000000001</v>
      </c>
      <c r="ER353">
        <v>0</v>
      </c>
      <c r="ES353">
        <v>31.351400000000002</v>
      </c>
      <c r="ET353">
        <v>999.9</v>
      </c>
      <c r="EU353">
        <v>69</v>
      </c>
      <c r="EV353">
        <v>36.299999999999997</v>
      </c>
      <c r="EW353">
        <v>41.619599999999998</v>
      </c>
      <c r="EX353">
        <v>57.296300000000002</v>
      </c>
      <c r="EY353">
        <v>-3.00881</v>
      </c>
      <c r="EZ353">
        <v>2</v>
      </c>
      <c r="FA353">
        <v>0.50373000000000001</v>
      </c>
      <c r="FB353">
        <v>0.40517999999999998</v>
      </c>
      <c r="FC353">
        <v>20.273599999999998</v>
      </c>
      <c r="FD353">
        <v>5.2192400000000001</v>
      </c>
      <c r="FE353">
        <v>12.0067</v>
      </c>
      <c r="FF353">
        <v>4.9863999999999997</v>
      </c>
      <c r="FG353">
        <v>3.2844500000000001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1.86426</v>
      </c>
      <c r="FO353">
        <v>1.8603400000000001</v>
      </c>
      <c r="FP353">
        <v>1.8610199999999999</v>
      </c>
      <c r="FQ353">
        <v>1.86016</v>
      </c>
      <c r="FR353">
        <v>1.86189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-5.66</v>
      </c>
      <c r="GH353">
        <v>0.13439999999999999</v>
      </c>
      <c r="GI353">
        <v>-2.8021434710705861</v>
      </c>
      <c r="GJ353">
        <v>-2.3075681364705448E-3</v>
      </c>
      <c r="GK353">
        <v>1.0095546511955911E-6</v>
      </c>
      <c r="GL353">
        <v>-2.6335145029951209E-10</v>
      </c>
      <c r="GM353">
        <v>0.1343800000000073</v>
      </c>
      <c r="GN353">
        <v>0</v>
      </c>
      <c r="GO353">
        <v>0</v>
      </c>
      <c r="GP353">
        <v>0</v>
      </c>
      <c r="GQ353">
        <v>4</v>
      </c>
      <c r="GR353">
        <v>2088</v>
      </c>
      <c r="GS353">
        <v>5</v>
      </c>
      <c r="GT353">
        <v>35</v>
      </c>
      <c r="GU353">
        <v>85.4</v>
      </c>
      <c r="GV353">
        <v>85.5</v>
      </c>
      <c r="GW353">
        <v>4.99756</v>
      </c>
      <c r="GX353">
        <v>2.4670399999999999</v>
      </c>
      <c r="GY353">
        <v>2.04834</v>
      </c>
      <c r="GZ353">
        <v>2.6171899999999999</v>
      </c>
      <c r="HA353">
        <v>2.1972700000000001</v>
      </c>
      <c r="HB353">
        <v>2.35229</v>
      </c>
      <c r="HC353">
        <v>41.067</v>
      </c>
      <c r="HD353">
        <v>13.7468</v>
      </c>
      <c r="HE353">
        <v>18</v>
      </c>
      <c r="HF353">
        <v>692.10299999999995</v>
      </c>
      <c r="HG353">
        <v>742.50900000000001</v>
      </c>
      <c r="HH353">
        <v>31.0002</v>
      </c>
      <c r="HI353">
        <v>33.735799999999998</v>
      </c>
      <c r="HJ353">
        <v>29.9998</v>
      </c>
      <c r="HK353">
        <v>33.703600000000002</v>
      </c>
      <c r="HL353">
        <v>33.709800000000001</v>
      </c>
      <c r="HM353">
        <v>100</v>
      </c>
      <c r="HN353">
        <v>20.334299999999999</v>
      </c>
      <c r="HO353">
        <v>100</v>
      </c>
      <c r="HP353">
        <v>31</v>
      </c>
      <c r="HQ353">
        <v>2253.83</v>
      </c>
      <c r="HR353">
        <v>35.131500000000003</v>
      </c>
      <c r="HS353">
        <v>99.221199999999996</v>
      </c>
      <c r="HT353">
        <v>98.252799999999993</v>
      </c>
    </row>
    <row r="354" spans="1:228" x14ac:dyDescent="0.2">
      <c r="A354">
        <v>339</v>
      </c>
      <c r="B354">
        <v>1669842802.5</v>
      </c>
      <c r="C354">
        <v>1349.5</v>
      </c>
      <c r="D354" t="s">
        <v>1037</v>
      </c>
      <c r="E354" t="s">
        <v>1038</v>
      </c>
      <c r="F354">
        <v>4</v>
      </c>
      <c r="G354">
        <v>1669842800.5</v>
      </c>
      <c r="H354">
        <f t="shared" si="170"/>
        <v>6.0789004811698298E-4</v>
      </c>
      <c r="I354">
        <f t="shared" si="171"/>
        <v>0.607890048116983</v>
      </c>
      <c r="J354">
        <f t="shared" si="172"/>
        <v>25.398724628008928</v>
      </c>
      <c r="K354">
        <f t="shared" si="173"/>
        <v>2106.63</v>
      </c>
      <c r="L354">
        <f t="shared" si="174"/>
        <v>853.37801258713546</v>
      </c>
      <c r="M354">
        <f t="shared" si="175"/>
        <v>85.935037470707002</v>
      </c>
      <c r="N354">
        <f t="shared" si="176"/>
        <v>212.13732404246917</v>
      </c>
      <c r="O354">
        <f t="shared" si="177"/>
        <v>3.3721311774319335E-2</v>
      </c>
      <c r="P354">
        <f t="shared" si="178"/>
        <v>3.6699261707903941</v>
      </c>
      <c r="Q354">
        <f t="shared" si="179"/>
        <v>3.3550116415108744E-2</v>
      </c>
      <c r="R354">
        <f t="shared" si="180"/>
        <v>2.0984131362836965E-2</v>
      </c>
      <c r="S354">
        <f t="shared" si="181"/>
        <v>226.11843952306825</v>
      </c>
      <c r="T354">
        <f t="shared" si="182"/>
        <v>34.04569817705417</v>
      </c>
      <c r="U354">
        <f t="shared" si="183"/>
        <v>33.850485714285711</v>
      </c>
      <c r="V354">
        <f t="shared" si="184"/>
        <v>5.2986109583653507</v>
      </c>
      <c r="W354">
        <f t="shared" si="185"/>
        <v>69.96730674025649</v>
      </c>
      <c r="X354">
        <f t="shared" si="186"/>
        <v>3.5542457852627973</v>
      </c>
      <c r="Y354">
        <f t="shared" si="187"/>
        <v>5.0798665131665297</v>
      </c>
      <c r="Z354">
        <f t="shared" si="188"/>
        <v>1.7443651731025533</v>
      </c>
      <c r="AA354">
        <f t="shared" si="189"/>
        <v>-26.807951121958951</v>
      </c>
      <c r="AB354">
        <f t="shared" si="190"/>
        <v>-148.96922160748736</v>
      </c>
      <c r="AC354">
        <f t="shared" si="191"/>
        <v>-9.3396819070056711</v>
      </c>
      <c r="AD354">
        <f t="shared" si="192"/>
        <v>41.001584886616257</v>
      </c>
      <c r="AE354">
        <f t="shared" si="193"/>
        <v>25.761955901202576</v>
      </c>
      <c r="AF354">
        <f t="shared" si="194"/>
        <v>0.35399551652989547</v>
      </c>
      <c r="AG354">
        <f t="shared" si="195"/>
        <v>25.398724628008928</v>
      </c>
      <c r="AH354">
        <v>2194.7923524378921</v>
      </c>
      <c r="AI354">
        <v>2183.7415151515138</v>
      </c>
      <c r="AJ354">
        <v>2.9634618332289989E-2</v>
      </c>
      <c r="AK354">
        <v>65.005134469624949</v>
      </c>
      <c r="AL354">
        <f t="shared" si="196"/>
        <v>0.607890048116983</v>
      </c>
      <c r="AM354">
        <v>35.066849036885053</v>
      </c>
      <c r="AN354">
        <v>35.310769117647077</v>
      </c>
      <c r="AO354">
        <v>-6.4708563651421833E-5</v>
      </c>
      <c r="AP354">
        <v>88.433336690688336</v>
      </c>
      <c r="AQ354">
        <v>1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47130.533805913692</v>
      </c>
      <c r="AV354">
        <f t="shared" si="200"/>
        <v>1199.998571428571</v>
      </c>
      <c r="AW354">
        <f t="shared" si="201"/>
        <v>1025.9255707373406</v>
      </c>
      <c r="AX354">
        <f t="shared" si="202"/>
        <v>0.85493899339896684</v>
      </c>
      <c r="AY354">
        <f t="shared" si="203"/>
        <v>0.18843225726000606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1669842800.5</v>
      </c>
      <c r="BF354">
        <v>2106.63</v>
      </c>
      <c r="BG354">
        <v>2117.64</v>
      </c>
      <c r="BH354">
        <v>35.295442857142852</v>
      </c>
      <c r="BI354">
        <v>35.153599999999997</v>
      </c>
      <c r="BJ354">
        <v>2112.284285714285</v>
      </c>
      <c r="BK354">
        <v>35.161071428571432</v>
      </c>
      <c r="BL354">
        <v>650.05242857142855</v>
      </c>
      <c r="BM354">
        <v>100.5997142857143</v>
      </c>
      <c r="BN354">
        <v>0.10013525714285711</v>
      </c>
      <c r="BO354">
        <v>33.097557142857148</v>
      </c>
      <c r="BP354">
        <v>33.850485714285711</v>
      </c>
      <c r="BQ354">
        <v>999.89999999999986</v>
      </c>
      <c r="BR354">
        <v>0</v>
      </c>
      <c r="BS354">
        <v>0</v>
      </c>
      <c r="BT354">
        <v>9013.6614285714277</v>
      </c>
      <c r="BU354">
        <v>0</v>
      </c>
      <c r="BV354">
        <v>158.55685714285721</v>
      </c>
      <c r="BW354">
        <v>-11.008457142857139</v>
      </c>
      <c r="BX354">
        <v>2183.7028571428568</v>
      </c>
      <c r="BY354">
        <v>2194.7914285714292</v>
      </c>
      <c r="BZ354">
        <v>0.14185257142857141</v>
      </c>
      <c r="CA354">
        <v>2117.64</v>
      </c>
      <c r="CB354">
        <v>35.153599999999997</v>
      </c>
      <c r="CC354">
        <v>3.5507114285714292</v>
      </c>
      <c r="CD354">
        <v>3.5364442857142859</v>
      </c>
      <c r="CE354">
        <v>26.864185714285711</v>
      </c>
      <c r="CF354">
        <v>26.79571428571429</v>
      </c>
      <c r="CG354">
        <v>1199.998571428571</v>
      </c>
      <c r="CH354">
        <v>0.49995099999999992</v>
      </c>
      <c r="CI354">
        <v>0.50004899999999985</v>
      </c>
      <c r="CJ354">
        <v>0</v>
      </c>
      <c r="CK354">
        <v>986.34928571428566</v>
      </c>
      <c r="CL354">
        <v>4.9990899999999998</v>
      </c>
      <c r="CM354">
        <v>10142.257142857139</v>
      </c>
      <c r="CN354">
        <v>9557.687142857143</v>
      </c>
      <c r="CO354">
        <v>42.803142857142859</v>
      </c>
      <c r="CP354">
        <v>44.5</v>
      </c>
      <c r="CQ354">
        <v>43.588999999999999</v>
      </c>
      <c r="CR354">
        <v>43.625</v>
      </c>
      <c r="CS354">
        <v>44.186999999999998</v>
      </c>
      <c r="CT354">
        <v>597.43999999999994</v>
      </c>
      <c r="CU354">
        <v>597.55857142857144</v>
      </c>
      <c r="CV354">
        <v>0</v>
      </c>
      <c r="CW354">
        <v>1669842812</v>
      </c>
      <c r="CX354">
        <v>0</v>
      </c>
      <c r="CY354">
        <v>1669837671.5999999</v>
      </c>
      <c r="CZ354" t="s">
        <v>356</v>
      </c>
      <c r="DA354">
        <v>1669837671.5999999</v>
      </c>
      <c r="DB354">
        <v>1669837668.5999999</v>
      </c>
      <c r="DC354">
        <v>3</v>
      </c>
      <c r="DD354">
        <v>-1.2E-2</v>
      </c>
      <c r="DE354">
        <v>-1E-3</v>
      </c>
      <c r="DF354">
        <v>-3.61</v>
      </c>
      <c r="DG354">
        <v>0.13400000000000001</v>
      </c>
      <c r="DH354">
        <v>415</v>
      </c>
      <c r="DI354">
        <v>36</v>
      </c>
      <c r="DJ354">
        <v>0.51</v>
      </c>
      <c r="DK354">
        <v>0.24</v>
      </c>
      <c r="DL354">
        <v>-11.295417499999999</v>
      </c>
      <c r="DM354">
        <v>0.78079362101313621</v>
      </c>
      <c r="DN354">
        <v>0.1396357688550825</v>
      </c>
      <c r="DO354">
        <v>0</v>
      </c>
      <c r="DP354">
        <v>0.24763625</v>
      </c>
      <c r="DQ354">
        <v>-0.31184449530956959</v>
      </c>
      <c r="DR354">
        <v>4.0853709111138253E-2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363</v>
      </c>
      <c r="EA354">
        <v>3.2961800000000001</v>
      </c>
      <c r="EB354">
        <v>2.6252800000000001</v>
      </c>
      <c r="EC354">
        <v>0.29010900000000001</v>
      </c>
      <c r="ED354">
        <v>0.288858</v>
      </c>
      <c r="EE354">
        <v>0.14213100000000001</v>
      </c>
      <c r="EF354">
        <v>0.140178</v>
      </c>
      <c r="EG354">
        <v>21469.599999999999</v>
      </c>
      <c r="EH354">
        <v>21885.4</v>
      </c>
      <c r="EI354">
        <v>28161.4</v>
      </c>
      <c r="EJ354">
        <v>29646.799999999999</v>
      </c>
      <c r="EK354">
        <v>33248.1</v>
      </c>
      <c r="EL354">
        <v>35390.800000000003</v>
      </c>
      <c r="EM354">
        <v>39742.6</v>
      </c>
      <c r="EN354">
        <v>42364.2</v>
      </c>
      <c r="EO354">
        <v>2.2008700000000001</v>
      </c>
      <c r="EP354">
        <v>2.17123</v>
      </c>
      <c r="EQ354">
        <v>0.15422</v>
      </c>
      <c r="ER354">
        <v>0</v>
      </c>
      <c r="ES354">
        <v>31.352699999999999</v>
      </c>
      <c r="ET354">
        <v>999.9</v>
      </c>
      <c r="EU354">
        <v>69</v>
      </c>
      <c r="EV354">
        <v>36.299999999999997</v>
      </c>
      <c r="EW354">
        <v>41.616</v>
      </c>
      <c r="EX354">
        <v>56.396299999999997</v>
      </c>
      <c r="EY354">
        <v>-3.0328499999999998</v>
      </c>
      <c r="EZ354">
        <v>2</v>
      </c>
      <c r="FA354">
        <v>0.50364600000000004</v>
      </c>
      <c r="FB354">
        <v>0.40431600000000001</v>
      </c>
      <c r="FC354">
        <v>20.273800000000001</v>
      </c>
      <c r="FD354">
        <v>5.2186399999999997</v>
      </c>
      <c r="FE354">
        <v>12.0077</v>
      </c>
      <c r="FF354">
        <v>4.9866000000000001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1.86219</v>
      </c>
      <c r="FN354">
        <v>1.8642799999999999</v>
      </c>
      <c r="FO354">
        <v>1.8603400000000001</v>
      </c>
      <c r="FP354">
        <v>1.8610100000000001</v>
      </c>
      <c r="FQ354">
        <v>1.8601799999999999</v>
      </c>
      <c r="FR354">
        <v>1.86188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-5.66</v>
      </c>
      <c r="GH354">
        <v>0.13439999999999999</v>
      </c>
      <c r="GI354">
        <v>-2.8021434710705861</v>
      </c>
      <c r="GJ354">
        <v>-2.3075681364705448E-3</v>
      </c>
      <c r="GK354">
        <v>1.0095546511955911E-6</v>
      </c>
      <c r="GL354">
        <v>-2.6335145029951209E-10</v>
      </c>
      <c r="GM354">
        <v>0.1343800000000073</v>
      </c>
      <c r="GN354">
        <v>0</v>
      </c>
      <c r="GO354">
        <v>0</v>
      </c>
      <c r="GP354">
        <v>0</v>
      </c>
      <c r="GQ354">
        <v>4</v>
      </c>
      <c r="GR354">
        <v>2088</v>
      </c>
      <c r="GS354">
        <v>5</v>
      </c>
      <c r="GT354">
        <v>35</v>
      </c>
      <c r="GU354">
        <v>85.5</v>
      </c>
      <c r="GV354">
        <v>85.6</v>
      </c>
      <c r="GW354">
        <v>4.99756</v>
      </c>
      <c r="GX354">
        <v>2.4633799999999999</v>
      </c>
      <c r="GY354">
        <v>2.04834</v>
      </c>
      <c r="GZ354">
        <v>2.6171899999999999</v>
      </c>
      <c r="HA354">
        <v>2.1972700000000001</v>
      </c>
      <c r="HB354">
        <v>2.3559600000000001</v>
      </c>
      <c r="HC354">
        <v>41.067</v>
      </c>
      <c r="HD354">
        <v>13.738</v>
      </c>
      <c r="HE354">
        <v>18</v>
      </c>
      <c r="HF354">
        <v>692.07100000000003</v>
      </c>
      <c r="HG354">
        <v>742.697</v>
      </c>
      <c r="HH354">
        <v>31</v>
      </c>
      <c r="HI354">
        <v>33.733600000000003</v>
      </c>
      <c r="HJ354">
        <v>29.9999</v>
      </c>
      <c r="HK354">
        <v>33.700600000000001</v>
      </c>
      <c r="HL354">
        <v>33.7074</v>
      </c>
      <c r="HM354">
        <v>100</v>
      </c>
      <c r="HN354">
        <v>20.334299999999999</v>
      </c>
      <c r="HO354">
        <v>100</v>
      </c>
      <c r="HP354">
        <v>31</v>
      </c>
      <c r="HQ354">
        <v>2260.5100000000002</v>
      </c>
      <c r="HR354">
        <v>35.114800000000002</v>
      </c>
      <c r="HS354">
        <v>99.220500000000001</v>
      </c>
      <c r="HT354">
        <v>98.249799999999993</v>
      </c>
    </row>
    <row r="355" spans="1:228" x14ac:dyDescent="0.2">
      <c r="A355">
        <v>340</v>
      </c>
      <c r="B355">
        <v>1669842806.5</v>
      </c>
      <c r="C355">
        <v>1353.5</v>
      </c>
      <c r="D355" t="s">
        <v>1039</v>
      </c>
      <c r="E355" t="s">
        <v>1040</v>
      </c>
      <c r="F355">
        <v>4</v>
      </c>
      <c r="G355">
        <v>1669842804.1875</v>
      </c>
      <c r="H355">
        <f t="shared" si="170"/>
        <v>5.8979233072300411E-4</v>
      </c>
      <c r="I355">
        <f t="shared" si="171"/>
        <v>0.58979233072300408</v>
      </c>
      <c r="J355">
        <f t="shared" si="172"/>
        <v>26.089923795826895</v>
      </c>
      <c r="K355">
        <f t="shared" si="173"/>
        <v>2106.5425</v>
      </c>
      <c r="L355">
        <f t="shared" si="174"/>
        <v>786.77132101519294</v>
      </c>
      <c r="M355">
        <f t="shared" si="175"/>
        <v>79.228545099260415</v>
      </c>
      <c r="N355">
        <f t="shared" si="176"/>
        <v>212.13063187077699</v>
      </c>
      <c r="O355">
        <f t="shared" si="177"/>
        <v>3.2803148706735764E-2</v>
      </c>
      <c r="P355">
        <f t="shared" si="178"/>
        <v>3.6624449492545592</v>
      </c>
      <c r="Q355">
        <f t="shared" si="179"/>
        <v>3.2640795665011581E-2</v>
      </c>
      <c r="R355">
        <f t="shared" si="180"/>
        <v>2.0415016917975804E-2</v>
      </c>
      <c r="S355">
        <f t="shared" si="181"/>
        <v>226.11914923733096</v>
      </c>
      <c r="T355">
        <f t="shared" si="182"/>
        <v>34.050359108564273</v>
      </c>
      <c r="U355">
        <f t="shared" si="183"/>
        <v>33.8489875</v>
      </c>
      <c r="V355">
        <f t="shared" si="184"/>
        <v>5.2981676839972556</v>
      </c>
      <c r="W355">
        <f t="shared" si="185"/>
        <v>70.056901600731152</v>
      </c>
      <c r="X355">
        <f t="shared" si="186"/>
        <v>3.5586033352773896</v>
      </c>
      <c r="Y355">
        <f t="shared" si="187"/>
        <v>5.0795899532620066</v>
      </c>
      <c r="Z355">
        <f t="shared" si="188"/>
        <v>1.739564348719866</v>
      </c>
      <c r="AA355">
        <f t="shared" si="189"/>
        <v>-26.009841784884483</v>
      </c>
      <c r="AB355">
        <f t="shared" si="190"/>
        <v>-148.56117843520926</v>
      </c>
      <c r="AC355">
        <f t="shared" si="191"/>
        <v>-9.3330125066057317</v>
      </c>
      <c r="AD355">
        <f t="shared" si="192"/>
        <v>42.215116510631475</v>
      </c>
      <c r="AE355">
        <f t="shared" si="193"/>
        <v>25.718955671766576</v>
      </c>
      <c r="AF355">
        <f t="shared" si="194"/>
        <v>0.37754838749623032</v>
      </c>
      <c r="AG355">
        <f t="shared" si="195"/>
        <v>26.089923795826895</v>
      </c>
      <c r="AH355">
        <v>2194.769737261106</v>
      </c>
      <c r="AI355">
        <v>2183.6552121212112</v>
      </c>
      <c r="AJ355">
        <v>-2.9912777477512399E-2</v>
      </c>
      <c r="AK355">
        <v>65.005134469624949</v>
      </c>
      <c r="AL355">
        <f t="shared" si="196"/>
        <v>0.58979233072300408</v>
      </c>
      <c r="AM355">
        <v>35.182583204480629</v>
      </c>
      <c r="AN355">
        <v>35.358764705882351</v>
      </c>
      <c r="AO355">
        <v>1.118930486843254E-2</v>
      </c>
      <c r="AP355">
        <v>88.433336690688336</v>
      </c>
      <c r="AQ355">
        <v>1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46997.246396610921</v>
      </c>
      <c r="AV355">
        <f t="shared" si="200"/>
        <v>1200.0025000000001</v>
      </c>
      <c r="AW355">
        <f t="shared" si="201"/>
        <v>1025.9289135944721</v>
      </c>
      <c r="AX355">
        <f t="shared" si="202"/>
        <v>0.85493898020585124</v>
      </c>
      <c r="AY355">
        <f t="shared" si="203"/>
        <v>0.18843223179729288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1669842804.1875</v>
      </c>
      <c r="BF355">
        <v>2106.5425</v>
      </c>
      <c r="BG355">
        <v>2117.5562500000001</v>
      </c>
      <c r="BH355">
        <v>35.338362500000002</v>
      </c>
      <c r="BI355">
        <v>35.187075</v>
      </c>
      <c r="BJ355">
        <v>2112.1937499999999</v>
      </c>
      <c r="BK355">
        <v>35.203987499999997</v>
      </c>
      <c r="BL355">
        <v>649.99250000000006</v>
      </c>
      <c r="BM355">
        <v>100.60075000000001</v>
      </c>
      <c r="BN355">
        <v>0.10010548750000001</v>
      </c>
      <c r="BO355">
        <v>33.096587499999998</v>
      </c>
      <c r="BP355">
        <v>33.8489875</v>
      </c>
      <c r="BQ355">
        <v>999.9</v>
      </c>
      <c r="BR355">
        <v>0</v>
      </c>
      <c r="BS355">
        <v>0</v>
      </c>
      <c r="BT355">
        <v>8987.6550000000007</v>
      </c>
      <c r="BU355">
        <v>0</v>
      </c>
      <c r="BV355">
        <v>157.661125</v>
      </c>
      <c r="BW355">
        <v>-11.013975</v>
      </c>
      <c r="BX355">
        <v>2183.7075</v>
      </c>
      <c r="BY355">
        <v>2194.7837500000001</v>
      </c>
      <c r="BZ355">
        <v>0.15128462500000001</v>
      </c>
      <c r="CA355">
        <v>2117.5562500000001</v>
      </c>
      <c r="CB355">
        <v>35.187075</v>
      </c>
      <c r="CC355">
        <v>3.5550612500000001</v>
      </c>
      <c r="CD355">
        <v>3.5398437500000002</v>
      </c>
      <c r="CE355">
        <v>26.885024999999999</v>
      </c>
      <c r="CF355">
        <v>26.8120625</v>
      </c>
      <c r="CG355">
        <v>1200.0025000000001</v>
      </c>
      <c r="CH355">
        <v>0.49995099999999998</v>
      </c>
      <c r="CI355">
        <v>0.50004899999999997</v>
      </c>
      <c r="CJ355">
        <v>0</v>
      </c>
      <c r="CK355">
        <v>986.16187500000001</v>
      </c>
      <c r="CL355">
        <v>4.9990899999999998</v>
      </c>
      <c r="CM355">
        <v>10138.987499999999</v>
      </c>
      <c r="CN355">
        <v>9557.7099999999991</v>
      </c>
      <c r="CO355">
        <v>42.804250000000003</v>
      </c>
      <c r="CP355">
        <v>44.5</v>
      </c>
      <c r="CQ355">
        <v>43.569875000000003</v>
      </c>
      <c r="CR355">
        <v>43.632750000000001</v>
      </c>
      <c r="CS355">
        <v>44.186999999999998</v>
      </c>
      <c r="CT355">
        <v>597.44250000000011</v>
      </c>
      <c r="CU355">
        <v>597.55999999999995</v>
      </c>
      <c r="CV355">
        <v>0</v>
      </c>
      <c r="CW355">
        <v>1669842816.2</v>
      </c>
      <c r="CX355">
        <v>0</v>
      </c>
      <c r="CY355">
        <v>1669837671.5999999</v>
      </c>
      <c r="CZ355" t="s">
        <v>356</v>
      </c>
      <c r="DA355">
        <v>1669837671.5999999</v>
      </c>
      <c r="DB355">
        <v>1669837668.5999999</v>
      </c>
      <c r="DC355">
        <v>3</v>
      </c>
      <c r="DD355">
        <v>-1.2E-2</v>
      </c>
      <c r="DE355">
        <v>-1E-3</v>
      </c>
      <c r="DF355">
        <v>-3.61</v>
      </c>
      <c r="DG355">
        <v>0.13400000000000001</v>
      </c>
      <c r="DH355">
        <v>415</v>
      </c>
      <c r="DI355">
        <v>36</v>
      </c>
      <c r="DJ355">
        <v>0.51</v>
      </c>
      <c r="DK355">
        <v>0.24</v>
      </c>
      <c r="DL355">
        <v>-11.23169024390244</v>
      </c>
      <c r="DM355">
        <v>1.737146341463417</v>
      </c>
      <c r="DN355">
        <v>0.18920511492709349</v>
      </c>
      <c r="DO355">
        <v>0</v>
      </c>
      <c r="DP355">
        <v>0.2204004634146341</v>
      </c>
      <c r="DQ355">
        <v>-0.49857932404181171</v>
      </c>
      <c r="DR355">
        <v>5.6232939996401617E-2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363</v>
      </c>
      <c r="EA355">
        <v>3.2962199999999999</v>
      </c>
      <c r="EB355">
        <v>2.6253299999999999</v>
      </c>
      <c r="EC355">
        <v>0.29010200000000003</v>
      </c>
      <c r="ED355">
        <v>0.28887099999999999</v>
      </c>
      <c r="EE355">
        <v>0.14224600000000001</v>
      </c>
      <c r="EF355">
        <v>0.140184</v>
      </c>
      <c r="EG355">
        <v>21469.8</v>
      </c>
      <c r="EH355">
        <v>21885.599999999999</v>
      </c>
      <c r="EI355">
        <v>28161.4</v>
      </c>
      <c r="EJ355">
        <v>29647.599999999999</v>
      </c>
      <c r="EK355">
        <v>33244</v>
      </c>
      <c r="EL355">
        <v>35391.4</v>
      </c>
      <c r="EM355">
        <v>39743</v>
      </c>
      <c r="EN355">
        <v>42365.1</v>
      </c>
      <c r="EO355">
        <v>2.20105</v>
      </c>
      <c r="EP355">
        <v>2.1711</v>
      </c>
      <c r="EQ355">
        <v>0.15395900000000001</v>
      </c>
      <c r="ER355">
        <v>0</v>
      </c>
      <c r="ES355">
        <v>31.352699999999999</v>
      </c>
      <c r="ET355">
        <v>999.9</v>
      </c>
      <c r="EU355">
        <v>69</v>
      </c>
      <c r="EV355">
        <v>36.299999999999997</v>
      </c>
      <c r="EW355">
        <v>41.618699999999997</v>
      </c>
      <c r="EX355">
        <v>57.086300000000001</v>
      </c>
      <c r="EY355">
        <v>-3.1810900000000002</v>
      </c>
      <c r="EZ355">
        <v>2</v>
      </c>
      <c r="FA355">
        <v>0.50360499999999997</v>
      </c>
      <c r="FB355">
        <v>0.40490700000000002</v>
      </c>
      <c r="FC355">
        <v>20.273700000000002</v>
      </c>
      <c r="FD355">
        <v>5.2189399999999999</v>
      </c>
      <c r="FE355">
        <v>12.007300000000001</v>
      </c>
      <c r="FF355">
        <v>4.98665</v>
      </c>
      <c r="FG355">
        <v>3.2844799999999998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1.8642700000000001</v>
      </c>
      <c r="FO355">
        <v>1.86033</v>
      </c>
      <c r="FP355">
        <v>1.8610199999999999</v>
      </c>
      <c r="FQ355">
        <v>1.8601700000000001</v>
      </c>
      <c r="FR355">
        <v>1.86189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-5.65</v>
      </c>
      <c r="GH355">
        <v>0.13439999999999999</v>
      </c>
      <c r="GI355">
        <v>-2.8021434710705861</v>
      </c>
      <c r="GJ355">
        <v>-2.3075681364705448E-3</v>
      </c>
      <c r="GK355">
        <v>1.0095546511955911E-6</v>
      </c>
      <c r="GL355">
        <v>-2.6335145029951209E-10</v>
      </c>
      <c r="GM355">
        <v>0.1343800000000073</v>
      </c>
      <c r="GN355">
        <v>0</v>
      </c>
      <c r="GO355">
        <v>0</v>
      </c>
      <c r="GP355">
        <v>0</v>
      </c>
      <c r="GQ355">
        <v>4</v>
      </c>
      <c r="GR355">
        <v>2088</v>
      </c>
      <c r="GS355">
        <v>5</v>
      </c>
      <c r="GT355">
        <v>35</v>
      </c>
      <c r="GU355">
        <v>85.6</v>
      </c>
      <c r="GV355">
        <v>85.6</v>
      </c>
      <c r="GW355">
        <v>4.99756</v>
      </c>
      <c r="GX355">
        <v>2.4694799999999999</v>
      </c>
      <c r="GY355">
        <v>2.04834</v>
      </c>
      <c r="GZ355">
        <v>2.6171899999999999</v>
      </c>
      <c r="HA355">
        <v>2.1972700000000001</v>
      </c>
      <c r="HB355">
        <v>2.3059099999999999</v>
      </c>
      <c r="HC355">
        <v>41.067</v>
      </c>
      <c r="HD355">
        <v>13.720499999999999</v>
      </c>
      <c r="HE355">
        <v>18</v>
      </c>
      <c r="HF355">
        <v>692.19100000000003</v>
      </c>
      <c r="HG355">
        <v>742.53099999999995</v>
      </c>
      <c r="HH355">
        <v>31.0001</v>
      </c>
      <c r="HI355">
        <v>33.731299999999997</v>
      </c>
      <c r="HJ355">
        <v>29.9999</v>
      </c>
      <c r="HK355">
        <v>33.698300000000003</v>
      </c>
      <c r="HL355">
        <v>33.703800000000001</v>
      </c>
      <c r="HM355">
        <v>100</v>
      </c>
      <c r="HN355">
        <v>20.334299999999999</v>
      </c>
      <c r="HO355">
        <v>100</v>
      </c>
      <c r="HP355">
        <v>31</v>
      </c>
      <c r="HQ355">
        <v>2267.19</v>
      </c>
      <c r="HR355">
        <v>35.106000000000002</v>
      </c>
      <c r="HS355">
        <v>99.221199999999996</v>
      </c>
      <c r="HT355">
        <v>98.252099999999999</v>
      </c>
    </row>
    <row r="356" spans="1:228" x14ac:dyDescent="0.2">
      <c r="A356">
        <v>341</v>
      </c>
      <c r="B356">
        <v>1669842810.5</v>
      </c>
      <c r="C356">
        <v>1357.5</v>
      </c>
      <c r="D356" t="s">
        <v>1041</v>
      </c>
      <c r="E356" t="s">
        <v>1042</v>
      </c>
      <c r="F356">
        <v>4</v>
      </c>
      <c r="G356">
        <v>1669842808.5</v>
      </c>
      <c r="H356">
        <f t="shared" si="170"/>
        <v>6.519327887064679E-4</v>
      </c>
      <c r="I356">
        <f t="shared" si="171"/>
        <v>0.65193278870646787</v>
      </c>
      <c r="J356">
        <f t="shared" si="172"/>
        <v>24.93274668072425</v>
      </c>
      <c r="K356">
        <f t="shared" si="173"/>
        <v>2106.5328571428572</v>
      </c>
      <c r="L356">
        <f t="shared" si="174"/>
        <v>958.631774498048</v>
      </c>
      <c r="M356">
        <f t="shared" si="175"/>
        <v>96.533258252757321</v>
      </c>
      <c r="N356">
        <f t="shared" si="176"/>
        <v>212.12574601229664</v>
      </c>
      <c r="O356">
        <f t="shared" si="177"/>
        <v>3.6315061511582605E-2</v>
      </c>
      <c r="P356">
        <f t="shared" si="178"/>
        <v>3.6727920621450858</v>
      </c>
      <c r="Q356">
        <f t="shared" si="179"/>
        <v>3.6116755168253994E-2</v>
      </c>
      <c r="R356">
        <f t="shared" si="180"/>
        <v>2.2590698567903786E-2</v>
      </c>
      <c r="S356">
        <f t="shared" si="181"/>
        <v>226.11920623732311</v>
      </c>
      <c r="T356">
        <f t="shared" si="182"/>
        <v>34.033045483513661</v>
      </c>
      <c r="U356">
        <f t="shared" si="183"/>
        <v>33.855957142857143</v>
      </c>
      <c r="V356">
        <f t="shared" si="184"/>
        <v>5.3002300555503137</v>
      </c>
      <c r="W356">
        <f t="shared" si="185"/>
        <v>70.141170608557303</v>
      </c>
      <c r="X356">
        <f t="shared" si="186"/>
        <v>3.5625319955072023</v>
      </c>
      <c r="Y356">
        <f t="shared" si="187"/>
        <v>5.0790883080479547</v>
      </c>
      <c r="Z356">
        <f t="shared" si="188"/>
        <v>1.7376980600431113</v>
      </c>
      <c r="AA356">
        <f t="shared" si="189"/>
        <v>-28.750235981955235</v>
      </c>
      <c r="AB356">
        <f t="shared" si="190"/>
        <v>-150.70921557855655</v>
      </c>
      <c r="AC356">
        <f t="shared" si="191"/>
        <v>-9.4415256423867877</v>
      </c>
      <c r="AD356">
        <f t="shared" si="192"/>
        <v>37.218229034424553</v>
      </c>
      <c r="AE356">
        <f t="shared" si="193"/>
        <v>25.82440490389083</v>
      </c>
      <c r="AF356">
        <f t="shared" si="194"/>
        <v>0.47480005166815498</v>
      </c>
      <c r="AG356">
        <f t="shared" si="195"/>
        <v>24.93274668072425</v>
      </c>
      <c r="AH356">
        <v>2194.8864749547438</v>
      </c>
      <c r="AI356">
        <v>2183.8941818181811</v>
      </c>
      <c r="AJ356">
        <v>6.5539408147911704E-2</v>
      </c>
      <c r="AK356">
        <v>65.005134469624949</v>
      </c>
      <c r="AL356">
        <f t="shared" si="196"/>
        <v>0.65193278870646787</v>
      </c>
      <c r="AM356">
        <v>35.187329611843772</v>
      </c>
      <c r="AN356">
        <v>35.388068235294099</v>
      </c>
      <c r="AO356">
        <v>1.124761343617541E-2</v>
      </c>
      <c r="AP356">
        <v>88.433336690688336</v>
      </c>
      <c r="AQ356">
        <v>1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47182.079591040478</v>
      </c>
      <c r="AV356">
        <f t="shared" si="200"/>
        <v>1200.002857142857</v>
      </c>
      <c r="AW356">
        <f t="shared" si="201"/>
        <v>1025.9292135944679</v>
      </c>
      <c r="AX356">
        <f t="shared" si="202"/>
        <v>0.85493897575973343</v>
      </c>
      <c r="AY356">
        <f t="shared" si="203"/>
        <v>0.18843222321628544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1669842808.5</v>
      </c>
      <c r="BF356">
        <v>2106.5328571428572</v>
      </c>
      <c r="BG356">
        <v>2117.6742857142858</v>
      </c>
      <c r="BH356">
        <v>35.378028571428572</v>
      </c>
      <c r="BI356">
        <v>35.187800000000003</v>
      </c>
      <c r="BJ356">
        <v>2112.187142857143</v>
      </c>
      <c r="BK356">
        <v>35.243642857142859</v>
      </c>
      <c r="BL356">
        <v>650.06371428571424</v>
      </c>
      <c r="BM356">
        <v>100.599</v>
      </c>
      <c r="BN356">
        <v>9.9997071428571407E-2</v>
      </c>
      <c r="BO356">
        <v>33.094828571428572</v>
      </c>
      <c r="BP356">
        <v>33.855957142857143</v>
      </c>
      <c r="BQ356">
        <v>999.89999999999986</v>
      </c>
      <c r="BR356">
        <v>0</v>
      </c>
      <c r="BS356">
        <v>0</v>
      </c>
      <c r="BT356">
        <v>9023.66</v>
      </c>
      <c r="BU356">
        <v>0</v>
      </c>
      <c r="BV356">
        <v>156.74657142857151</v>
      </c>
      <c r="BW356">
        <v>-11.14171428571429</v>
      </c>
      <c r="BX356">
        <v>2183.7914285714292</v>
      </c>
      <c r="BY356">
        <v>2194.91</v>
      </c>
      <c r="BZ356">
        <v>0.19021714285714281</v>
      </c>
      <c r="CA356">
        <v>2117.6742857142858</v>
      </c>
      <c r="CB356">
        <v>35.187800000000003</v>
      </c>
      <c r="CC356">
        <v>3.5589914285714288</v>
      </c>
      <c r="CD356">
        <v>3.5398542857142861</v>
      </c>
      <c r="CE356">
        <v>26.9038</v>
      </c>
      <c r="CF356">
        <v>26.81212857142857</v>
      </c>
      <c r="CG356">
        <v>1200.002857142857</v>
      </c>
      <c r="CH356">
        <v>0.49995099999999992</v>
      </c>
      <c r="CI356">
        <v>0.50004899999999985</v>
      </c>
      <c r="CJ356">
        <v>0</v>
      </c>
      <c r="CK356">
        <v>985.78471428571436</v>
      </c>
      <c r="CL356">
        <v>4.9990899999999998</v>
      </c>
      <c r="CM356">
        <v>10135.257142857139</v>
      </c>
      <c r="CN356">
        <v>9557.7071428571417</v>
      </c>
      <c r="CO356">
        <v>42.811999999999998</v>
      </c>
      <c r="CP356">
        <v>44.5</v>
      </c>
      <c r="CQ356">
        <v>43.58</v>
      </c>
      <c r="CR356">
        <v>43.642714285714291</v>
      </c>
      <c r="CS356">
        <v>44.186999999999998</v>
      </c>
      <c r="CT356">
        <v>597.44285714285718</v>
      </c>
      <c r="CU356">
        <v>597.56000000000006</v>
      </c>
      <c r="CV356">
        <v>0</v>
      </c>
      <c r="CW356">
        <v>1669842819.8</v>
      </c>
      <c r="CX356">
        <v>0</v>
      </c>
      <c r="CY356">
        <v>1669837671.5999999</v>
      </c>
      <c r="CZ356" t="s">
        <v>356</v>
      </c>
      <c r="DA356">
        <v>1669837671.5999999</v>
      </c>
      <c r="DB356">
        <v>1669837668.5999999</v>
      </c>
      <c r="DC356">
        <v>3</v>
      </c>
      <c r="DD356">
        <v>-1.2E-2</v>
      </c>
      <c r="DE356">
        <v>-1E-3</v>
      </c>
      <c r="DF356">
        <v>-3.61</v>
      </c>
      <c r="DG356">
        <v>0.13400000000000001</v>
      </c>
      <c r="DH356">
        <v>415</v>
      </c>
      <c r="DI356">
        <v>36</v>
      </c>
      <c r="DJ356">
        <v>0.51</v>
      </c>
      <c r="DK356">
        <v>0.24</v>
      </c>
      <c r="DL356">
        <v>-11.171395</v>
      </c>
      <c r="DM356">
        <v>1.1298574108818289</v>
      </c>
      <c r="DN356">
        <v>0.15357023629271399</v>
      </c>
      <c r="DO356">
        <v>0</v>
      </c>
      <c r="DP356">
        <v>0.20412407499999999</v>
      </c>
      <c r="DQ356">
        <v>-0.42145401500938151</v>
      </c>
      <c r="DR356">
        <v>5.2565961481926451E-2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363</v>
      </c>
      <c r="EA356">
        <v>3.29623</v>
      </c>
      <c r="EB356">
        <v>2.6255099999999998</v>
      </c>
      <c r="EC356">
        <v>0.29010399999999997</v>
      </c>
      <c r="ED356">
        <v>0.28887099999999999</v>
      </c>
      <c r="EE356">
        <v>0.14232</v>
      </c>
      <c r="EF356">
        <v>0.140184</v>
      </c>
      <c r="EG356">
        <v>21469.7</v>
      </c>
      <c r="EH356">
        <v>21885.8</v>
      </c>
      <c r="EI356">
        <v>28161.4</v>
      </c>
      <c r="EJ356">
        <v>29647.8</v>
      </c>
      <c r="EK356">
        <v>33241.199999999997</v>
      </c>
      <c r="EL356">
        <v>35391.9</v>
      </c>
      <c r="EM356">
        <v>39743.1</v>
      </c>
      <c r="EN356">
        <v>42365.8</v>
      </c>
      <c r="EO356">
        <v>2.2012999999999998</v>
      </c>
      <c r="EP356">
        <v>2.1711999999999998</v>
      </c>
      <c r="EQ356">
        <v>0.154726</v>
      </c>
      <c r="ER356">
        <v>0</v>
      </c>
      <c r="ES356">
        <v>31.352699999999999</v>
      </c>
      <c r="ET356">
        <v>999.9</v>
      </c>
      <c r="EU356">
        <v>69</v>
      </c>
      <c r="EV356">
        <v>36.299999999999997</v>
      </c>
      <c r="EW356">
        <v>41.619700000000002</v>
      </c>
      <c r="EX356">
        <v>57.116300000000003</v>
      </c>
      <c r="EY356">
        <v>-3.1490399999999998</v>
      </c>
      <c r="EZ356">
        <v>2</v>
      </c>
      <c r="FA356">
        <v>0.50310200000000005</v>
      </c>
      <c r="FB356">
        <v>0.40415299999999998</v>
      </c>
      <c r="FC356">
        <v>20.273800000000001</v>
      </c>
      <c r="FD356">
        <v>5.2190899999999996</v>
      </c>
      <c r="FE356">
        <v>12.0059</v>
      </c>
      <c r="FF356">
        <v>4.9866999999999999</v>
      </c>
      <c r="FG356">
        <v>3.2845499999999999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1.86219</v>
      </c>
      <c r="FN356">
        <v>1.8643000000000001</v>
      </c>
      <c r="FO356">
        <v>1.8603400000000001</v>
      </c>
      <c r="FP356">
        <v>1.8610500000000001</v>
      </c>
      <c r="FQ356">
        <v>1.8602000000000001</v>
      </c>
      <c r="FR356">
        <v>1.86188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-5.65</v>
      </c>
      <c r="GH356">
        <v>0.13439999999999999</v>
      </c>
      <c r="GI356">
        <v>-2.8021434710705861</v>
      </c>
      <c r="GJ356">
        <v>-2.3075681364705448E-3</v>
      </c>
      <c r="GK356">
        <v>1.0095546511955911E-6</v>
      </c>
      <c r="GL356">
        <v>-2.6335145029951209E-10</v>
      </c>
      <c r="GM356">
        <v>0.1343800000000073</v>
      </c>
      <c r="GN356">
        <v>0</v>
      </c>
      <c r="GO356">
        <v>0</v>
      </c>
      <c r="GP356">
        <v>0</v>
      </c>
      <c r="GQ356">
        <v>4</v>
      </c>
      <c r="GR356">
        <v>2088</v>
      </c>
      <c r="GS356">
        <v>5</v>
      </c>
      <c r="GT356">
        <v>35</v>
      </c>
      <c r="GU356">
        <v>85.6</v>
      </c>
      <c r="GV356">
        <v>85.7</v>
      </c>
      <c r="GW356">
        <v>4.99756</v>
      </c>
      <c r="GX356">
        <v>2.47559</v>
      </c>
      <c r="GY356">
        <v>2.04834</v>
      </c>
      <c r="GZ356">
        <v>2.6159699999999999</v>
      </c>
      <c r="HA356">
        <v>2.1972700000000001</v>
      </c>
      <c r="HB356">
        <v>2.3303199999999999</v>
      </c>
      <c r="HC356">
        <v>41.067</v>
      </c>
      <c r="HD356">
        <v>13.738</v>
      </c>
      <c r="HE356">
        <v>18</v>
      </c>
      <c r="HF356">
        <v>692.36500000000001</v>
      </c>
      <c r="HG356">
        <v>742.59100000000001</v>
      </c>
      <c r="HH356">
        <v>30.9999</v>
      </c>
      <c r="HI356">
        <v>33.728999999999999</v>
      </c>
      <c r="HJ356">
        <v>29.9998</v>
      </c>
      <c r="HK356">
        <v>33.695300000000003</v>
      </c>
      <c r="HL356">
        <v>33.700800000000001</v>
      </c>
      <c r="HM356">
        <v>100</v>
      </c>
      <c r="HN356">
        <v>20.334299999999999</v>
      </c>
      <c r="HO356">
        <v>100</v>
      </c>
      <c r="HP356">
        <v>31</v>
      </c>
      <c r="HQ356">
        <v>2273.87</v>
      </c>
      <c r="HR356">
        <v>35.086199999999998</v>
      </c>
      <c r="HS356">
        <v>99.221299999999999</v>
      </c>
      <c r="HT356">
        <v>98.253299999999996</v>
      </c>
    </row>
    <row r="357" spans="1:228" x14ac:dyDescent="0.2">
      <c r="A357">
        <v>342</v>
      </c>
      <c r="B357">
        <v>1669842814.5</v>
      </c>
      <c r="C357">
        <v>1361.5</v>
      </c>
      <c r="D357" t="s">
        <v>1043</v>
      </c>
      <c r="E357" t="s">
        <v>1044</v>
      </c>
      <c r="F357">
        <v>4</v>
      </c>
      <c r="G357">
        <v>1669842812.1875</v>
      </c>
      <c r="H357">
        <f t="shared" si="170"/>
        <v>6.0865374349222353E-4</v>
      </c>
      <c r="I357">
        <f t="shared" si="171"/>
        <v>0.60865374349222356</v>
      </c>
      <c r="J357">
        <f t="shared" si="172"/>
        <v>25.354616716797224</v>
      </c>
      <c r="K357">
        <f t="shared" si="173"/>
        <v>2106.5837499999998</v>
      </c>
      <c r="L357">
        <f t="shared" si="174"/>
        <v>862.33301636847261</v>
      </c>
      <c r="M357">
        <f t="shared" si="175"/>
        <v>86.834731056281854</v>
      </c>
      <c r="N357">
        <f t="shared" si="176"/>
        <v>212.12760025022686</v>
      </c>
      <c r="O357">
        <f t="shared" si="177"/>
        <v>3.391429462744687E-2</v>
      </c>
      <c r="P357">
        <f t="shared" si="178"/>
        <v>3.6651078886677131</v>
      </c>
      <c r="Q357">
        <f t="shared" si="179"/>
        <v>3.3740913252790529E-2</v>
      </c>
      <c r="R357">
        <f t="shared" si="180"/>
        <v>2.1103574351242316E-2</v>
      </c>
      <c r="S357">
        <f t="shared" si="181"/>
        <v>226.12007436213938</v>
      </c>
      <c r="T357">
        <f t="shared" si="182"/>
        <v>34.04110207300635</v>
      </c>
      <c r="U357">
        <f t="shared" si="183"/>
        <v>33.856924999999997</v>
      </c>
      <c r="V357">
        <f t="shared" si="184"/>
        <v>5.3005165072113121</v>
      </c>
      <c r="W357">
        <f t="shared" si="185"/>
        <v>70.181163175867525</v>
      </c>
      <c r="X357">
        <f t="shared" si="186"/>
        <v>3.5639846531885002</v>
      </c>
      <c r="Y357">
        <f t="shared" si="187"/>
        <v>5.0782638701178024</v>
      </c>
      <c r="Z357">
        <f t="shared" si="188"/>
        <v>1.7365318540228118</v>
      </c>
      <c r="AA357">
        <f t="shared" si="189"/>
        <v>-26.841630088007058</v>
      </c>
      <c r="AB357">
        <f t="shared" si="190"/>
        <v>-151.15640190159129</v>
      </c>
      <c r="AC357">
        <f t="shared" si="191"/>
        <v>-9.4893050871039613</v>
      </c>
      <c r="AD357">
        <f t="shared" si="192"/>
        <v>38.632737285437059</v>
      </c>
      <c r="AE357">
        <f t="shared" si="193"/>
        <v>25.725772050143345</v>
      </c>
      <c r="AF357">
        <f t="shared" si="194"/>
        <v>0.53870214228293678</v>
      </c>
      <c r="AG357">
        <f t="shared" si="195"/>
        <v>25.354616716797224</v>
      </c>
      <c r="AH357">
        <v>2194.949751223267</v>
      </c>
      <c r="AI357">
        <v>2183.922484848486</v>
      </c>
      <c r="AJ357">
        <v>2.8489193981619459E-2</v>
      </c>
      <c r="AK357">
        <v>65.005134469624949</v>
      </c>
      <c r="AL357">
        <f t="shared" si="196"/>
        <v>0.60865374349222356</v>
      </c>
      <c r="AM357">
        <v>35.191668902648239</v>
      </c>
      <c r="AN357">
        <v>35.395939705882363</v>
      </c>
      <c r="AO357">
        <v>7.3637004390723366E-3</v>
      </c>
      <c r="AP357">
        <v>88.433336690688336</v>
      </c>
      <c r="AQ357">
        <v>1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47045.430984510873</v>
      </c>
      <c r="AV357">
        <f t="shared" si="200"/>
        <v>1200.00875</v>
      </c>
      <c r="AW357">
        <f t="shared" si="201"/>
        <v>1025.9341260943727</v>
      </c>
      <c r="AX357">
        <f t="shared" si="202"/>
        <v>0.85493887114937506</v>
      </c>
      <c r="AY357">
        <f t="shared" si="203"/>
        <v>0.18843202131829404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1669842812.1875</v>
      </c>
      <c r="BF357">
        <v>2106.5837499999998</v>
      </c>
      <c r="BG357">
        <v>2117.7399999999998</v>
      </c>
      <c r="BH357">
        <v>35.393000000000001</v>
      </c>
      <c r="BI357">
        <v>35.177174999999998</v>
      </c>
      <c r="BJ357">
        <v>2112.2350000000001</v>
      </c>
      <c r="BK357">
        <v>35.258637500000013</v>
      </c>
      <c r="BL357">
        <v>650.07150000000001</v>
      </c>
      <c r="BM357">
        <v>100.59725</v>
      </c>
      <c r="BN357">
        <v>0.10019450000000001</v>
      </c>
      <c r="BO357">
        <v>33.0919375</v>
      </c>
      <c r="BP357">
        <v>33.856924999999997</v>
      </c>
      <c r="BQ357">
        <v>999.9</v>
      </c>
      <c r="BR357">
        <v>0</v>
      </c>
      <c r="BS357">
        <v>0</v>
      </c>
      <c r="BT357">
        <v>8997.1887500000012</v>
      </c>
      <c r="BU357">
        <v>0</v>
      </c>
      <c r="BV357">
        <v>155.97450000000001</v>
      </c>
      <c r="BW357">
        <v>-11.1578125</v>
      </c>
      <c r="BX357">
        <v>2183.875</v>
      </c>
      <c r="BY357">
        <v>2194.9524999999999</v>
      </c>
      <c r="BZ357">
        <v>0.215829875</v>
      </c>
      <c r="CA357">
        <v>2117.7399999999998</v>
      </c>
      <c r="CB357">
        <v>35.177174999999998</v>
      </c>
      <c r="CC357">
        <v>3.56043625</v>
      </c>
      <c r="CD357">
        <v>3.5387237499999999</v>
      </c>
      <c r="CE357">
        <v>26.910724999999999</v>
      </c>
      <c r="CF357">
        <v>26.806687499999999</v>
      </c>
      <c r="CG357">
        <v>1200.00875</v>
      </c>
      <c r="CH357">
        <v>0.49995450000000002</v>
      </c>
      <c r="CI357">
        <v>0.50004549999999992</v>
      </c>
      <c r="CJ357">
        <v>0</v>
      </c>
      <c r="CK357">
        <v>985.36062499999991</v>
      </c>
      <c r="CL357">
        <v>4.9990899999999998</v>
      </c>
      <c r="CM357">
        <v>10131.65</v>
      </c>
      <c r="CN357">
        <v>9557.7724999999991</v>
      </c>
      <c r="CO357">
        <v>42.773249999999997</v>
      </c>
      <c r="CP357">
        <v>44.5</v>
      </c>
      <c r="CQ357">
        <v>43.561999999999998</v>
      </c>
      <c r="CR357">
        <v>43.625</v>
      </c>
      <c r="CS357">
        <v>44.186999999999998</v>
      </c>
      <c r="CT357">
        <v>597.45000000000005</v>
      </c>
      <c r="CU357">
        <v>597.55875000000003</v>
      </c>
      <c r="CV357">
        <v>0</v>
      </c>
      <c r="CW357">
        <v>1669842824</v>
      </c>
      <c r="CX357">
        <v>0</v>
      </c>
      <c r="CY357">
        <v>1669837671.5999999</v>
      </c>
      <c r="CZ357" t="s">
        <v>356</v>
      </c>
      <c r="DA357">
        <v>1669837671.5999999</v>
      </c>
      <c r="DB357">
        <v>1669837668.5999999</v>
      </c>
      <c r="DC357">
        <v>3</v>
      </c>
      <c r="DD357">
        <v>-1.2E-2</v>
      </c>
      <c r="DE357">
        <v>-1E-3</v>
      </c>
      <c r="DF357">
        <v>-3.61</v>
      </c>
      <c r="DG357">
        <v>0.13400000000000001</v>
      </c>
      <c r="DH357">
        <v>415</v>
      </c>
      <c r="DI357">
        <v>36</v>
      </c>
      <c r="DJ357">
        <v>0.51</v>
      </c>
      <c r="DK357">
        <v>0.24</v>
      </c>
      <c r="DL357">
        <v>-11.13293170731707</v>
      </c>
      <c r="DM357">
        <v>0.35599651567942903</v>
      </c>
      <c r="DN357">
        <v>0.12019505374958479</v>
      </c>
      <c r="DO357">
        <v>0</v>
      </c>
      <c r="DP357">
        <v>0.19290253658536591</v>
      </c>
      <c r="DQ357">
        <v>-0.1250649407665507</v>
      </c>
      <c r="DR357">
        <v>4.3249792712937662E-2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363</v>
      </c>
      <c r="EA357">
        <v>3.29623</v>
      </c>
      <c r="EB357">
        <v>2.6255600000000001</v>
      </c>
      <c r="EC357">
        <v>0.29010999999999998</v>
      </c>
      <c r="ED357">
        <v>0.28887499999999999</v>
      </c>
      <c r="EE357">
        <v>0.14233899999999999</v>
      </c>
      <c r="EF357">
        <v>0.139988</v>
      </c>
      <c r="EG357">
        <v>21469.7</v>
      </c>
      <c r="EH357">
        <v>21886.1</v>
      </c>
      <c r="EI357">
        <v>28161.5</v>
      </c>
      <c r="EJ357">
        <v>29648.400000000001</v>
      </c>
      <c r="EK357">
        <v>33240.6</v>
      </c>
      <c r="EL357">
        <v>35400.199999999997</v>
      </c>
      <c r="EM357">
        <v>39743.199999999997</v>
      </c>
      <c r="EN357">
        <v>42366.1</v>
      </c>
      <c r="EO357">
        <v>2.2012499999999999</v>
      </c>
      <c r="EP357">
        <v>2.1709999999999998</v>
      </c>
      <c r="EQ357">
        <v>0.15439800000000001</v>
      </c>
      <c r="ER357">
        <v>0</v>
      </c>
      <c r="ES357">
        <v>31.352699999999999</v>
      </c>
      <c r="ET357">
        <v>999.9</v>
      </c>
      <c r="EU357">
        <v>69</v>
      </c>
      <c r="EV357">
        <v>36.299999999999997</v>
      </c>
      <c r="EW357">
        <v>41.620100000000001</v>
      </c>
      <c r="EX357">
        <v>57.476300000000002</v>
      </c>
      <c r="EY357">
        <v>-3.1370200000000001</v>
      </c>
      <c r="EZ357">
        <v>2</v>
      </c>
      <c r="FA357">
        <v>0.50303399999999998</v>
      </c>
      <c r="FB357">
        <v>0.40279100000000001</v>
      </c>
      <c r="FC357">
        <v>20.273700000000002</v>
      </c>
      <c r="FD357">
        <v>5.2201399999999998</v>
      </c>
      <c r="FE357">
        <v>12.007</v>
      </c>
      <c r="FF357">
        <v>4.9869500000000002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1.8643099999999999</v>
      </c>
      <c r="FO357">
        <v>1.8603400000000001</v>
      </c>
      <c r="FP357">
        <v>1.86103</v>
      </c>
      <c r="FQ357">
        <v>1.8602000000000001</v>
      </c>
      <c r="FR357">
        <v>1.86188</v>
      </c>
      <c r="FS357">
        <v>1.8583799999999999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-5.65</v>
      </c>
      <c r="GH357">
        <v>0.1343</v>
      </c>
      <c r="GI357">
        <v>-2.8021434710705861</v>
      </c>
      <c r="GJ357">
        <v>-2.3075681364705448E-3</v>
      </c>
      <c r="GK357">
        <v>1.0095546511955911E-6</v>
      </c>
      <c r="GL357">
        <v>-2.6335145029951209E-10</v>
      </c>
      <c r="GM357">
        <v>0.1343800000000073</v>
      </c>
      <c r="GN357">
        <v>0</v>
      </c>
      <c r="GO357">
        <v>0</v>
      </c>
      <c r="GP357">
        <v>0</v>
      </c>
      <c r="GQ357">
        <v>4</v>
      </c>
      <c r="GR357">
        <v>2088</v>
      </c>
      <c r="GS357">
        <v>5</v>
      </c>
      <c r="GT357">
        <v>35</v>
      </c>
      <c r="GU357">
        <v>85.7</v>
      </c>
      <c r="GV357">
        <v>85.8</v>
      </c>
      <c r="GW357">
        <v>4.99756</v>
      </c>
      <c r="GX357">
        <v>2.4658199999999999</v>
      </c>
      <c r="GY357">
        <v>2.04834</v>
      </c>
      <c r="GZ357">
        <v>2.6159699999999999</v>
      </c>
      <c r="HA357">
        <v>2.1972700000000001</v>
      </c>
      <c r="HB357">
        <v>2.34863</v>
      </c>
      <c r="HC357">
        <v>41.067</v>
      </c>
      <c r="HD357">
        <v>13.7468</v>
      </c>
      <c r="HE357">
        <v>18</v>
      </c>
      <c r="HF357">
        <v>692.29100000000005</v>
      </c>
      <c r="HG357">
        <v>742.35199999999998</v>
      </c>
      <c r="HH357">
        <v>30.999700000000001</v>
      </c>
      <c r="HI357">
        <v>33.726199999999999</v>
      </c>
      <c r="HJ357">
        <v>29.9999</v>
      </c>
      <c r="HK357">
        <v>33.692300000000003</v>
      </c>
      <c r="HL357">
        <v>33.697000000000003</v>
      </c>
      <c r="HM357">
        <v>100</v>
      </c>
      <c r="HN357">
        <v>20.6083</v>
      </c>
      <c r="HO357">
        <v>100</v>
      </c>
      <c r="HP357">
        <v>31</v>
      </c>
      <c r="HQ357">
        <v>2280.56</v>
      </c>
      <c r="HR357">
        <v>35.0702</v>
      </c>
      <c r="HS357">
        <v>99.221699999999998</v>
      </c>
      <c r="HT357">
        <v>98.254599999999996</v>
      </c>
    </row>
    <row r="358" spans="1:228" x14ac:dyDescent="0.2">
      <c r="A358">
        <v>343</v>
      </c>
      <c r="B358">
        <v>1669842818.5</v>
      </c>
      <c r="C358">
        <v>1365.5</v>
      </c>
      <c r="D358" t="s">
        <v>1045</v>
      </c>
      <c r="E358" t="s">
        <v>1046</v>
      </c>
      <c r="F358">
        <v>4</v>
      </c>
      <c r="G358">
        <v>1669842816.5</v>
      </c>
      <c r="H358">
        <f t="shared" si="170"/>
        <v>6.4654735173255349E-4</v>
      </c>
      <c r="I358">
        <f t="shared" si="171"/>
        <v>0.64654735173255351</v>
      </c>
      <c r="J358">
        <f t="shared" si="172"/>
        <v>25.279837619805036</v>
      </c>
      <c r="K358">
        <f t="shared" si="173"/>
        <v>2106.744285714286</v>
      </c>
      <c r="L358">
        <f t="shared" si="174"/>
        <v>936.22746545593805</v>
      </c>
      <c r="M358">
        <f t="shared" si="175"/>
        <v>94.27179708288503</v>
      </c>
      <c r="N358">
        <f t="shared" si="176"/>
        <v>212.13495345563732</v>
      </c>
      <c r="O358">
        <f t="shared" si="177"/>
        <v>3.6068145714518128E-2</v>
      </c>
      <c r="P358">
        <f t="shared" si="178"/>
        <v>3.6642002345047917</v>
      </c>
      <c r="Q358">
        <f t="shared" si="179"/>
        <v>3.5872063024748831E-2</v>
      </c>
      <c r="R358">
        <f t="shared" si="180"/>
        <v>2.2437567601605563E-2</v>
      </c>
      <c r="S358">
        <f t="shared" si="181"/>
        <v>226.11775766520429</v>
      </c>
      <c r="T358">
        <f t="shared" si="182"/>
        <v>34.023004792420565</v>
      </c>
      <c r="U358">
        <f t="shared" si="183"/>
        <v>33.847000000000001</v>
      </c>
      <c r="V358">
        <f t="shared" si="184"/>
        <v>5.2975796951831002</v>
      </c>
      <c r="W358">
        <f t="shared" si="185"/>
        <v>70.193913036182025</v>
      </c>
      <c r="X358">
        <f t="shared" si="186"/>
        <v>3.5625606798313769</v>
      </c>
      <c r="Y358">
        <f t="shared" si="187"/>
        <v>5.0753128380163481</v>
      </c>
      <c r="Z358">
        <f t="shared" si="188"/>
        <v>1.7350190153517233</v>
      </c>
      <c r="AA358">
        <f t="shared" si="189"/>
        <v>-28.512738211405608</v>
      </c>
      <c r="AB358">
        <f t="shared" si="190"/>
        <v>-151.20327753515093</v>
      </c>
      <c r="AC358">
        <f t="shared" si="191"/>
        <v>-9.4936569446497288</v>
      </c>
      <c r="AD358">
        <f t="shared" si="192"/>
        <v>36.908084973998029</v>
      </c>
      <c r="AE358">
        <f t="shared" si="193"/>
        <v>25.436102293913205</v>
      </c>
      <c r="AF358">
        <f t="shared" si="194"/>
        <v>0.86602939686606861</v>
      </c>
      <c r="AG358">
        <f t="shared" si="195"/>
        <v>25.279837619805036</v>
      </c>
      <c r="AH358">
        <v>2194.9641708688878</v>
      </c>
      <c r="AI358">
        <v>2184.0349696969688</v>
      </c>
      <c r="AJ358">
        <v>1.141505448095969E-2</v>
      </c>
      <c r="AK358">
        <v>65.005134469624949</v>
      </c>
      <c r="AL358">
        <f t="shared" si="196"/>
        <v>0.64654735173255351</v>
      </c>
      <c r="AM358">
        <v>35.137127544089282</v>
      </c>
      <c r="AN358">
        <v>35.360040294117653</v>
      </c>
      <c r="AO358">
        <v>6.733881843514599E-3</v>
      </c>
      <c r="AP358">
        <v>88.433336690688336</v>
      </c>
      <c r="AQ358">
        <v>1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47030.806642295247</v>
      </c>
      <c r="AV358">
        <f t="shared" si="200"/>
        <v>1200</v>
      </c>
      <c r="AW358">
        <f t="shared" si="201"/>
        <v>1025.926299308396</v>
      </c>
      <c r="AX358">
        <f t="shared" si="202"/>
        <v>0.85493858275699663</v>
      </c>
      <c r="AY358">
        <f t="shared" si="203"/>
        <v>0.18843146472100358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1669842816.5</v>
      </c>
      <c r="BF358">
        <v>2106.744285714286</v>
      </c>
      <c r="BG358">
        <v>2118.0700000000002</v>
      </c>
      <c r="BH358">
        <v>35.380328571428571</v>
      </c>
      <c r="BI358">
        <v>35.033257142857153</v>
      </c>
      <c r="BJ358">
        <v>2112.3985714285709</v>
      </c>
      <c r="BK358">
        <v>35.24594285714285</v>
      </c>
      <c r="BL358">
        <v>649.88071428571425</v>
      </c>
      <c r="BM358">
        <v>100.59357142857139</v>
      </c>
      <c r="BN358">
        <v>9.969015714285713E-2</v>
      </c>
      <c r="BO358">
        <v>33.081585714285723</v>
      </c>
      <c r="BP358">
        <v>33.847000000000001</v>
      </c>
      <c r="BQ358">
        <v>999.89999999999986</v>
      </c>
      <c r="BR358">
        <v>0</v>
      </c>
      <c r="BS358">
        <v>0</v>
      </c>
      <c r="BT358">
        <v>8994.3742857142861</v>
      </c>
      <c r="BU358">
        <v>0</v>
      </c>
      <c r="BV358">
        <v>154.5081428571429</v>
      </c>
      <c r="BW358">
        <v>-11.32572857142857</v>
      </c>
      <c r="BX358">
        <v>2184.017142857143</v>
      </c>
      <c r="BY358">
        <v>2194.9699999999998</v>
      </c>
      <c r="BZ358">
        <v>0.34707757142857149</v>
      </c>
      <c r="CA358">
        <v>2118.0700000000002</v>
      </c>
      <c r="CB358">
        <v>35.033257142857153</v>
      </c>
      <c r="CC358">
        <v>3.559029999999999</v>
      </c>
      <c r="CD358">
        <v>3.5241157142857138</v>
      </c>
      <c r="CE358">
        <v>26.904</v>
      </c>
      <c r="CF358">
        <v>26.736357142857141</v>
      </c>
      <c r="CG358">
        <v>1200</v>
      </c>
      <c r="CH358">
        <v>0.49996499999999999</v>
      </c>
      <c r="CI358">
        <v>0.50003500000000001</v>
      </c>
      <c r="CJ358">
        <v>0</v>
      </c>
      <c r="CK358">
        <v>984.93099999999981</v>
      </c>
      <c r="CL358">
        <v>4.9990899999999998</v>
      </c>
      <c r="CM358">
        <v>10127.62857142857</v>
      </c>
      <c r="CN358">
        <v>9557.7428571428591</v>
      </c>
      <c r="CO358">
        <v>42.75</v>
      </c>
      <c r="CP358">
        <v>44.5</v>
      </c>
      <c r="CQ358">
        <v>43.561999999999998</v>
      </c>
      <c r="CR358">
        <v>43.625</v>
      </c>
      <c r="CS358">
        <v>44.186999999999998</v>
      </c>
      <c r="CT358">
        <v>597.45714285714291</v>
      </c>
      <c r="CU358">
        <v>597.5428571428572</v>
      </c>
      <c r="CV358">
        <v>0</v>
      </c>
      <c r="CW358">
        <v>1669842828.2</v>
      </c>
      <c r="CX358">
        <v>0</v>
      </c>
      <c r="CY358">
        <v>1669837671.5999999</v>
      </c>
      <c r="CZ358" t="s">
        <v>356</v>
      </c>
      <c r="DA358">
        <v>1669837671.5999999</v>
      </c>
      <c r="DB358">
        <v>1669837668.5999999</v>
      </c>
      <c r="DC358">
        <v>3</v>
      </c>
      <c r="DD358">
        <v>-1.2E-2</v>
      </c>
      <c r="DE358">
        <v>-1E-3</v>
      </c>
      <c r="DF358">
        <v>-3.61</v>
      </c>
      <c r="DG358">
        <v>0.13400000000000001</v>
      </c>
      <c r="DH358">
        <v>415</v>
      </c>
      <c r="DI358">
        <v>36</v>
      </c>
      <c r="DJ358">
        <v>0.51</v>
      </c>
      <c r="DK358">
        <v>0.24</v>
      </c>
      <c r="DL358">
        <v>-11.12703658536585</v>
      </c>
      <c r="DM358">
        <v>-0.82457560975612465</v>
      </c>
      <c r="DN358">
        <v>0.1143929550877419</v>
      </c>
      <c r="DO358">
        <v>0</v>
      </c>
      <c r="DP358">
        <v>0.20594617073170729</v>
      </c>
      <c r="DQ358">
        <v>0.52744427874564481</v>
      </c>
      <c r="DR358">
        <v>6.7754135678615338E-2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363</v>
      </c>
      <c r="EA358">
        <v>3.2956300000000001</v>
      </c>
      <c r="EB358">
        <v>2.6247099999999999</v>
      </c>
      <c r="EC358">
        <v>0.29010999999999998</v>
      </c>
      <c r="ED358">
        <v>0.28888399999999997</v>
      </c>
      <c r="EE358">
        <v>0.14220099999999999</v>
      </c>
      <c r="EF358">
        <v>0.139652</v>
      </c>
      <c r="EG358">
        <v>21470.1</v>
      </c>
      <c r="EH358">
        <v>21886.2</v>
      </c>
      <c r="EI358">
        <v>28162.1</v>
      </c>
      <c r="EJ358">
        <v>29648.9</v>
      </c>
      <c r="EK358">
        <v>33246.6</v>
      </c>
      <c r="EL358">
        <v>35414.6</v>
      </c>
      <c r="EM358">
        <v>39744</v>
      </c>
      <c r="EN358">
        <v>42366.7</v>
      </c>
      <c r="EO358">
        <v>2.2007699999999999</v>
      </c>
      <c r="EP358">
        <v>2.1713</v>
      </c>
      <c r="EQ358">
        <v>0.153724</v>
      </c>
      <c r="ER358">
        <v>0</v>
      </c>
      <c r="ES358">
        <v>31.351299999999998</v>
      </c>
      <c r="ET358">
        <v>999.9</v>
      </c>
      <c r="EU358">
        <v>69</v>
      </c>
      <c r="EV358">
        <v>36.299999999999997</v>
      </c>
      <c r="EW358">
        <v>41.621099999999998</v>
      </c>
      <c r="EX358">
        <v>57.2363</v>
      </c>
      <c r="EY358">
        <v>-2.8605800000000001</v>
      </c>
      <c r="EZ358">
        <v>2</v>
      </c>
      <c r="FA358">
        <v>0.502942</v>
      </c>
      <c r="FB358">
        <v>0.40010400000000002</v>
      </c>
      <c r="FC358">
        <v>20.273499999999999</v>
      </c>
      <c r="FD358">
        <v>5.2184900000000001</v>
      </c>
      <c r="FE358">
        <v>12.0062</v>
      </c>
      <c r="FF358">
        <v>4.9850500000000002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1.86219</v>
      </c>
      <c r="FN358">
        <v>1.86426</v>
      </c>
      <c r="FO358">
        <v>1.8603400000000001</v>
      </c>
      <c r="FP358">
        <v>1.8610199999999999</v>
      </c>
      <c r="FQ358">
        <v>1.8601700000000001</v>
      </c>
      <c r="FR358">
        <v>1.86188</v>
      </c>
      <c r="FS358">
        <v>1.8583799999999999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-5.65</v>
      </c>
      <c r="GH358">
        <v>0.1343</v>
      </c>
      <c r="GI358">
        <v>-2.8021434710705861</v>
      </c>
      <c r="GJ358">
        <v>-2.3075681364705448E-3</v>
      </c>
      <c r="GK358">
        <v>1.0095546511955911E-6</v>
      </c>
      <c r="GL358">
        <v>-2.6335145029951209E-10</v>
      </c>
      <c r="GM358">
        <v>0.1343800000000073</v>
      </c>
      <c r="GN358">
        <v>0</v>
      </c>
      <c r="GO358">
        <v>0</v>
      </c>
      <c r="GP358">
        <v>0</v>
      </c>
      <c r="GQ358">
        <v>4</v>
      </c>
      <c r="GR358">
        <v>2088</v>
      </c>
      <c r="GS358">
        <v>5</v>
      </c>
      <c r="GT358">
        <v>35</v>
      </c>
      <c r="GU358">
        <v>85.8</v>
      </c>
      <c r="GV358">
        <v>85.8</v>
      </c>
      <c r="GW358">
        <v>4.99756</v>
      </c>
      <c r="GX358">
        <v>2.4633799999999999</v>
      </c>
      <c r="GY358">
        <v>2.04834</v>
      </c>
      <c r="GZ358">
        <v>2.6159699999999999</v>
      </c>
      <c r="HA358">
        <v>2.1972700000000001</v>
      </c>
      <c r="HB358">
        <v>2.3754900000000001</v>
      </c>
      <c r="HC358">
        <v>41.067</v>
      </c>
      <c r="HD358">
        <v>13.738</v>
      </c>
      <c r="HE358">
        <v>18</v>
      </c>
      <c r="HF358">
        <v>691.86500000000001</v>
      </c>
      <c r="HG358">
        <v>742.60299999999995</v>
      </c>
      <c r="HH358">
        <v>30.999500000000001</v>
      </c>
      <c r="HI358">
        <v>33.723700000000001</v>
      </c>
      <c r="HJ358">
        <v>29.9998</v>
      </c>
      <c r="HK358">
        <v>33.689300000000003</v>
      </c>
      <c r="HL358">
        <v>33.694000000000003</v>
      </c>
      <c r="HM358">
        <v>100</v>
      </c>
      <c r="HN358">
        <v>20.6083</v>
      </c>
      <c r="HO358">
        <v>100</v>
      </c>
      <c r="HP358">
        <v>31</v>
      </c>
      <c r="HQ358">
        <v>2287.2399999999998</v>
      </c>
      <c r="HR358">
        <v>35.092599999999997</v>
      </c>
      <c r="HS358">
        <v>99.223699999999994</v>
      </c>
      <c r="HT358">
        <v>98.256</v>
      </c>
    </row>
    <row r="359" spans="1:228" x14ac:dyDescent="0.2">
      <c r="A359">
        <v>344</v>
      </c>
      <c r="B359">
        <v>1669842822.5</v>
      </c>
      <c r="C359">
        <v>1369.5</v>
      </c>
      <c r="D359" t="s">
        <v>1047</v>
      </c>
      <c r="E359" t="s">
        <v>1048</v>
      </c>
      <c r="F359">
        <v>4</v>
      </c>
      <c r="G359">
        <v>1669842820.1875</v>
      </c>
      <c r="H359">
        <f t="shared" si="170"/>
        <v>5.3170411704878953E-4</v>
      </c>
      <c r="I359">
        <f t="shared" si="171"/>
        <v>0.5317041170487895</v>
      </c>
      <c r="J359">
        <f t="shared" si="172"/>
        <v>25.527663650795443</v>
      </c>
      <c r="K359">
        <f t="shared" si="173"/>
        <v>2106.8975</v>
      </c>
      <c r="L359">
        <f t="shared" si="174"/>
        <v>679.9045165668889</v>
      </c>
      <c r="M359">
        <f t="shared" si="175"/>
        <v>68.460920867623997</v>
      </c>
      <c r="N359">
        <f t="shared" si="176"/>
        <v>212.14764648427587</v>
      </c>
      <c r="O359">
        <f t="shared" si="177"/>
        <v>2.9566150975796873E-2</v>
      </c>
      <c r="P359">
        <f t="shared" si="178"/>
        <v>3.6698904019930394</v>
      </c>
      <c r="Q359">
        <f t="shared" si="179"/>
        <v>2.9434455692108924E-2</v>
      </c>
      <c r="R359">
        <f t="shared" si="180"/>
        <v>1.8408318056618526E-2</v>
      </c>
      <c r="S359">
        <f t="shared" si="181"/>
        <v>226.11675711194584</v>
      </c>
      <c r="T359">
        <f t="shared" si="182"/>
        <v>34.032091243063405</v>
      </c>
      <c r="U359">
        <f t="shared" si="183"/>
        <v>33.840175000000002</v>
      </c>
      <c r="V359">
        <f t="shared" si="184"/>
        <v>5.2955609958050909</v>
      </c>
      <c r="W359">
        <f t="shared" si="185"/>
        <v>70.130422973100238</v>
      </c>
      <c r="X359">
        <f t="shared" si="186"/>
        <v>3.5566138497552959</v>
      </c>
      <c r="Y359">
        <f t="shared" si="187"/>
        <v>5.0714279181226356</v>
      </c>
      <c r="Z359">
        <f t="shared" si="188"/>
        <v>1.7389471460497949</v>
      </c>
      <c r="AA359">
        <f t="shared" si="189"/>
        <v>-23.448151561851617</v>
      </c>
      <c r="AB359">
        <f t="shared" si="190"/>
        <v>-152.78558990849007</v>
      </c>
      <c r="AC359">
        <f t="shared" si="191"/>
        <v>-9.5771733147326117</v>
      </c>
      <c r="AD359">
        <f t="shared" si="192"/>
        <v>40.305842326871527</v>
      </c>
      <c r="AE359">
        <f t="shared" si="193"/>
        <v>25.63250491505131</v>
      </c>
      <c r="AF359">
        <f t="shared" si="194"/>
        <v>0.82705441645914024</v>
      </c>
      <c r="AG359">
        <f t="shared" si="195"/>
        <v>25.527663650795443</v>
      </c>
      <c r="AH359">
        <v>2195.0975166395151</v>
      </c>
      <c r="AI359">
        <v>2184.0657575757582</v>
      </c>
      <c r="AJ359">
        <v>1.0674809203534899E-2</v>
      </c>
      <c r="AK359">
        <v>65.005134469624949</v>
      </c>
      <c r="AL359">
        <f t="shared" si="196"/>
        <v>0.5317041170487895</v>
      </c>
      <c r="AM359">
        <v>34.99803546784203</v>
      </c>
      <c r="AN359">
        <v>35.295449117647053</v>
      </c>
      <c r="AO359">
        <v>-1.568431348561572E-2</v>
      </c>
      <c r="AP359">
        <v>88.433336690688336</v>
      </c>
      <c r="AQ359">
        <v>1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47134.399459044136</v>
      </c>
      <c r="AV359">
        <f t="shared" si="200"/>
        <v>1199.9925000000001</v>
      </c>
      <c r="AW359">
        <f t="shared" si="201"/>
        <v>1025.9201010942725</v>
      </c>
      <c r="AX359">
        <f t="shared" si="202"/>
        <v>0.85493876094581633</v>
      </c>
      <c r="AY359">
        <f t="shared" si="203"/>
        <v>0.18843180862542544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1669842820.1875</v>
      </c>
      <c r="BF359">
        <v>2106.8975</v>
      </c>
      <c r="BG359">
        <v>2118.27</v>
      </c>
      <c r="BH359">
        <v>35.321725000000001</v>
      </c>
      <c r="BI359">
        <v>34.990274999999997</v>
      </c>
      <c r="BJ359">
        <v>2112.5524999999998</v>
      </c>
      <c r="BK359">
        <v>35.187350000000002</v>
      </c>
      <c r="BL359">
        <v>649.92362500000002</v>
      </c>
      <c r="BM359">
        <v>100.592125</v>
      </c>
      <c r="BN359">
        <v>9.9838650000000001E-2</v>
      </c>
      <c r="BO359">
        <v>33.067950000000003</v>
      </c>
      <c r="BP359">
        <v>33.840175000000002</v>
      </c>
      <c r="BQ359">
        <v>999.9</v>
      </c>
      <c r="BR359">
        <v>0</v>
      </c>
      <c r="BS359">
        <v>0</v>
      </c>
      <c r="BT359">
        <v>9014.2175000000007</v>
      </c>
      <c r="BU359">
        <v>0</v>
      </c>
      <c r="BV359">
        <v>153.40887499999999</v>
      </c>
      <c r="BW359">
        <v>-11.372450000000001</v>
      </c>
      <c r="BX359">
        <v>2184.0412500000002</v>
      </c>
      <c r="BY359">
        <v>2195.0749999999998</v>
      </c>
      <c r="BZ359">
        <v>0.33145825000000001</v>
      </c>
      <c r="CA359">
        <v>2118.27</v>
      </c>
      <c r="CB359">
        <v>34.990274999999997</v>
      </c>
      <c r="CC359">
        <v>3.5530875000000002</v>
      </c>
      <c r="CD359">
        <v>3.5197449999999999</v>
      </c>
      <c r="CE359">
        <v>26.875587500000002</v>
      </c>
      <c r="CF359">
        <v>26.715287499999999</v>
      </c>
      <c r="CG359">
        <v>1199.9925000000001</v>
      </c>
      <c r="CH359">
        <v>0.49995974999999998</v>
      </c>
      <c r="CI359">
        <v>0.50004024999999996</v>
      </c>
      <c r="CJ359">
        <v>0</v>
      </c>
      <c r="CK359">
        <v>984.57137499999999</v>
      </c>
      <c r="CL359">
        <v>4.9990899999999998</v>
      </c>
      <c r="CM359">
        <v>10124.1875</v>
      </c>
      <c r="CN359">
        <v>9557.6549999999988</v>
      </c>
      <c r="CO359">
        <v>42.75</v>
      </c>
      <c r="CP359">
        <v>44.5</v>
      </c>
      <c r="CQ359">
        <v>43.561999999999998</v>
      </c>
      <c r="CR359">
        <v>43.601374999999997</v>
      </c>
      <c r="CS359">
        <v>44.186999999999998</v>
      </c>
      <c r="CT359">
        <v>597.44625000000008</v>
      </c>
      <c r="CU359">
        <v>597.54624999999999</v>
      </c>
      <c r="CV359">
        <v>0</v>
      </c>
      <c r="CW359">
        <v>1669842831.8</v>
      </c>
      <c r="CX359">
        <v>0</v>
      </c>
      <c r="CY359">
        <v>1669837671.5999999</v>
      </c>
      <c r="CZ359" t="s">
        <v>356</v>
      </c>
      <c r="DA359">
        <v>1669837671.5999999</v>
      </c>
      <c r="DB359">
        <v>1669837668.5999999</v>
      </c>
      <c r="DC359">
        <v>3</v>
      </c>
      <c r="DD359">
        <v>-1.2E-2</v>
      </c>
      <c r="DE359">
        <v>-1E-3</v>
      </c>
      <c r="DF359">
        <v>-3.61</v>
      </c>
      <c r="DG359">
        <v>0.13400000000000001</v>
      </c>
      <c r="DH359">
        <v>415</v>
      </c>
      <c r="DI359">
        <v>36</v>
      </c>
      <c r="DJ359">
        <v>0.51</v>
      </c>
      <c r="DK359">
        <v>0.24</v>
      </c>
      <c r="DL359">
        <v>-11.180405</v>
      </c>
      <c r="DM359">
        <v>-1.4015707317073001</v>
      </c>
      <c r="DN359">
        <v>0.14211234631445649</v>
      </c>
      <c r="DO359">
        <v>0</v>
      </c>
      <c r="DP359">
        <v>0.23572037500000001</v>
      </c>
      <c r="DQ359">
        <v>0.78858111444652879</v>
      </c>
      <c r="DR359">
        <v>8.0520173090253444E-2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363</v>
      </c>
      <c r="EA359">
        <v>3.2963900000000002</v>
      </c>
      <c r="EB359">
        <v>2.6255099999999998</v>
      </c>
      <c r="EC359">
        <v>0.29011799999999999</v>
      </c>
      <c r="ED359">
        <v>0.28888900000000001</v>
      </c>
      <c r="EE359">
        <v>0.142067</v>
      </c>
      <c r="EF359">
        <v>0.13963700000000001</v>
      </c>
      <c r="EG359">
        <v>21469.8</v>
      </c>
      <c r="EH359">
        <v>21885.9</v>
      </c>
      <c r="EI359">
        <v>28162</v>
      </c>
      <c r="EJ359">
        <v>29648.799999999999</v>
      </c>
      <c r="EK359">
        <v>33251.5</v>
      </c>
      <c r="EL359">
        <v>35415.1</v>
      </c>
      <c r="EM359">
        <v>39743.699999999997</v>
      </c>
      <c r="EN359">
        <v>42366.6</v>
      </c>
      <c r="EO359">
        <v>2.2012800000000001</v>
      </c>
      <c r="EP359">
        <v>2.17083</v>
      </c>
      <c r="EQ359">
        <v>0.153583</v>
      </c>
      <c r="ER359">
        <v>0</v>
      </c>
      <c r="ES359">
        <v>31.347100000000001</v>
      </c>
      <c r="ET359">
        <v>999.9</v>
      </c>
      <c r="EU359">
        <v>69</v>
      </c>
      <c r="EV359">
        <v>36.299999999999997</v>
      </c>
      <c r="EW359">
        <v>41.624499999999998</v>
      </c>
      <c r="EX359">
        <v>57.206299999999999</v>
      </c>
      <c r="EY359">
        <v>-3.0208400000000002</v>
      </c>
      <c r="EZ359">
        <v>2</v>
      </c>
      <c r="FA359">
        <v>0.50250499999999998</v>
      </c>
      <c r="FB359">
        <v>0.39832800000000002</v>
      </c>
      <c r="FC359">
        <v>20.273499999999999</v>
      </c>
      <c r="FD359">
        <v>5.2198399999999996</v>
      </c>
      <c r="FE359">
        <v>12.0055</v>
      </c>
      <c r="FF359">
        <v>4.9869000000000003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1.86582</v>
      </c>
      <c r="FM359">
        <v>1.8621799999999999</v>
      </c>
      <c r="FN359">
        <v>1.86426</v>
      </c>
      <c r="FO359">
        <v>1.8603499999999999</v>
      </c>
      <c r="FP359">
        <v>1.86104</v>
      </c>
      <c r="FQ359">
        <v>1.8601799999999999</v>
      </c>
      <c r="FR359">
        <v>1.86188</v>
      </c>
      <c r="FS359">
        <v>1.8583799999999999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-5.65</v>
      </c>
      <c r="GH359">
        <v>0.13439999999999999</v>
      </c>
      <c r="GI359">
        <v>-2.8021434710705861</v>
      </c>
      <c r="GJ359">
        <v>-2.3075681364705448E-3</v>
      </c>
      <c r="GK359">
        <v>1.0095546511955911E-6</v>
      </c>
      <c r="GL359">
        <v>-2.6335145029951209E-10</v>
      </c>
      <c r="GM359">
        <v>0.1343800000000073</v>
      </c>
      <c r="GN359">
        <v>0</v>
      </c>
      <c r="GO359">
        <v>0</v>
      </c>
      <c r="GP359">
        <v>0</v>
      </c>
      <c r="GQ359">
        <v>4</v>
      </c>
      <c r="GR359">
        <v>2088</v>
      </c>
      <c r="GS359">
        <v>5</v>
      </c>
      <c r="GT359">
        <v>35</v>
      </c>
      <c r="GU359">
        <v>85.8</v>
      </c>
      <c r="GV359">
        <v>85.9</v>
      </c>
      <c r="GW359">
        <v>4.99756</v>
      </c>
      <c r="GX359">
        <v>2.4645999999999999</v>
      </c>
      <c r="GY359">
        <v>2.04834</v>
      </c>
      <c r="GZ359">
        <v>2.6159699999999999</v>
      </c>
      <c r="HA359">
        <v>2.1972700000000001</v>
      </c>
      <c r="HB359">
        <v>2.33521</v>
      </c>
      <c r="HC359">
        <v>41.067</v>
      </c>
      <c r="HD359">
        <v>13.7293</v>
      </c>
      <c r="HE359">
        <v>18</v>
      </c>
      <c r="HF359">
        <v>692.23699999999997</v>
      </c>
      <c r="HG359">
        <v>742.11</v>
      </c>
      <c r="HH359">
        <v>30.999500000000001</v>
      </c>
      <c r="HI359">
        <v>33.721400000000003</v>
      </c>
      <c r="HJ359">
        <v>29.9998</v>
      </c>
      <c r="HK359">
        <v>33.685499999999998</v>
      </c>
      <c r="HL359">
        <v>33.690899999999999</v>
      </c>
      <c r="HM359">
        <v>100</v>
      </c>
      <c r="HN359">
        <v>20.323799999999999</v>
      </c>
      <c r="HO359">
        <v>100</v>
      </c>
      <c r="HP359">
        <v>31</v>
      </c>
      <c r="HQ359">
        <v>2293.91</v>
      </c>
      <c r="HR359">
        <v>35.099699999999999</v>
      </c>
      <c r="HS359">
        <v>99.223100000000002</v>
      </c>
      <c r="HT359">
        <v>98.255700000000004</v>
      </c>
    </row>
    <row r="360" spans="1:228" x14ac:dyDescent="0.2">
      <c r="A360">
        <v>345</v>
      </c>
      <c r="B360">
        <v>1669842826.5</v>
      </c>
      <c r="C360">
        <v>1373.5</v>
      </c>
      <c r="D360" t="s">
        <v>1049</v>
      </c>
      <c r="E360" t="s">
        <v>1050</v>
      </c>
      <c r="F360">
        <v>4</v>
      </c>
      <c r="G360">
        <v>1669842824.5</v>
      </c>
      <c r="H360">
        <f t="shared" si="170"/>
        <v>5.7081695945380095E-4</v>
      </c>
      <c r="I360">
        <f t="shared" si="171"/>
        <v>0.57081695945380095</v>
      </c>
      <c r="J360">
        <f t="shared" si="172"/>
        <v>25.379627448331149</v>
      </c>
      <c r="K360">
        <f t="shared" si="173"/>
        <v>2107.014285714286</v>
      </c>
      <c r="L360">
        <f t="shared" si="174"/>
        <v>780.22190885669056</v>
      </c>
      <c r="M360">
        <f t="shared" si="175"/>
        <v>78.561653623232942</v>
      </c>
      <c r="N360">
        <f t="shared" si="176"/>
        <v>212.15826499418841</v>
      </c>
      <c r="O360">
        <f t="shared" si="177"/>
        <v>3.172916246392736E-2</v>
      </c>
      <c r="P360">
        <f t="shared" si="178"/>
        <v>3.6748877791941181</v>
      </c>
      <c r="Q360">
        <f t="shared" si="179"/>
        <v>3.1577751551562394E-2</v>
      </c>
      <c r="R360">
        <f t="shared" si="180"/>
        <v>1.9749637997843711E-2</v>
      </c>
      <c r="S360">
        <f t="shared" si="181"/>
        <v>226.11781809443394</v>
      </c>
      <c r="T360">
        <f t="shared" si="182"/>
        <v>34.015235378740662</v>
      </c>
      <c r="U360">
        <f t="shared" si="183"/>
        <v>33.832357142857141</v>
      </c>
      <c r="V360">
        <f t="shared" si="184"/>
        <v>5.2932494511031001</v>
      </c>
      <c r="W360">
        <f t="shared" si="185"/>
        <v>70.089428029092602</v>
      </c>
      <c r="X360">
        <f t="shared" si="186"/>
        <v>3.5530507458539842</v>
      </c>
      <c r="Y360">
        <f t="shared" si="187"/>
        <v>5.0693105162438901</v>
      </c>
      <c r="Z360">
        <f t="shared" si="188"/>
        <v>1.7401987052491159</v>
      </c>
      <c r="AA360">
        <f t="shared" si="189"/>
        <v>-25.173027911912623</v>
      </c>
      <c r="AB360">
        <f t="shared" si="190"/>
        <v>-152.91793133360039</v>
      </c>
      <c r="AC360">
        <f t="shared" si="191"/>
        <v>-9.5717192698552758</v>
      </c>
      <c r="AD360">
        <f t="shared" si="192"/>
        <v>38.455139579065673</v>
      </c>
      <c r="AE360">
        <f t="shared" si="193"/>
        <v>25.478363913551675</v>
      </c>
      <c r="AF360">
        <f t="shared" si="194"/>
        <v>0.66392060524280916</v>
      </c>
      <c r="AG360">
        <f t="shared" si="195"/>
        <v>25.379627448331149</v>
      </c>
      <c r="AH360">
        <v>2195.014685251926</v>
      </c>
      <c r="AI360">
        <v>2184.0858787878778</v>
      </c>
      <c r="AJ360">
        <v>1.3696950568245451E-3</v>
      </c>
      <c r="AK360">
        <v>65.005134469624949</v>
      </c>
      <c r="AL360">
        <f t="shared" si="196"/>
        <v>0.57081695945380095</v>
      </c>
      <c r="AM360">
        <v>34.983772076475702</v>
      </c>
      <c r="AN360">
        <v>35.280779117647043</v>
      </c>
      <c r="AO360">
        <v>-1.2706264282162439E-2</v>
      </c>
      <c r="AP360">
        <v>88.433336690688336</v>
      </c>
      <c r="AQ360">
        <v>1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47224.710691435714</v>
      </c>
      <c r="AV360">
        <f t="shared" si="200"/>
        <v>1199.995714285714</v>
      </c>
      <c r="AW360">
        <f t="shared" si="201"/>
        <v>1025.9230850230226</v>
      </c>
      <c r="AX360">
        <f t="shared" si="202"/>
        <v>0.85493895753927207</v>
      </c>
      <c r="AY360">
        <f t="shared" si="203"/>
        <v>0.18843218805079517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1669842824.5</v>
      </c>
      <c r="BF360">
        <v>2107.014285714286</v>
      </c>
      <c r="BG360">
        <v>2118.1771428571428</v>
      </c>
      <c r="BH360">
        <v>35.286528571428569</v>
      </c>
      <c r="BI360">
        <v>35.020514285714277</v>
      </c>
      <c r="BJ360">
        <v>2112.67</v>
      </c>
      <c r="BK360">
        <v>35.152142857142863</v>
      </c>
      <c r="BL360">
        <v>650.08971428571419</v>
      </c>
      <c r="BM360">
        <v>100.59142857142859</v>
      </c>
      <c r="BN360">
        <v>9.9993614285714294E-2</v>
      </c>
      <c r="BO360">
        <v>33.060514285714277</v>
      </c>
      <c r="BP360">
        <v>33.832357142857141</v>
      </c>
      <c r="BQ360">
        <v>999.89999999999986</v>
      </c>
      <c r="BR360">
        <v>0</v>
      </c>
      <c r="BS360">
        <v>0</v>
      </c>
      <c r="BT360">
        <v>9031.6071428571431</v>
      </c>
      <c r="BU360">
        <v>0</v>
      </c>
      <c r="BV360">
        <v>153.7931428571429</v>
      </c>
      <c r="BW360">
        <v>-11.161342857142859</v>
      </c>
      <c r="BX360">
        <v>2184.0842857142861</v>
      </c>
      <c r="BY360">
        <v>2195.0471428571432</v>
      </c>
      <c r="BZ360">
        <v>0.2660251428571429</v>
      </c>
      <c r="CA360">
        <v>2118.1771428571428</v>
      </c>
      <c r="CB360">
        <v>35.020514285714277</v>
      </c>
      <c r="CC360">
        <v>3.5495228571428572</v>
      </c>
      <c r="CD360">
        <v>3.5227628571428569</v>
      </c>
      <c r="CE360">
        <v>26.858499999999999</v>
      </c>
      <c r="CF360">
        <v>26.729842857142859</v>
      </c>
      <c r="CG360">
        <v>1199.995714285714</v>
      </c>
      <c r="CH360">
        <v>0.49995099999999992</v>
      </c>
      <c r="CI360">
        <v>0.50004899999999985</v>
      </c>
      <c r="CJ360">
        <v>0</v>
      </c>
      <c r="CK360">
        <v>984.23657142857144</v>
      </c>
      <c r="CL360">
        <v>4.9990899999999998</v>
      </c>
      <c r="CM360">
        <v>10120.142857142861</v>
      </c>
      <c r="CN360">
        <v>9557.658571428572</v>
      </c>
      <c r="CO360">
        <v>42.767714285714291</v>
      </c>
      <c r="CP360">
        <v>44.5</v>
      </c>
      <c r="CQ360">
        <v>43.598000000000013</v>
      </c>
      <c r="CR360">
        <v>43.589000000000013</v>
      </c>
      <c r="CS360">
        <v>44.186999999999998</v>
      </c>
      <c r="CT360">
        <v>597.43999999999994</v>
      </c>
      <c r="CU360">
        <v>597.5557142857142</v>
      </c>
      <c r="CV360">
        <v>0</v>
      </c>
      <c r="CW360">
        <v>1669842836</v>
      </c>
      <c r="CX360">
        <v>0</v>
      </c>
      <c r="CY360">
        <v>1669837671.5999999</v>
      </c>
      <c r="CZ360" t="s">
        <v>356</v>
      </c>
      <c r="DA360">
        <v>1669837671.5999999</v>
      </c>
      <c r="DB360">
        <v>1669837668.5999999</v>
      </c>
      <c r="DC360">
        <v>3</v>
      </c>
      <c r="DD360">
        <v>-1.2E-2</v>
      </c>
      <c r="DE360">
        <v>-1E-3</v>
      </c>
      <c r="DF360">
        <v>-3.61</v>
      </c>
      <c r="DG360">
        <v>0.13400000000000001</v>
      </c>
      <c r="DH360">
        <v>415</v>
      </c>
      <c r="DI360">
        <v>36</v>
      </c>
      <c r="DJ360">
        <v>0.51</v>
      </c>
      <c r="DK360">
        <v>0.24</v>
      </c>
      <c r="DL360">
        <v>-11.23377</v>
      </c>
      <c r="DM360">
        <v>-0.61723227016883842</v>
      </c>
      <c r="DN360">
        <v>0.1004869275080098</v>
      </c>
      <c r="DO360">
        <v>0</v>
      </c>
      <c r="DP360">
        <v>0.26656597500000001</v>
      </c>
      <c r="DQ360">
        <v>0.54382013133208207</v>
      </c>
      <c r="DR360">
        <v>6.7490607099242886E-2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363</v>
      </c>
      <c r="EA360">
        <v>3.2962899999999999</v>
      </c>
      <c r="EB360">
        <v>2.6254599999999999</v>
      </c>
      <c r="EC360">
        <v>0.29012199999999999</v>
      </c>
      <c r="ED360">
        <v>0.288881</v>
      </c>
      <c r="EE360">
        <v>0.14201</v>
      </c>
      <c r="EF360">
        <v>0.13993</v>
      </c>
      <c r="EG360">
        <v>21469.7</v>
      </c>
      <c r="EH360">
        <v>21886.3</v>
      </c>
      <c r="EI360">
        <v>28162</v>
      </c>
      <c r="EJ360">
        <v>29648.799999999999</v>
      </c>
      <c r="EK360">
        <v>33253.599999999999</v>
      </c>
      <c r="EL360">
        <v>35403.1</v>
      </c>
      <c r="EM360">
        <v>39743.5</v>
      </c>
      <c r="EN360">
        <v>42366.6</v>
      </c>
      <c r="EO360">
        <v>2.2012999999999998</v>
      </c>
      <c r="EP360">
        <v>2.1712699999999998</v>
      </c>
      <c r="EQ360">
        <v>0.153281</v>
      </c>
      <c r="ER360">
        <v>0</v>
      </c>
      <c r="ES360">
        <v>31.342300000000002</v>
      </c>
      <c r="ET360">
        <v>999.9</v>
      </c>
      <c r="EU360">
        <v>69</v>
      </c>
      <c r="EV360">
        <v>36.299999999999997</v>
      </c>
      <c r="EW360">
        <v>41.618299999999998</v>
      </c>
      <c r="EX360">
        <v>56.606299999999997</v>
      </c>
      <c r="EY360">
        <v>-3.1530499999999999</v>
      </c>
      <c r="EZ360">
        <v>2</v>
      </c>
      <c r="FA360">
        <v>0.50236999999999998</v>
      </c>
      <c r="FB360">
        <v>0.39865200000000001</v>
      </c>
      <c r="FC360">
        <v>20.273599999999998</v>
      </c>
      <c r="FD360">
        <v>5.2199900000000001</v>
      </c>
      <c r="FE360">
        <v>12.006399999999999</v>
      </c>
      <c r="FF360">
        <v>4.9867499999999998</v>
      </c>
      <c r="FG360">
        <v>3.2846500000000001</v>
      </c>
      <c r="FH360">
        <v>9999</v>
      </c>
      <c r="FI360">
        <v>9999</v>
      </c>
      <c r="FJ360">
        <v>9999</v>
      </c>
      <c r="FK360">
        <v>999.9</v>
      </c>
      <c r="FL360">
        <v>1.8658300000000001</v>
      </c>
      <c r="FM360">
        <v>1.8621799999999999</v>
      </c>
      <c r="FN360">
        <v>1.86425</v>
      </c>
      <c r="FO360">
        <v>1.8603400000000001</v>
      </c>
      <c r="FP360">
        <v>1.8610100000000001</v>
      </c>
      <c r="FQ360">
        <v>1.8601700000000001</v>
      </c>
      <c r="FR360">
        <v>1.86188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-5.66</v>
      </c>
      <c r="GH360">
        <v>0.13439999999999999</v>
      </c>
      <c r="GI360">
        <v>-2.8021434710705861</v>
      </c>
      <c r="GJ360">
        <v>-2.3075681364705448E-3</v>
      </c>
      <c r="GK360">
        <v>1.0095546511955911E-6</v>
      </c>
      <c r="GL360">
        <v>-2.6335145029951209E-10</v>
      </c>
      <c r="GM360">
        <v>0.1343800000000073</v>
      </c>
      <c r="GN360">
        <v>0</v>
      </c>
      <c r="GO360">
        <v>0</v>
      </c>
      <c r="GP360">
        <v>0</v>
      </c>
      <c r="GQ360">
        <v>4</v>
      </c>
      <c r="GR360">
        <v>2088</v>
      </c>
      <c r="GS360">
        <v>5</v>
      </c>
      <c r="GT360">
        <v>35</v>
      </c>
      <c r="GU360">
        <v>85.9</v>
      </c>
      <c r="GV360">
        <v>86</v>
      </c>
      <c r="GW360">
        <v>4.99756</v>
      </c>
      <c r="GX360">
        <v>2.4682599999999999</v>
      </c>
      <c r="GY360">
        <v>2.04834</v>
      </c>
      <c r="GZ360">
        <v>2.6171899999999999</v>
      </c>
      <c r="HA360">
        <v>2.1972700000000001</v>
      </c>
      <c r="HB360">
        <v>2.2924799999999999</v>
      </c>
      <c r="HC360">
        <v>41.067</v>
      </c>
      <c r="HD360">
        <v>13.7118</v>
      </c>
      <c r="HE360">
        <v>18</v>
      </c>
      <c r="HF360">
        <v>692.22500000000002</v>
      </c>
      <c r="HG360">
        <v>742.51400000000001</v>
      </c>
      <c r="HH360">
        <v>30.9999</v>
      </c>
      <c r="HI360">
        <v>33.718400000000003</v>
      </c>
      <c r="HJ360">
        <v>29.9998</v>
      </c>
      <c r="HK360">
        <v>33.682499999999997</v>
      </c>
      <c r="HL360">
        <v>33.688699999999997</v>
      </c>
      <c r="HM360">
        <v>100</v>
      </c>
      <c r="HN360">
        <v>20.323799999999999</v>
      </c>
      <c r="HO360">
        <v>100</v>
      </c>
      <c r="HP360">
        <v>31</v>
      </c>
      <c r="HQ360">
        <v>2300.59</v>
      </c>
      <c r="HR360">
        <v>35.125100000000003</v>
      </c>
      <c r="HS360">
        <v>99.222800000000007</v>
      </c>
      <c r="HT360">
        <v>98.255799999999994</v>
      </c>
    </row>
    <row r="361" spans="1:228" x14ac:dyDescent="0.2">
      <c r="A361">
        <v>346</v>
      </c>
      <c r="B361">
        <v>1669842830.5</v>
      </c>
      <c r="C361">
        <v>1377.5</v>
      </c>
      <c r="D361" t="s">
        <v>1051</v>
      </c>
      <c r="E361" t="s">
        <v>1052</v>
      </c>
      <c r="F361">
        <v>4</v>
      </c>
      <c r="G361">
        <v>1669842828.1875</v>
      </c>
      <c r="H361">
        <f t="shared" si="170"/>
        <v>4.580945924684077E-4</v>
      </c>
      <c r="I361">
        <f t="shared" si="171"/>
        <v>0.45809459246840772</v>
      </c>
      <c r="J361">
        <f t="shared" si="172"/>
        <v>26.161093206106543</v>
      </c>
      <c r="K361">
        <f t="shared" si="173"/>
        <v>2106.9387499999998</v>
      </c>
      <c r="L361">
        <f t="shared" si="174"/>
        <v>422.63276490617557</v>
      </c>
      <c r="M361">
        <f t="shared" si="175"/>
        <v>42.555326349815942</v>
      </c>
      <c r="N361">
        <f t="shared" si="176"/>
        <v>212.14982261308606</v>
      </c>
      <c r="O361">
        <f t="shared" si="177"/>
        <v>2.5486039886070483E-2</v>
      </c>
      <c r="P361">
        <f t="shared" si="178"/>
        <v>3.6644242634666608</v>
      </c>
      <c r="Q361">
        <f t="shared" si="179"/>
        <v>2.5387973923665E-2</v>
      </c>
      <c r="R361">
        <f t="shared" si="180"/>
        <v>1.5876262958679256E-2</v>
      </c>
      <c r="S361">
        <f t="shared" si="181"/>
        <v>226.11847836235805</v>
      </c>
      <c r="T361">
        <f t="shared" si="182"/>
        <v>34.037349036751039</v>
      </c>
      <c r="U361">
        <f t="shared" si="183"/>
        <v>33.822850000000003</v>
      </c>
      <c r="V361">
        <f t="shared" si="184"/>
        <v>5.2904396093523243</v>
      </c>
      <c r="W361">
        <f t="shared" si="185"/>
        <v>70.112270183138619</v>
      </c>
      <c r="X361">
        <f t="shared" si="186"/>
        <v>3.5533825007478077</v>
      </c>
      <c r="Y361">
        <f t="shared" si="187"/>
        <v>5.0681321421572871</v>
      </c>
      <c r="Z361">
        <f t="shared" si="188"/>
        <v>1.7370571086045166</v>
      </c>
      <c r="AA361">
        <f t="shared" si="189"/>
        <v>-20.201971527856781</v>
      </c>
      <c r="AB361">
        <f t="shared" si="190"/>
        <v>-151.42207303270686</v>
      </c>
      <c r="AC361">
        <f t="shared" si="191"/>
        <v>-9.5045166978883096</v>
      </c>
      <c r="AD361">
        <f t="shared" si="192"/>
        <v>44.989917103906095</v>
      </c>
      <c r="AE361">
        <f t="shared" si="193"/>
        <v>25.752173696153648</v>
      </c>
      <c r="AF361">
        <f t="shared" si="194"/>
        <v>0.37135366352676719</v>
      </c>
      <c r="AG361">
        <f t="shared" si="195"/>
        <v>26.161093206106543</v>
      </c>
      <c r="AH361">
        <v>2195.1136888328529</v>
      </c>
      <c r="AI361">
        <v>2183.962606060606</v>
      </c>
      <c r="AJ361">
        <v>-2.8038522176203132E-2</v>
      </c>
      <c r="AK361">
        <v>65.005134469624949</v>
      </c>
      <c r="AL361">
        <f t="shared" si="196"/>
        <v>0.45809459246840772</v>
      </c>
      <c r="AM361">
        <v>35.075106658159292</v>
      </c>
      <c r="AN361">
        <v>35.308256764705867</v>
      </c>
      <c r="AO361">
        <v>-9.2267528720291273E-3</v>
      </c>
      <c r="AP361">
        <v>88.433336690688336</v>
      </c>
      <c r="AQ361">
        <v>1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47038.657926728782</v>
      </c>
      <c r="AV361">
        <f t="shared" si="200"/>
        <v>1199.99875</v>
      </c>
      <c r="AW361">
        <f t="shared" si="201"/>
        <v>1025.925726094486</v>
      </c>
      <c r="AX361">
        <f t="shared" si="202"/>
        <v>0.85493899564019205</v>
      </c>
      <c r="AY361">
        <f t="shared" si="203"/>
        <v>0.18843226158557086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1669842828.1875</v>
      </c>
      <c r="BF361">
        <v>2106.9387499999998</v>
      </c>
      <c r="BG361">
        <v>2117.96</v>
      </c>
      <c r="BH361">
        <v>35.289962500000001</v>
      </c>
      <c r="BI361">
        <v>35.1411625</v>
      </c>
      <c r="BJ361">
        <v>2112.59375</v>
      </c>
      <c r="BK361">
        <v>35.155574999999999</v>
      </c>
      <c r="BL361">
        <v>650.04787499999998</v>
      </c>
      <c r="BM361">
        <v>100.590875</v>
      </c>
      <c r="BN361">
        <v>0.10015012500000001</v>
      </c>
      <c r="BO361">
        <v>33.056375000000003</v>
      </c>
      <c r="BP361">
        <v>33.822850000000003</v>
      </c>
      <c r="BQ361">
        <v>999.9</v>
      </c>
      <c r="BR361">
        <v>0</v>
      </c>
      <c r="BS361">
        <v>0</v>
      </c>
      <c r="BT361">
        <v>8995.3912500000006</v>
      </c>
      <c r="BU361">
        <v>0</v>
      </c>
      <c r="BV361">
        <v>154.95425</v>
      </c>
      <c r="BW361">
        <v>-11.021687500000001</v>
      </c>
      <c r="BX361">
        <v>2184.0137500000001</v>
      </c>
      <c r="BY361">
        <v>2195.0987500000001</v>
      </c>
      <c r="BZ361">
        <v>0.14878612499999999</v>
      </c>
      <c r="CA361">
        <v>2117.96</v>
      </c>
      <c r="CB361">
        <v>35.1411625</v>
      </c>
      <c r="CC361">
        <v>3.5498412500000001</v>
      </c>
      <c r="CD361">
        <v>3.5348762499999999</v>
      </c>
      <c r="CE361">
        <v>26.860025</v>
      </c>
      <c r="CF361">
        <v>26.788174999999999</v>
      </c>
      <c r="CG361">
        <v>1199.99875</v>
      </c>
      <c r="CH361">
        <v>0.49995099999999998</v>
      </c>
      <c r="CI361">
        <v>0.50004899999999997</v>
      </c>
      <c r="CJ361">
        <v>0</v>
      </c>
      <c r="CK361">
        <v>984.0596250000001</v>
      </c>
      <c r="CL361">
        <v>4.9990899999999998</v>
      </c>
      <c r="CM361">
        <v>10117.262500000001</v>
      </c>
      <c r="CN361">
        <v>9557.68</v>
      </c>
      <c r="CO361">
        <v>42.75</v>
      </c>
      <c r="CP361">
        <v>44.5</v>
      </c>
      <c r="CQ361">
        <v>43.561999999999998</v>
      </c>
      <c r="CR361">
        <v>43.585625</v>
      </c>
      <c r="CS361">
        <v>44.186999999999998</v>
      </c>
      <c r="CT361">
        <v>597.44000000000005</v>
      </c>
      <c r="CU361">
        <v>597.55874999999992</v>
      </c>
      <c r="CV361">
        <v>0</v>
      </c>
      <c r="CW361">
        <v>1669842840.2</v>
      </c>
      <c r="CX361">
        <v>0</v>
      </c>
      <c r="CY361">
        <v>1669837671.5999999</v>
      </c>
      <c r="CZ361" t="s">
        <v>356</v>
      </c>
      <c r="DA361">
        <v>1669837671.5999999</v>
      </c>
      <c r="DB361">
        <v>1669837668.5999999</v>
      </c>
      <c r="DC361">
        <v>3</v>
      </c>
      <c r="DD361">
        <v>-1.2E-2</v>
      </c>
      <c r="DE361">
        <v>-1E-3</v>
      </c>
      <c r="DF361">
        <v>-3.61</v>
      </c>
      <c r="DG361">
        <v>0.13400000000000001</v>
      </c>
      <c r="DH361">
        <v>415</v>
      </c>
      <c r="DI361">
        <v>36</v>
      </c>
      <c r="DJ361">
        <v>0.51</v>
      </c>
      <c r="DK361">
        <v>0.24</v>
      </c>
      <c r="DL361">
        <v>-11.20845609756098</v>
      </c>
      <c r="DM361">
        <v>0.42043066202089802</v>
      </c>
      <c r="DN361">
        <v>0.12797992229877411</v>
      </c>
      <c r="DO361">
        <v>0</v>
      </c>
      <c r="DP361">
        <v>0.26036153658536593</v>
      </c>
      <c r="DQ361">
        <v>-0.1816079372822301</v>
      </c>
      <c r="DR361">
        <v>7.4841374613276307E-2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363</v>
      </c>
      <c r="EA361">
        <v>3.2962699999999998</v>
      </c>
      <c r="EB361">
        <v>2.62527</v>
      </c>
      <c r="EC361">
        <v>0.29011100000000001</v>
      </c>
      <c r="ED361">
        <v>0.28886800000000001</v>
      </c>
      <c r="EE361">
        <v>0.14211599999999999</v>
      </c>
      <c r="EF361">
        <v>0.14011499999999999</v>
      </c>
      <c r="EG361">
        <v>21469.7</v>
      </c>
      <c r="EH361">
        <v>21886.5</v>
      </c>
      <c r="EI361">
        <v>28161.599999999999</v>
      </c>
      <c r="EJ361">
        <v>29648.5</v>
      </c>
      <c r="EK361">
        <v>33249.5</v>
      </c>
      <c r="EL361">
        <v>35395.300000000003</v>
      </c>
      <c r="EM361">
        <v>39743.5</v>
      </c>
      <c r="EN361">
        <v>42366.400000000001</v>
      </c>
      <c r="EO361">
        <v>2.2012999999999998</v>
      </c>
      <c r="EP361">
        <v>2.17123</v>
      </c>
      <c r="EQ361">
        <v>0.15332200000000001</v>
      </c>
      <c r="ER361">
        <v>0</v>
      </c>
      <c r="ES361">
        <v>31.338899999999999</v>
      </c>
      <c r="ET361">
        <v>999.9</v>
      </c>
      <c r="EU361">
        <v>69</v>
      </c>
      <c r="EV361">
        <v>36.299999999999997</v>
      </c>
      <c r="EW361">
        <v>41.622900000000001</v>
      </c>
      <c r="EX361">
        <v>56.456299999999999</v>
      </c>
      <c r="EY361">
        <v>-3.24519</v>
      </c>
      <c r="EZ361">
        <v>2</v>
      </c>
      <c r="FA361">
        <v>0.50229699999999999</v>
      </c>
      <c r="FB361">
        <v>0.39921000000000001</v>
      </c>
      <c r="FC361">
        <v>20.273700000000002</v>
      </c>
      <c r="FD361">
        <v>5.2199900000000001</v>
      </c>
      <c r="FE361">
        <v>12.007099999999999</v>
      </c>
      <c r="FF361">
        <v>4.9869000000000003</v>
      </c>
      <c r="FG361">
        <v>3.2846500000000001</v>
      </c>
      <c r="FH361">
        <v>9999</v>
      </c>
      <c r="FI361">
        <v>9999</v>
      </c>
      <c r="FJ361">
        <v>9999</v>
      </c>
      <c r="FK361">
        <v>999.9</v>
      </c>
      <c r="FL361">
        <v>1.86582</v>
      </c>
      <c r="FM361">
        <v>1.8621799999999999</v>
      </c>
      <c r="FN361">
        <v>1.86426</v>
      </c>
      <c r="FO361">
        <v>1.86033</v>
      </c>
      <c r="FP361">
        <v>1.8610100000000001</v>
      </c>
      <c r="FQ361">
        <v>1.8601799999999999</v>
      </c>
      <c r="FR361">
        <v>1.86188</v>
      </c>
      <c r="FS361">
        <v>1.8583799999999999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-5.65</v>
      </c>
      <c r="GH361">
        <v>0.13439999999999999</v>
      </c>
      <c r="GI361">
        <v>-2.8021434710705861</v>
      </c>
      <c r="GJ361">
        <v>-2.3075681364705448E-3</v>
      </c>
      <c r="GK361">
        <v>1.0095546511955911E-6</v>
      </c>
      <c r="GL361">
        <v>-2.6335145029951209E-10</v>
      </c>
      <c r="GM361">
        <v>0.1343800000000073</v>
      </c>
      <c r="GN361">
        <v>0</v>
      </c>
      <c r="GO361">
        <v>0</v>
      </c>
      <c r="GP361">
        <v>0</v>
      </c>
      <c r="GQ361">
        <v>4</v>
      </c>
      <c r="GR361">
        <v>2088</v>
      </c>
      <c r="GS361">
        <v>5</v>
      </c>
      <c r="GT361">
        <v>35</v>
      </c>
      <c r="GU361">
        <v>86</v>
      </c>
      <c r="GV361">
        <v>86</v>
      </c>
      <c r="GW361">
        <v>4.99756</v>
      </c>
      <c r="GX361">
        <v>2.4719199999999999</v>
      </c>
      <c r="GY361">
        <v>2.04834</v>
      </c>
      <c r="GZ361">
        <v>2.6159699999999999</v>
      </c>
      <c r="HA361">
        <v>2.1972700000000001</v>
      </c>
      <c r="HB361">
        <v>2.2814899999999998</v>
      </c>
      <c r="HC361">
        <v>41.067</v>
      </c>
      <c r="HD361">
        <v>13.7293</v>
      </c>
      <c r="HE361">
        <v>18</v>
      </c>
      <c r="HF361">
        <v>692.20100000000002</v>
      </c>
      <c r="HG361">
        <v>742.43899999999996</v>
      </c>
      <c r="HH361">
        <v>31</v>
      </c>
      <c r="HI361">
        <v>33.716099999999997</v>
      </c>
      <c r="HJ361">
        <v>29.9998</v>
      </c>
      <c r="HK361">
        <v>33.680199999999999</v>
      </c>
      <c r="HL361">
        <v>33.686399999999999</v>
      </c>
      <c r="HM361">
        <v>100</v>
      </c>
      <c r="HN361">
        <v>20.323799999999999</v>
      </c>
      <c r="HO361">
        <v>100</v>
      </c>
      <c r="HP361">
        <v>31</v>
      </c>
      <c r="HQ361">
        <v>2307.27</v>
      </c>
      <c r="HR361">
        <v>35.105400000000003</v>
      </c>
      <c r="HS361">
        <v>99.222200000000001</v>
      </c>
      <c r="HT361">
        <v>98.255099999999999</v>
      </c>
    </row>
    <row r="362" spans="1:228" x14ac:dyDescent="0.2">
      <c r="A362">
        <v>347</v>
      </c>
      <c r="B362">
        <v>1669842834.5</v>
      </c>
      <c r="C362">
        <v>1381.5</v>
      </c>
      <c r="D362" t="s">
        <v>1053</v>
      </c>
      <c r="E362" t="s">
        <v>1054</v>
      </c>
      <c r="F362">
        <v>4</v>
      </c>
      <c r="G362">
        <v>1669842832.5</v>
      </c>
      <c r="H362">
        <f t="shared" si="170"/>
        <v>6.1528737462260416E-4</v>
      </c>
      <c r="I362">
        <f t="shared" si="171"/>
        <v>0.61528737462260419</v>
      </c>
      <c r="J362">
        <f t="shared" si="172"/>
        <v>25.755068767828345</v>
      </c>
      <c r="K362">
        <f t="shared" si="173"/>
        <v>2106.8571428571431</v>
      </c>
      <c r="L362">
        <f t="shared" si="174"/>
        <v>859.06621057071209</v>
      </c>
      <c r="M362">
        <f t="shared" si="175"/>
        <v>86.499669450767712</v>
      </c>
      <c r="N362">
        <f t="shared" si="176"/>
        <v>212.14016358071029</v>
      </c>
      <c r="O362">
        <f t="shared" si="177"/>
        <v>3.4347330052549224E-2</v>
      </c>
      <c r="P362">
        <f t="shared" si="178"/>
        <v>3.6628558749927285</v>
      </c>
      <c r="Q362">
        <f t="shared" si="179"/>
        <v>3.4169396572703202E-2</v>
      </c>
      <c r="R362">
        <f t="shared" si="180"/>
        <v>2.1371782463344625E-2</v>
      </c>
      <c r="S362">
        <f t="shared" si="181"/>
        <v>226.11989023722944</v>
      </c>
      <c r="T362">
        <f t="shared" si="182"/>
        <v>33.993815565333762</v>
      </c>
      <c r="U362">
        <f t="shared" si="183"/>
        <v>33.825214285714289</v>
      </c>
      <c r="V362">
        <f t="shared" si="184"/>
        <v>5.2911382541952356</v>
      </c>
      <c r="W362">
        <f t="shared" si="185"/>
        <v>70.240074186007533</v>
      </c>
      <c r="X362">
        <f t="shared" si="186"/>
        <v>3.5576803014951044</v>
      </c>
      <c r="Y362">
        <f t="shared" si="187"/>
        <v>5.0650292482234116</v>
      </c>
      <c r="Z362">
        <f t="shared" si="188"/>
        <v>1.7334579527001313</v>
      </c>
      <c r="AA362">
        <f t="shared" si="189"/>
        <v>-27.134173220856844</v>
      </c>
      <c r="AB362">
        <f t="shared" si="190"/>
        <v>-153.97729254248009</v>
      </c>
      <c r="AC362">
        <f t="shared" si="191"/>
        <v>-9.668638426626007</v>
      </c>
      <c r="AD362">
        <f t="shared" si="192"/>
        <v>35.3397860472665</v>
      </c>
      <c r="AE362">
        <f t="shared" si="193"/>
        <v>25.831973593664785</v>
      </c>
      <c r="AF362">
        <f t="shared" si="194"/>
        <v>0.41717459261967393</v>
      </c>
      <c r="AG362">
        <f t="shared" si="195"/>
        <v>25.755068767828345</v>
      </c>
      <c r="AH362">
        <v>2195.123201069543</v>
      </c>
      <c r="AI362">
        <v>2184.0263636363638</v>
      </c>
      <c r="AJ362">
        <v>2.0844709389595179E-3</v>
      </c>
      <c r="AK362">
        <v>65.005134469624949</v>
      </c>
      <c r="AL362">
        <f t="shared" si="196"/>
        <v>0.61528737462260419</v>
      </c>
      <c r="AM362">
        <v>35.164006338718288</v>
      </c>
      <c r="AN362">
        <v>35.343778235294117</v>
      </c>
      <c r="AO362">
        <v>1.2422603532809259E-2</v>
      </c>
      <c r="AP362">
        <v>88.433336690688336</v>
      </c>
      <c r="AQ362">
        <v>1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47012.354059628975</v>
      </c>
      <c r="AV362">
        <f t="shared" si="200"/>
        <v>1200.007142857143</v>
      </c>
      <c r="AW362">
        <f t="shared" si="201"/>
        <v>1025.9328135944195</v>
      </c>
      <c r="AX362">
        <f t="shared" si="202"/>
        <v>0.85493892240652558</v>
      </c>
      <c r="AY362">
        <f t="shared" si="203"/>
        <v>0.18843212024459449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1669842832.5</v>
      </c>
      <c r="BF362">
        <v>2106.8571428571431</v>
      </c>
      <c r="BG362">
        <v>2117.9528571428568</v>
      </c>
      <c r="BH362">
        <v>35.332885714285723</v>
      </c>
      <c r="BI362">
        <v>35.165714285714287</v>
      </c>
      <c r="BJ362">
        <v>2112.511428571428</v>
      </c>
      <c r="BK362">
        <v>35.198500000000003</v>
      </c>
      <c r="BL362">
        <v>649.97557142857136</v>
      </c>
      <c r="BM362">
        <v>100.5904285714286</v>
      </c>
      <c r="BN362">
        <v>9.9912157142857158E-2</v>
      </c>
      <c r="BO362">
        <v>33.045471428571432</v>
      </c>
      <c r="BP362">
        <v>33.825214285714289</v>
      </c>
      <c r="BQ362">
        <v>999.89999999999986</v>
      </c>
      <c r="BR362">
        <v>0</v>
      </c>
      <c r="BS362">
        <v>0</v>
      </c>
      <c r="BT362">
        <v>8990</v>
      </c>
      <c r="BU362">
        <v>0</v>
      </c>
      <c r="BV362">
        <v>158.10485714285721</v>
      </c>
      <c r="BW362">
        <v>-11.096442857142859</v>
      </c>
      <c r="BX362">
        <v>2184.025714285714</v>
      </c>
      <c r="BY362">
        <v>2195.1442857142861</v>
      </c>
      <c r="BZ362">
        <v>0.1671874285714286</v>
      </c>
      <c r="CA362">
        <v>2117.9528571428568</v>
      </c>
      <c r="CB362">
        <v>35.165714285714287</v>
      </c>
      <c r="CC362">
        <v>3.5541528571428569</v>
      </c>
      <c r="CD362">
        <v>3.5373342857142851</v>
      </c>
      <c r="CE362">
        <v>26.880671428571421</v>
      </c>
      <c r="CF362">
        <v>26.80001428571429</v>
      </c>
      <c r="CG362">
        <v>1200.007142857143</v>
      </c>
      <c r="CH362">
        <v>0.49995299999999998</v>
      </c>
      <c r="CI362">
        <v>0.50004700000000002</v>
      </c>
      <c r="CJ362">
        <v>0</v>
      </c>
      <c r="CK362">
        <v>983.84428571428577</v>
      </c>
      <c r="CL362">
        <v>4.9990899999999998</v>
      </c>
      <c r="CM362">
        <v>10114.78571428571</v>
      </c>
      <c r="CN362">
        <v>9557.7271428571421</v>
      </c>
      <c r="CO362">
        <v>42.75</v>
      </c>
      <c r="CP362">
        <v>44.5</v>
      </c>
      <c r="CQ362">
        <v>43.58</v>
      </c>
      <c r="CR362">
        <v>43.561999999999998</v>
      </c>
      <c r="CS362">
        <v>44.186999999999998</v>
      </c>
      <c r="CT362">
        <v>597.44714285714292</v>
      </c>
      <c r="CU362">
        <v>597.56000000000006</v>
      </c>
      <c r="CV362">
        <v>0</v>
      </c>
      <c r="CW362">
        <v>1669842843.8</v>
      </c>
      <c r="CX362">
        <v>0</v>
      </c>
      <c r="CY362">
        <v>1669837671.5999999</v>
      </c>
      <c r="CZ362" t="s">
        <v>356</v>
      </c>
      <c r="DA362">
        <v>1669837671.5999999</v>
      </c>
      <c r="DB362">
        <v>1669837668.5999999</v>
      </c>
      <c r="DC362">
        <v>3</v>
      </c>
      <c r="DD362">
        <v>-1.2E-2</v>
      </c>
      <c r="DE362">
        <v>-1E-3</v>
      </c>
      <c r="DF362">
        <v>-3.61</v>
      </c>
      <c r="DG362">
        <v>0.13400000000000001</v>
      </c>
      <c r="DH362">
        <v>415</v>
      </c>
      <c r="DI362">
        <v>36</v>
      </c>
      <c r="DJ362">
        <v>0.51</v>
      </c>
      <c r="DK362">
        <v>0.24</v>
      </c>
      <c r="DL362">
        <v>-11.191700000000001</v>
      </c>
      <c r="DM362">
        <v>1.052349825783965</v>
      </c>
      <c r="DN362">
        <v>0.14198202737516111</v>
      </c>
      <c r="DO362">
        <v>0</v>
      </c>
      <c r="DP362">
        <v>0.25207731707317071</v>
      </c>
      <c r="DQ362">
        <v>-0.68489372822299655</v>
      </c>
      <c r="DR362">
        <v>8.2636647752835982E-2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363</v>
      </c>
      <c r="EA362">
        <v>3.29596</v>
      </c>
      <c r="EB362">
        <v>2.6250100000000001</v>
      </c>
      <c r="EC362">
        <v>0.29011100000000001</v>
      </c>
      <c r="ED362">
        <v>0.288885</v>
      </c>
      <c r="EE362">
        <v>0.14219000000000001</v>
      </c>
      <c r="EF362">
        <v>0.14011699999999999</v>
      </c>
      <c r="EG362">
        <v>21470.3</v>
      </c>
      <c r="EH362">
        <v>21886.1</v>
      </c>
      <c r="EI362">
        <v>28162.2</v>
      </c>
      <c r="EJ362">
        <v>29648.7</v>
      </c>
      <c r="EK362">
        <v>33247.5</v>
      </c>
      <c r="EL362">
        <v>35395.199999999997</v>
      </c>
      <c r="EM362">
        <v>39744.5</v>
      </c>
      <c r="EN362">
        <v>42366.400000000001</v>
      </c>
      <c r="EO362">
        <v>2.2009500000000002</v>
      </c>
      <c r="EP362">
        <v>2.1714500000000001</v>
      </c>
      <c r="EQ362">
        <v>0.15334800000000001</v>
      </c>
      <c r="ER362">
        <v>0</v>
      </c>
      <c r="ES362">
        <v>31.334700000000002</v>
      </c>
      <c r="ET362">
        <v>999.9</v>
      </c>
      <c r="EU362">
        <v>69</v>
      </c>
      <c r="EV362">
        <v>36.299999999999997</v>
      </c>
      <c r="EW362">
        <v>41.627600000000001</v>
      </c>
      <c r="EX362">
        <v>56.4863</v>
      </c>
      <c r="EY362">
        <v>-3.08894</v>
      </c>
      <c r="EZ362">
        <v>2</v>
      </c>
      <c r="FA362">
        <v>0.50177300000000002</v>
      </c>
      <c r="FB362">
        <v>0.39787299999999998</v>
      </c>
      <c r="FC362">
        <v>20.273700000000002</v>
      </c>
      <c r="FD362">
        <v>5.2186399999999997</v>
      </c>
      <c r="FE362">
        <v>12.006399999999999</v>
      </c>
      <c r="FF362">
        <v>4.9866999999999999</v>
      </c>
      <c r="FG362">
        <v>3.2844799999999998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1.8642300000000001</v>
      </c>
      <c r="FO362">
        <v>1.86033</v>
      </c>
      <c r="FP362">
        <v>1.8610100000000001</v>
      </c>
      <c r="FQ362">
        <v>1.86019</v>
      </c>
      <c r="FR362">
        <v>1.86189</v>
      </c>
      <c r="FS362">
        <v>1.8583799999999999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-5.66</v>
      </c>
      <c r="GH362">
        <v>0.13439999999999999</v>
      </c>
      <c r="GI362">
        <v>-2.8021434710705861</v>
      </c>
      <c r="GJ362">
        <v>-2.3075681364705448E-3</v>
      </c>
      <c r="GK362">
        <v>1.0095546511955911E-6</v>
      </c>
      <c r="GL362">
        <v>-2.6335145029951209E-10</v>
      </c>
      <c r="GM362">
        <v>0.1343800000000073</v>
      </c>
      <c r="GN362">
        <v>0</v>
      </c>
      <c r="GO362">
        <v>0</v>
      </c>
      <c r="GP362">
        <v>0</v>
      </c>
      <c r="GQ362">
        <v>4</v>
      </c>
      <c r="GR362">
        <v>2088</v>
      </c>
      <c r="GS362">
        <v>5</v>
      </c>
      <c r="GT362">
        <v>35</v>
      </c>
      <c r="GU362">
        <v>86</v>
      </c>
      <c r="GV362">
        <v>86.1</v>
      </c>
      <c r="GW362">
        <v>4.99756</v>
      </c>
      <c r="GX362">
        <v>2.4645999999999999</v>
      </c>
      <c r="GY362">
        <v>2.04834</v>
      </c>
      <c r="GZ362">
        <v>2.6171899999999999</v>
      </c>
      <c r="HA362">
        <v>2.1972700000000001</v>
      </c>
      <c r="HB362">
        <v>2.34741</v>
      </c>
      <c r="HC362">
        <v>41.067</v>
      </c>
      <c r="HD362">
        <v>13.738</v>
      </c>
      <c r="HE362">
        <v>18</v>
      </c>
      <c r="HF362">
        <v>691.88599999999997</v>
      </c>
      <c r="HG362">
        <v>742.61800000000005</v>
      </c>
      <c r="HH362">
        <v>30.9998</v>
      </c>
      <c r="HI362">
        <v>33.713900000000002</v>
      </c>
      <c r="HJ362">
        <v>29.9998</v>
      </c>
      <c r="HK362">
        <v>33.677999999999997</v>
      </c>
      <c r="HL362">
        <v>33.683399999999999</v>
      </c>
      <c r="HM362">
        <v>100</v>
      </c>
      <c r="HN362">
        <v>20.323799999999999</v>
      </c>
      <c r="HO362">
        <v>100</v>
      </c>
      <c r="HP362">
        <v>31</v>
      </c>
      <c r="HQ362">
        <v>2313.9499999999998</v>
      </c>
      <c r="HR362">
        <v>35.105400000000003</v>
      </c>
      <c r="HS362">
        <v>99.224599999999995</v>
      </c>
      <c r="HT362">
        <v>98.255300000000005</v>
      </c>
    </row>
    <row r="363" spans="1:228" x14ac:dyDescent="0.2">
      <c r="A363">
        <v>348</v>
      </c>
      <c r="B363">
        <v>1669842838.5</v>
      </c>
      <c r="C363">
        <v>1385.5</v>
      </c>
      <c r="D363" t="s">
        <v>1055</v>
      </c>
      <c r="E363" t="s">
        <v>1056</v>
      </c>
      <c r="F363">
        <v>4</v>
      </c>
      <c r="G363">
        <v>1669842836.1875</v>
      </c>
      <c r="H363">
        <f t="shared" si="170"/>
        <v>5.6616027167204989E-4</v>
      </c>
      <c r="I363">
        <f t="shared" si="171"/>
        <v>0.56616027167204985</v>
      </c>
      <c r="J363">
        <f t="shared" si="172"/>
        <v>25.648112444419166</v>
      </c>
      <c r="K363">
        <f t="shared" si="173"/>
        <v>2106.85</v>
      </c>
      <c r="L363">
        <f t="shared" si="174"/>
        <v>765.73023764754737</v>
      </c>
      <c r="M363">
        <f t="shared" si="175"/>
        <v>77.103194601297574</v>
      </c>
      <c r="N363">
        <f t="shared" si="176"/>
        <v>212.14372576535811</v>
      </c>
      <c r="O363">
        <f t="shared" si="177"/>
        <v>3.1698806612026058E-2</v>
      </c>
      <c r="P363">
        <f t="shared" si="178"/>
        <v>3.6711431294300301</v>
      </c>
      <c r="Q363">
        <f t="shared" si="179"/>
        <v>3.1547531177436548E-2</v>
      </c>
      <c r="R363">
        <f t="shared" si="180"/>
        <v>1.973073814218999E-2</v>
      </c>
      <c r="S363">
        <f t="shared" si="181"/>
        <v>226.11860548727586</v>
      </c>
      <c r="T363">
        <f t="shared" si="182"/>
        <v>33.991469738169677</v>
      </c>
      <c r="U363">
        <f t="shared" si="183"/>
        <v>33.812162499999999</v>
      </c>
      <c r="V363">
        <f t="shared" si="184"/>
        <v>5.2872824611956206</v>
      </c>
      <c r="W363">
        <f t="shared" si="185"/>
        <v>70.320264720179068</v>
      </c>
      <c r="X363">
        <f t="shared" si="186"/>
        <v>3.5596150913567217</v>
      </c>
      <c r="Y363">
        <f t="shared" si="187"/>
        <v>5.062004680331154</v>
      </c>
      <c r="Z363">
        <f t="shared" si="188"/>
        <v>1.7276673698388989</v>
      </c>
      <c r="AA363">
        <f t="shared" si="189"/>
        <v>-24.967667980737399</v>
      </c>
      <c r="AB363">
        <f t="shared" si="190"/>
        <v>-153.84712890923763</v>
      </c>
      <c r="AC363">
        <f t="shared" si="191"/>
        <v>-9.6375399619417976</v>
      </c>
      <c r="AD363">
        <f t="shared" si="192"/>
        <v>37.666268635359046</v>
      </c>
      <c r="AE363">
        <f t="shared" si="193"/>
        <v>25.922939837666426</v>
      </c>
      <c r="AF363">
        <f t="shared" si="194"/>
        <v>0.46784427178025556</v>
      </c>
      <c r="AG363">
        <f t="shared" si="195"/>
        <v>25.648112444419166</v>
      </c>
      <c r="AH363">
        <v>2195.22729029325</v>
      </c>
      <c r="AI363">
        <v>2184.099818181819</v>
      </c>
      <c r="AJ363">
        <v>2.1265371897866689E-2</v>
      </c>
      <c r="AK363">
        <v>65.005134469624949</v>
      </c>
      <c r="AL363">
        <f t="shared" si="196"/>
        <v>0.56616027167204985</v>
      </c>
      <c r="AM363">
        <v>35.165467837195592</v>
      </c>
      <c r="AN363">
        <v>35.35947058823529</v>
      </c>
      <c r="AO363">
        <v>6.1156363639831447E-3</v>
      </c>
      <c r="AP363">
        <v>88.433336690688336</v>
      </c>
      <c r="AQ363">
        <v>1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47161.856299450366</v>
      </c>
      <c r="AV363">
        <f t="shared" si="200"/>
        <v>1200</v>
      </c>
      <c r="AW363">
        <f t="shared" si="201"/>
        <v>1025.9267385944436</v>
      </c>
      <c r="AX363">
        <f t="shared" si="202"/>
        <v>0.85493894882870292</v>
      </c>
      <c r="AY363">
        <f t="shared" si="203"/>
        <v>0.18843217123939654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1669842836.1875</v>
      </c>
      <c r="BF363">
        <v>2106.85</v>
      </c>
      <c r="BG363">
        <v>2118.0287499999999</v>
      </c>
      <c r="BH363">
        <v>35.351387500000001</v>
      </c>
      <c r="BI363">
        <v>35.163899999999998</v>
      </c>
      <c r="BJ363">
        <v>2112.50875</v>
      </c>
      <c r="BK363">
        <v>35.216987500000002</v>
      </c>
      <c r="BL363">
        <v>649.923</v>
      </c>
      <c r="BM363">
        <v>100.592625</v>
      </c>
      <c r="BN363">
        <v>9.9747862500000006E-2</v>
      </c>
      <c r="BO363">
        <v>33.034837499999988</v>
      </c>
      <c r="BP363">
        <v>33.812162499999999</v>
      </c>
      <c r="BQ363">
        <v>999.9</v>
      </c>
      <c r="BR363">
        <v>0</v>
      </c>
      <c r="BS363">
        <v>0</v>
      </c>
      <c r="BT363">
        <v>9018.5149999999994</v>
      </c>
      <c r="BU363">
        <v>0</v>
      </c>
      <c r="BV363">
        <v>156.65025</v>
      </c>
      <c r="BW363">
        <v>-11.176762500000001</v>
      </c>
      <c r="BX363">
        <v>2184.0612500000002</v>
      </c>
      <c r="BY363">
        <v>2195.2199999999998</v>
      </c>
      <c r="BZ363">
        <v>0.18749237499999999</v>
      </c>
      <c r="CA363">
        <v>2118.0287499999999</v>
      </c>
      <c r="CB363">
        <v>35.163899999999998</v>
      </c>
      <c r="CC363">
        <v>3.5560862499999999</v>
      </c>
      <c r="CD363">
        <v>3.5372249999999998</v>
      </c>
      <c r="CE363">
        <v>26.889912500000001</v>
      </c>
      <c r="CF363">
        <v>26.799475000000001</v>
      </c>
      <c r="CG363">
        <v>1200</v>
      </c>
      <c r="CH363">
        <v>0.49995099999999998</v>
      </c>
      <c r="CI363">
        <v>0.50004899999999997</v>
      </c>
      <c r="CJ363">
        <v>0</v>
      </c>
      <c r="CK363">
        <v>983.55812500000002</v>
      </c>
      <c r="CL363">
        <v>4.9990899999999998</v>
      </c>
      <c r="CM363">
        <v>10110.15</v>
      </c>
      <c r="CN363">
        <v>9557.6837500000001</v>
      </c>
      <c r="CO363">
        <v>42.75</v>
      </c>
      <c r="CP363">
        <v>44.5</v>
      </c>
      <c r="CQ363">
        <v>43.569875000000003</v>
      </c>
      <c r="CR363">
        <v>43.561999999999998</v>
      </c>
      <c r="CS363">
        <v>44.186999999999998</v>
      </c>
      <c r="CT363">
        <v>597.44250000000011</v>
      </c>
      <c r="CU363">
        <v>597.55749999999989</v>
      </c>
      <c r="CV363">
        <v>0</v>
      </c>
      <c r="CW363">
        <v>1669842848</v>
      </c>
      <c r="CX363">
        <v>0</v>
      </c>
      <c r="CY363">
        <v>1669837671.5999999</v>
      </c>
      <c r="CZ363" t="s">
        <v>356</v>
      </c>
      <c r="DA363">
        <v>1669837671.5999999</v>
      </c>
      <c r="DB363">
        <v>1669837668.5999999</v>
      </c>
      <c r="DC363">
        <v>3</v>
      </c>
      <c r="DD363">
        <v>-1.2E-2</v>
      </c>
      <c r="DE363">
        <v>-1E-3</v>
      </c>
      <c r="DF363">
        <v>-3.61</v>
      </c>
      <c r="DG363">
        <v>0.13400000000000001</v>
      </c>
      <c r="DH363">
        <v>415</v>
      </c>
      <c r="DI363">
        <v>36</v>
      </c>
      <c r="DJ363">
        <v>0.51</v>
      </c>
      <c r="DK363">
        <v>0.24</v>
      </c>
      <c r="DL363">
        <v>-11.17783</v>
      </c>
      <c r="DM363">
        <v>0.85303789868666102</v>
      </c>
      <c r="DN363">
        <v>0.1373036292309858</v>
      </c>
      <c r="DO363">
        <v>0</v>
      </c>
      <c r="DP363">
        <v>0.22861937500000001</v>
      </c>
      <c r="DQ363">
        <v>-0.68422344090056331</v>
      </c>
      <c r="DR363">
        <v>7.8762835617976423E-2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363</v>
      </c>
      <c r="EA363">
        <v>3.2960500000000001</v>
      </c>
      <c r="EB363">
        <v>2.6254599999999999</v>
      </c>
      <c r="EC363">
        <v>0.29013100000000003</v>
      </c>
      <c r="ED363">
        <v>0.28888999999999998</v>
      </c>
      <c r="EE363">
        <v>0.14224200000000001</v>
      </c>
      <c r="EF363">
        <v>0.14011499999999999</v>
      </c>
      <c r="EG363">
        <v>21469.9</v>
      </c>
      <c r="EH363">
        <v>21886.3</v>
      </c>
      <c r="EI363">
        <v>28162.5</v>
      </c>
      <c r="EJ363">
        <v>29649.200000000001</v>
      </c>
      <c r="EK363">
        <v>33245.599999999999</v>
      </c>
      <c r="EL363">
        <v>35395.800000000003</v>
      </c>
      <c r="EM363">
        <v>39744.699999999997</v>
      </c>
      <c r="EN363">
        <v>42367</v>
      </c>
      <c r="EO363">
        <v>2.2010999999999998</v>
      </c>
      <c r="EP363">
        <v>2.17143</v>
      </c>
      <c r="EQ363">
        <v>0.15287100000000001</v>
      </c>
      <c r="ER363">
        <v>0</v>
      </c>
      <c r="ES363">
        <v>31.3292</v>
      </c>
      <c r="ET363">
        <v>999.9</v>
      </c>
      <c r="EU363">
        <v>69</v>
      </c>
      <c r="EV363">
        <v>36.299999999999997</v>
      </c>
      <c r="EW363">
        <v>41.623399999999997</v>
      </c>
      <c r="EX363">
        <v>56.906300000000002</v>
      </c>
      <c r="EY363">
        <v>-2.9527199999999998</v>
      </c>
      <c r="EZ363">
        <v>2</v>
      </c>
      <c r="FA363">
        <v>0.501799</v>
      </c>
      <c r="FB363">
        <v>0.39559100000000003</v>
      </c>
      <c r="FC363">
        <v>20.273599999999998</v>
      </c>
      <c r="FD363">
        <v>5.2189399999999999</v>
      </c>
      <c r="FE363">
        <v>12.0067</v>
      </c>
      <c r="FF363">
        <v>4.9865000000000004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1.8621799999999999</v>
      </c>
      <c r="FN363">
        <v>1.8642300000000001</v>
      </c>
      <c r="FO363">
        <v>1.86033</v>
      </c>
      <c r="FP363">
        <v>1.8609899999999999</v>
      </c>
      <c r="FQ363">
        <v>1.86019</v>
      </c>
      <c r="FR363">
        <v>1.86188</v>
      </c>
      <c r="FS363">
        <v>1.8583799999999999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-5.65</v>
      </c>
      <c r="GH363">
        <v>0.13439999999999999</v>
      </c>
      <c r="GI363">
        <v>-2.8021434710705861</v>
      </c>
      <c r="GJ363">
        <v>-2.3075681364705448E-3</v>
      </c>
      <c r="GK363">
        <v>1.0095546511955911E-6</v>
      </c>
      <c r="GL363">
        <v>-2.6335145029951209E-10</v>
      </c>
      <c r="GM363">
        <v>0.1343800000000073</v>
      </c>
      <c r="GN363">
        <v>0</v>
      </c>
      <c r="GO363">
        <v>0</v>
      </c>
      <c r="GP363">
        <v>0</v>
      </c>
      <c r="GQ363">
        <v>4</v>
      </c>
      <c r="GR363">
        <v>2088</v>
      </c>
      <c r="GS363">
        <v>5</v>
      </c>
      <c r="GT363">
        <v>35</v>
      </c>
      <c r="GU363">
        <v>86.1</v>
      </c>
      <c r="GV363">
        <v>86.2</v>
      </c>
      <c r="GW363">
        <v>4.99756</v>
      </c>
      <c r="GX363">
        <v>2.4670399999999999</v>
      </c>
      <c r="GY363">
        <v>2.04834</v>
      </c>
      <c r="GZ363">
        <v>2.6171899999999999</v>
      </c>
      <c r="HA363">
        <v>2.1972700000000001</v>
      </c>
      <c r="HB363">
        <v>2.3645</v>
      </c>
      <c r="HC363">
        <v>41.067</v>
      </c>
      <c r="HD363">
        <v>13.738</v>
      </c>
      <c r="HE363">
        <v>18</v>
      </c>
      <c r="HF363">
        <v>691.97799999999995</v>
      </c>
      <c r="HG363">
        <v>742.55700000000002</v>
      </c>
      <c r="HH363">
        <v>30.999600000000001</v>
      </c>
      <c r="HI363">
        <v>33.710799999999999</v>
      </c>
      <c r="HJ363">
        <v>29.9999</v>
      </c>
      <c r="HK363">
        <v>33.674900000000001</v>
      </c>
      <c r="HL363">
        <v>33.680399999999999</v>
      </c>
      <c r="HM363">
        <v>100</v>
      </c>
      <c r="HN363">
        <v>20.323799999999999</v>
      </c>
      <c r="HO363">
        <v>100</v>
      </c>
      <c r="HP363">
        <v>31</v>
      </c>
      <c r="HQ363">
        <v>2320.63</v>
      </c>
      <c r="HR363">
        <v>35.1053</v>
      </c>
      <c r="HS363">
        <v>99.225200000000001</v>
      </c>
      <c r="HT363">
        <v>98.256799999999998</v>
      </c>
    </row>
    <row r="364" spans="1:228" x14ac:dyDescent="0.2">
      <c r="A364">
        <v>349</v>
      </c>
      <c r="B364">
        <v>1669842842.5</v>
      </c>
      <c r="C364">
        <v>1389.5</v>
      </c>
      <c r="D364" t="s">
        <v>1057</v>
      </c>
      <c r="E364" t="s">
        <v>1058</v>
      </c>
      <c r="F364">
        <v>4</v>
      </c>
      <c r="G364">
        <v>1669842840.5</v>
      </c>
      <c r="H364">
        <f t="shared" si="170"/>
        <v>5.8691330961705248E-4</v>
      </c>
      <c r="I364">
        <f t="shared" si="171"/>
        <v>0.58691330961705246</v>
      </c>
      <c r="J364">
        <f t="shared" si="172"/>
        <v>24.96212068975192</v>
      </c>
      <c r="K364">
        <f t="shared" si="173"/>
        <v>2106.9899999999998</v>
      </c>
      <c r="L364">
        <f t="shared" si="174"/>
        <v>846.84729004952146</v>
      </c>
      <c r="M364">
        <f t="shared" si="175"/>
        <v>85.273217292863805</v>
      </c>
      <c r="N364">
        <f t="shared" si="176"/>
        <v>212.16318244743331</v>
      </c>
      <c r="O364">
        <f t="shared" si="177"/>
        <v>3.2934982543202498E-2</v>
      </c>
      <c r="P364">
        <f t="shared" si="178"/>
        <v>3.6677393614612237</v>
      </c>
      <c r="Q364">
        <f t="shared" si="179"/>
        <v>3.2771560394360771E-2</v>
      </c>
      <c r="R364">
        <f t="shared" si="180"/>
        <v>2.0496840314819249E-2</v>
      </c>
      <c r="S364">
        <f t="shared" si="181"/>
        <v>226.11812880875121</v>
      </c>
      <c r="T364">
        <f t="shared" si="182"/>
        <v>33.981998195041442</v>
      </c>
      <c r="U364">
        <f t="shared" si="183"/>
        <v>33.805742857142867</v>
      </c>
      <c r="V364">
        <f t="shared" si="184"/>
        <v>5.2853868500850023</v>
      </c>
      <c r="W364">
        <f t="shared" si="185"/>
        <v>70.375828045978253</v>
      </c>
      <c r="X364">
        <f t="shared" si="186"/>
        <v>3.561236839446507</v>
      </c>
      <c r="Y364">
        <f t="shared" si="187"/>
        <v>5.060312522532401</v>
      </c>
      <c r="Z364">
        <f t="shared" si="188"/>
        <v>1.7241500106384953</v>
      </c>
      <c r="AA364">
        <f t="shared" si="189"/>
        <v>-25.882876954112014</v>
      </c>
      <c r="AB364">
        <f t="shared" si="190"/>
        <v>-153.6119749009778</v>
      </c>
      <c r="AC364">
        <f t="shared" si="191"/>
        <v>-9.6311560011757944</v>
      </c>
      <c r="AD364">
        <f t="shared" si="192"/>
        <v>36.992120952485607</v>
      </c>
      <c r="AE364">
        <f t="shared" si="193"/>
        <v>25.457830049120339</v>
      </c>
      <c r="AF364">
        <f t="shared" si="194"/>
        <v>0.51401896298842009</v>
      </c>
      <c r="AG364">
        <f t="shared" si="195"/>
        <v>24.96212068975192</v>
      </c>
      <c r="AH364">
        <v>2195.2093574498881</v>
      </c>
      <c r="AI364">
        <v>2184.2983030303021</v>
      </c>
      <c r="AJ364">
        <v>4.1671208124336917E-2</v>
      </c>
      <c r="AK364">
        <v>65.005134469624949</v>
      </c>
      <c r="AL364">
        <f t="shared" si="196"/>
        <v>0.58691330961705246</v>
      </c>
      <c r="AM364">
        <v>35.162727462184897</v>
      </c>
      <c r="AN364">
        <v>35.369714117647042</v>
      </c>
      <c r="AO364">
        <v>5.2410361618097376E-3</v>
      </c>
      <c r="AP364">
        <v>88.433336690688336</v>
      </c>
      <c r="AQ364">
        <v>1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47102.055261988258</v>
      </c>
      <c r="AV364">
        <f t="shared" si="200"/>
        <v>1199.997142857143</v>
      </c>
      <c r="AW364">
        <f t="shared" si="201"/>
        <v>1025.9243278801821</v>
      </c>
      <c r="AX364">
        <f t="shared" si="202"/>
        <v>0.85493897546914077</v>
      </c>
      <c r="AY364">
        <f t="shared" si="203"/>
        <v>0.18843222265544182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1669842840.5</v>
      </c>
      <c r="BF364">
        <v>2106.9899999999998</v>
      </c>
      <c r="BG364">
        <v>2118.014285714286</v>
      </c>
      <c r="BH364">
        <v>35.366599999999998</v>
      </c>
      <c r="BI364">
        <v>35.160642857142847</v>
      </c>
      <c r="BJ364">
        <v>2112.6428571428569</v>
      </c>
      <c r="BK364">
        <v>35.232214285714292</v>
      </c>
      <c r="BL364">
        <v>650.02242857142858</v>
      </c>
      <c r="BM364">
        <v>100.59485714285709</v>
      </c>
      <c r="BN364">
        <v>0.1000595142857143</v>
      </c>
      <c r="BO364">
        <v>33.028885714285707</v>
      </c>
      <c r="BP364">
        <v>33.805742857142867</v>
      </c>
      <c r="BQ364">
        <v>999.89999999999986</v>
      </c>
      <c r="BR364">
        <v>0</v>
      </c>
      <c r="BS364">
        <v>0</v>
      </c>
      <c r="BT364">
        <v>9006.5185714285708</v>
      </c>
      <c r="BU364">
        <v>0</v>
      </c>
      <c r="BV364">
        <v>151.35314285714281</v>
      </c>
      <c r="BW364">
        <v>-11.025014285714279</v>
      </c>
      <c r="BX364">
        <v>2184.2371428571432</v>
      </c>
      <c r="BY364">
        <v>2195.198571428572</v>
      </c>
      <c r="BZ364">
        <v>0.205954</v>
      </c>
      <c r="CA364">
        <v>2118.014285714286</v>
      </c>
      <c r="CB364">
        <v>35.160642857142847</v>
      </c>
      <c r="CC364">
        <v>3.5576985714285709</v>
      </c>
      <c r="CD364">
        <v>3.5369814285714281</v>
      </c>
      <c r="CE364">
        <v>26.897628571428569</v>
      </c>
      <c r="CF364">
        <v>26.798300000000001</v>
      </c>
      <c r="CG364">
        <v>1199.997142857143</v>
      </c>
      <c r="CH364">
        <v>0.49995099999999992</v>
      </c>
      <c r="CI364">
        <v>0.50004899999999985</v>
      </c>
      <c r="CJ364">
        <v>0</v>
      </c>
      <c r="CK364">
        <v>983.16142857142859</v>
      </c>
      <c r="CL364">
        <v>4.9990899999999998</v>
      </c>
      <c r="CM364">
        <v>10105.257142857139</v>
      </c>
      <c r="CN364">
        <v>9557.6671428571444</v>
      </c>
      <c r="CO364">
        <v>42.767714285714291</v>
      </c>
      <c r="CP364">
        <v>44.5</v>
      </c>
      <c r="CQ364">
        <v>43.561999999999998</v>
      </c>
      <c r="CR364">
        <v>43.561999999999998</v>
      </c>
      <c r="CS364">
        <v>44.186999999999998</v>
      </c>
      <c r="CT364">
        <v>597.43999999999994</v>
      </c>
      <c r="CU364">
        <v>597.55714285714282</v>
      </c>
      <c r="CV364">
        <v>0</v>
      </c>
      <c r="CW364">
        <v>1669842852.2</v>
      </c>
      <c r="CX364">
        <v>0</v>
      </c>
      <c r="CY364">
        <v>1669837671.5999999</v>
      </c>
      <c r="CZ364" t="s">
        <v>356</v>
      </c>
      <c r="DA364">
        <v>1669837671.5999999</v>
      </c>
      <c r="DB364">
        <v>1669837668.5999999</v>
      </c>
      <c r="DC364">
        <v>3</v>
      </c>
      <c r="DD364">
        <v>-1.2E-2</v>
      </c>
      <c r="DE364">
        <v>-1E-3</v>
      </c>
      <c r="DF364">
        <v>-3.61</v>
      </c>
      <c r="DG364">
        <v>0.13400000000000001</v>
      </c>
      <c r="DH364">
        <v>415</v>
      </c>
      <c r="DI364">
        <v>36</v>
      </c>
      <c r="DJ364">
        <v>0.51</v>
      </c>
      <c r="DK364">
        <v>0.24</v>
      </c>
      <c r="DL364">
        <v>-11.11306585365854</v>
      </c>
      <c r="DM364">
        <v>0.34862508710802248</v>
      </c>
      <c r="DN364">
        <v>0.10066687543396351</v>
      </c>
      <c r="DO364">
        <v>0</v>
      </c>
      <c r="DP364">
        <v>0.2005339512195122</v>
      </c>
      <c r="DQ364">
        <v>-0.23778980487804791</v>
      </c>
      <c r="DR364">
        <v>5.3100860586453878E-2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363</v>
      </c>
      <c r="EA364">
        <v>3.2961299999999998</v>
      </c>
      <c r="EB364">
        <v>2.6252599999999999</v>
      </c>
      <c r="EC364">
        <v>0.29014200000000001</v>
      </c>
      <c r="ED364">
        <v>0.28889599999999999</v>
      </c>
      <c r="EE364">
        <v>0.14227400000000001</v>
      </c>
      <c r="EF364">
        <v>0.14010500000000001</v>
      </c>
      <c r="EG364">
        <v>21469.200000000001</v>
      </c>
      <c r="EH364">
        <v>21886.2</v>
      </c>
      <c r="EI364">
        <v>28162</v>
      </c>
      <c r="EJ364">
        <v>29649.200000000001</v>
      </c>
      <c r="EK364">
        <v>33243.9</v>
      </c>
      <c r="EL364">
        <v>35396.300000000003</v>
      </c>
      <c r="EM364">
        <v>39744.199999999997</v>
      </c>
      <c r="EN364">
        <v>42367.1</v>
      </c>
      <c r="EO364">
        <v>2.2012</v>
      </c>
      <c r="EP364">
        <v>2.1714500000000001</v>
      </c>
      <c r="EQ364">
        <v>0.15279699999999999</v>
      </c>
      <c r="ER364">
        <v>0</v>
      </c>
      <c r="ES364">
        <v>31.323799999999999</v>
      </c>
      <c r="ET364">
        <v>999.9</v>
      </c>
      <c r="EU364">
        <v>69</v>
      </c>
      <c r="EV364">
        <v>36.299999999999997</v>
      </c>
      <c r="EW364">
        <v>41.618400000000001</v>
      </c>
      <c r="EX364">
        <v>56.516300000000001</v>
      </c>
      <c r="EY364">
        <v>-3.0288499999999998</v>
      </c>
      <c r="EZ364">
        <v>2</v>
      </c>
      <c r="FA364">
        <v>0.50181100000000001</v>
      </c>
      <c r="FB364">
        <v>0.39471699999999998</v>
      </c>
      <c r="FC364">
        <v>20.273599999999998</v>
      </c>
      <c r="FD364">
        <v>5.2190899999999996</v>
      </c>
      <c r="FE364">
        <v>12.007099999999999</v>
      </c>
      <c r="FF364">
        <v>4.9869500000000002</v>
      </c>
      <c r="FG364">
        <v>3.2845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1.86426</v>
      </c>
      <c r="FO364">
        <v>1.86033</v>
      </c>
      <c r="FP364">
        <v>1.8610100000000001</v>
      </c>
      <c r="FQ364">
        <v>1.86019</v>
      </c>
      <c r="FR364">
        <v>1.86188</v>
      </c>
      <c r="FS364">
        <v>1.8583799999999999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-5.65</v>
      </c>
      <c r="GH364">
        <v>0.13439999999999999</v>
      </c>
      <c r="GI364">
        <v>-2.8021434710705861</v>
      </c>
      <c r="GJ364">
        <v>-2.3075681364705448E-3</v>
      </c>
      <c r="GK364">
        <v>1.0095546511955911E-6</v>
      </c>
      <c r="GL364">
        <v>-2.6335145029951209E-10</v>
      </c>
      <c r="GM364">
        <v>0.1343800000000073</v>
      </c>
      <c r="GN364">
        <v>0</v>
      </c>
      <c r="GO364">
        <v>0</v>
      </c>
      <c r="GP364">
        <v>0</v>
      </c>
      <c r="GQ364">
        <v>4</v>
      </c>
      <c r="GR364">
        <v>2088</v>
      </c>
      <c r="GS364">
        <v>5</v>
      </c>
      <c r="GT364">
        <v>35</v>
      </c>
      <c r="GU364">
        <v>86.2</v>
      </c>
      <c r="GV364">
        <v>86.2</v>
      </c>
      <c r="GW364">
        <v>4.99756</v>
      </c>
      <c r="GX364">
        <v>2.4706999999999999</v>
      </c>
      <c r="GY364">
        <v>2.04834</v>
      </c>
      <c r="GZ364">
        <v>2.6171899999999999</v>
      </c>
      <c r="HA364">
        <v>2.1972700000000001</v>
      </c>
      <c r="HB364">
        <v>2.2814899999999998</v>
      </c>
      <c r="HC364">
        <v>41.067</v>
      </c>
      <c r="HD364">
        <v>13.7118</v>
      </c>
      <c r="HE364">
        <v>18</v>
      </c>
      <c r="HF364">
        <v>692.03599999999994</v>
      </c>
      <c r="HG364">
        <v>742.54399999999998</v>
      </c>
      <c r="HH364">
        <v>30.999700000000001</v>
      </c>
      <c r="HI364">
        <v>33.707999999999998</v>
      </c>
      <c r="HJ364">
        <v>29.9999</v>
      </c>
      <c r="HK364">
        <v>33.672699999999999</v>
      </c>
      <c r="HL364">
        <v>33.677399999999999</v>
      </c>
      <c r="HM364">
        <v>100</v>
      </c>
      <c r="HN364">
        <v>20.323799999999999</v>
      </c>
      <c r="HO364">
        <v>100</v>
      </c>
      <c r="HP364">
        <v>31</v>
      </c>
      <c r="HQ364">
        <v>2327.31</v>
      </c>
      <c r="HR364">
        <v>35.094999999999999</v>
      </c>
      <c r="HS364">
        <v>99.223799999999997</v>
      </c>
      <c r="HT364">
        <v>98.257099999999994</v>
      </c>
    </row>
    <row r="365" spans="1:228" x14ac:dyDescent="0.2">
      <c r="A365">
        <v>350</v>
      </c>
      <c r="B365">
        <v>1669842846.5</v>
      </c>
      <c r="C365">
        <v>1393.5</v>
      </c>
      <c r="D365" t="s">
        <v>1059</v>
      </c>
      <c r="E365" t="s">
        <v>1060</v>
      </c>
      <c r="F365">
        <v>4</v>
      </c>
      <c r="G365">
        <v>1669842844.1875</v>
      </c>
      <c r="H365">
        <f t="shared" si="170"/>
        <v>5.5663046713468512E-4</v>
      </c>
      <c r="I365">
        <f t="shared" si="171"/>
        <v>0.55663046713468511</v>
      </c>
      <c r="J365">
        <f t="shared" si="172"/>
        <v>25.297554564501052</v>
      </c>
      <c r="K365">
        <f t="shared" si="173"/>
        <v>2107.0412500000002</v>
      </c>
      <c r="L365">
        <f t="shared" si="174"/>
        <v>768.04844624586156</v>
      </c>
      <c r="M365">
        <f t="shared" si="175"/>
        <v>77.338065004165529</v>
      </c>
      <c r="N365">
        <f t="shared" si="176"/>
        <v>212.16694592048498</v>
      </c>
      <c r="O365">
        <f t="shared" si="177"/>
        <v>3.1311216563964107E-2</v>
      </c>
      <c r="P365">
        <f t="shared" si="178"/>
        <v>3.6764185272574199</v>
      </c>
      <c r="Q365">
        <f t="shared" si="179"/>
        <v>3.1163819318672962E-2</v>
      </c>
      <c r="R365">
        <f t="shared" si="180"/>
        <v>1.9490572131282913E-2</v>
      </c>
      <c r="S365">
        <f t="shared" si="181"/>
        <v>226.11887736230338</v>
      </c>
      <c r="T365">
        <f t="shared" si="182"/>
        <v>33.982067911124794</v>
      </c>
      <c r="U365">
        <f t="shared" si="183"/>
        <v>33.792812499999997</v>
      </c>
      <c r="V365">
        <f t="shared" si="184"/>
        <v>5.2815705301581257</v>
      </c>
      <c r="W365">
        <f t="shared" si="185"/>
        <v>70.407489854110409</v>
      </c>
      <c r="X365">
        <f t="shared" si="186"/>
        <v>3.5620063557324975</v>
      </c>
      <c r="Y365">
        <f t="shared" si="187"/>
        <v>5.0591298782462513</v>
      </c>
      <c r="Z365">
        <f t="shared" si="188"/>
        <v>1.7195641744256283</v>
      </c>
      <c r="AA365">
        <f t="shared" si="189"/>
        <v>-24.547403600639612</v>
      </c>
      <c r="AB365">
        <f t="shared" si="190"/>
        <v>-152.23730486179221</v>
      </c>
      <c r="AC365">
        <f t="shared" si="191"/>
        <v>-9.5216365473347171</v>
      </c>
      <c r="AD365">
        <f t="shared" si="192"/>
        <v>39.812532352536834</v>
      </c>
      <c r="AE365">
        <f t="shared" si="193"/>
        <v>25.189973661031971</v>
      </c>
      <c r="AF365">
        <f t="shared" si="194"/>
        <v>0.5443063717221589</v>
      </c>
      <c r="AG365">
        <f t="shared" si="195"/>
        <v>25.297554564501052</v>
      </c>
      <c r="AH365">
        <v>2195.1416984926091</v>
      </c>
      <c r="AI365">
        <v>2184.2800000000002</v>
      </c>
      <c r="AJ365">
        <v>-7.4607209145137413E-3</v>
      </c>
      <c r="AK365">
        <v>65.005134469624949</v>
      </c>
      <c r="AL365">
        <f t="shared" si="196"/>
        <v>0.55663046713468511</v>
      </c>
      <c r="AM365">
        <v>35.159154546451923</v>
      </c>
      <c r="AN365">
        <v>35.377066176470578</v>
      </c>
      <c r="AO365">
        <v>9.5339788067724113E-4</v>
      </c>
      <c r="AP365">
        <v>88.433336690688336</v>
      </c>
      <c r="AQ365">
        <v>1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47257.577968020036</v>
      </c>
      <c r="AV365">
        <f t="shared" si="200"/>
        <v>1200.00125</v>
      </c>
      <c r="AW365">
        <f t="shared" si="201"/>
        <v>1025.9278260944577</v>
      </c>
      <c r="AX365">
        <f t="shared" si="202"/>
        <v>0.85493896451729334</v>
      </c>
      <c r="AY365">
        <f t="shared" si="203"/>
        <v>0.18843220151837622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1669842844.1875</v>
      </c>
      <c r="BF365">
        <v>2107.0412500000002</v>
      </c>
      <c r="BG365">
        <v>2117.9812499999998</v>
      </c>
      <c r="BH365">
        <v>35.374474999999997</v>
      </c>
      <c r="BI365">
        <v>35.156374999999997</v>
      </c>
      <c r="BJ365">
        <v>2112.69875</v>
      </c>
      <c r="BK365">
        <v>35.240099999999998</v>
      </c>
      <c r="BL365">
        <v>649.99537499999997</v>
      </c>
      <c r="BM365">
        <v>100.5945</v>
      </c>
      <c r="BN365">
        <v>9.9753575000000011E-2</v>
      </c>
      <c r="BO365">
        <v>33.024724999999997</v>
      </c>
      <c r="BP365">
        <v>33.792812499999997</v>
      </c>
      <c r="BQ365">
        <v>999.9</v>
      </c>
      <c r="BR365">
        <v>0</v>
      </c>
      <c r="BS365">
        <v>0</v>
      </c>
      <c r="BT365">
        <v>9036.6412500000006</v>
      </c>
      <c r="BU365">
        <v>0</v>
      </c>
      <c r="BV365">
        <v>148.14112499999999</v>
      </c>
      <c r="BW365">
        <v>-10.938549999999999</v>
      </c>
      <c r="BX365">
        <v>2184.3087500000001</v>
      </c>
      <c r="BY365">
        <v>2195.1550000000002</v>
      </c>
      <c r="BZ365">
        <v>0.21812075</v>
      </c>
      <c r="CA365">
        <v>2117.9812499999998</v>
      </c>
      <c r="CB365">
        <v>35.156374999999997</v>
      </c>
      <c r="CC365">
        <v>3.5584825000000002</v>
      </c>
      <c r="CD365">
        <v>3.53654125</v>
      </c>
      <c r="CE365">
        <v>26.901362500000001</v>
      </c>
      <c r="CF365">
        <v>26.796175000000002</v>
      </c>
      <c r="CG365">
        <v>1200.00125</v>
      </c>
      <c r="CH365">
        <v>0.49995099999999998</v>
      </c>
      <c r="CI365">
        <v>0.50004899999999997</v>
      </c>
      <c r="CJ365">
        <v>0</v>
      </c>
      <c r="CK365">
        <v>982.8420000000001</v>
      </c>
      <c r="CL365">
        <v>4.9990899999999998</v>
      </c>
      <c r="CM365">
        <v>10100.275</v>
      </c>
      <c r="CN365">
        <v>9557.7049999999999</v>
      </c>
      <c r="CO365">
        <v>42.75</v>
      </c>
      <c r="CP365">
        <v>44.5</v>
      </c>
      <c r="CQ365">
        <v>43.561999999999998</v>
      </c>
      <c r="CR365">
        <v>43.561999999999998</v>
      </c>
      <c r="CS365">
        <v>44.186999999999998</v>
      </c>
      <c r="CT365">
        <v>597.44250000000011</v>
      </c>
      <c r="CU365">
        <v>597.55874999999992</v>
      </c>
      <c r="CV365">
        <v>0</v>
      </c>
      <c r="CW365">
        <v>1669842855.8</v>
      </c>
      <c r="CX365">
        <v>0</v>
      </c>
      <c r="CY365">
        <v>1669837671.5999999</v>
      </c>
      <c r="CZ365" t="s">
        <v>356</v>
      </c>
      <c r="DA365">
        <v>1669837671.5999999</v>
      </c>
      <c r="DB365">
        <v>1669837668.5999999</v>
      </c>
      <c r="DC365">
        <v>3</v>
      </c>
      <c r="DD365">
        <v>-1.2E-2</v>
      </c>
      <c r="DE365">
        <v>-1E-3</v>
      </c>
      <c r="DF365">
        <v>-3.61</v>
      </c>
      <c r="DG365">
        <v>0.13400000000000001</v>
      </c>
      <c r="DH365">
        <v>415</v>
      </c>
      <c r="DI365">
        <v>36</v>
      </c>
      <c r="DJ365">
        <v>0.51</v>
      </c>
      <c r="DK365">
        <v>0.24</v>
      </c>
      <c r="DL365">
        <v>-11.05506341463415</v>
      </c>
      <c r="DM365">
        <v>0.29520209059231828</v>
      </c>
      <c r="DN365">
        <v>9.2657214469345772E-2</v>
      </c>
      <c r="DO365">
        <v>0</v>
      </c>
      <c r="DP365">
        <v>0.18508741463414641</v>
      </c>
      <c r="DQ365">
        <v>0.20744951916376281</v>
      </c>
      <c r="DR365">
        <v>2.7778533619462181E-2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363</v>
      </c>
      <c r="EA365">
        <v>3.2961999999999998</v>
      </c>
      <c r="EB365">
        <v>2.6253199999999999</v>
      </c>
      <c r="EC365">
        <v>0.29014200000000001</v>
      </c>
      <c r="ED365">
        <v>0.28889399999999998</v>
      </c>
      <c r="EE365">
        <v>0.142293</v>
      </c>
      <c r="EF365">
        <v>0.140093</v>
      </c>
      <c r="EG365">
        <v>21469.599999999999</v>
      </c>
      <c r="EH365">
        <v>21886.1</v>
      </c>
      <c r="EI365">
        <v>28162.5</v>
      </c>
      <c r="EJ365">
        <v>29649</v>
      </c>
      <c r="EK365">
        <v>33243.5</v>
      </c>
      <c r="EL365">
        <v>35396.800000000003</v>
      </c>
      <c r="EM365">
        <v>39744.5</v>
      </c>
      <c r="EN365">
        <v>42367</v>
      </c>
      <c r="EO365">
        <v>2.2012200000000002</v>
      </c>
      <c r="EP365">
        <v>2.1715800000000001</v>
      </c>
      <c r="EQ365">
        <v>0.151891</v>
      </c>
      <c r="ER365">
        <v>0</v>
      </c>
      <c r="ES365">
        <v>31.319600000000001</v>
      </c>
      <c r="ET365">
        <v>999.9</v>
      </c>
      <c r="EU365">
        <v>69</v>
      </c>
      <c r="EV365">
        <v>36.299999999999997</v>
      </c>
      <c r="EW365">
        <v>41.616999999999997</v>
      </c>
      <c r="EX365">
        <v>56.846299999999999</v>
      </c>
      <c r="EY365">
        <v>-3.0649000000000002</v>
      </c>
      <c r="EZ365">
        <v>2</v>
      </c>
      <c r="FA365">
        <v>0.50141999999999998</v>
      </c>
      <c r="FB365">
        <v>0.39448800000000001</v>
      </c>
      <c r="FC365">
        <v>20.273599999999998</v>
      </c>
      <c r="FD365">
        <v>5.2189399999999999</v>
      </c>
      <c r="FE365">
        <v>12.006399999999999</v>
      </c>
      <c r="FF365">
        <v>4.9867499999999998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1.8642399999999999</v>
      </c>
      <c r="FO365">
        <v>1.86032</v>
      </c>
      <c r="FP365">
        <v>1.861</v>
      </c>
      <c r="FQ365">
        <v>1.86019</v>
      </c>
      <c r="FR365">
        <v>1.86189</v>
      </c>
      <c r="FS365">
        <v>1.8583799999999999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-5.66</v>
      </c>
      <c r="GH365">
        <v>0.13439999999999999</v>
      </c>
      <c r="GI365">
        <v>-2.8021434710705861</v>
      </c>
      <c r="GJ365">
        <v>-2.3075681364705448E-3</v>
      </c>
      <c r="GK365">
        <v>1.0095546511955911E-6</v>
      </c>
      <c r="GL365">
        <v>-2.6335145029951209E-10</v>
      </c>
      <c r="GM365">
        <v>0.1343800000000073</v>
      </c>
      <c r="GN365">
        <v>0</v>
      </c>
      <c r="GO365">
        <v>0</v>
      </c>
      <c r="GP365">
        <v>0</v>
      </c>
      <c r="GQ365">
        <v>4</v>
      </c>
      <c r="GR365">
        <v>2088</v>
      </c>
      <c r="GS365">
        <v>5</v>
      </c>
      <c r="GT365">
        <v>35</v>
      </c>
      <c r="GU365">
        <v>86.2</v>
      </c>
      <c r="GV365">
        <v>86.3</v>
      </c>
      <c r="GW365">
        <v>4.99756</v>
      </c>
      <c r="GX365">
        <v>2.4706999999999999</v>
      </c>
      <c r="GY365">
        <v>2.04834</v>
      </c>
      <c r="GZ365">
        <v>2.6171899999999999</v>
      </c>
      <c r="HA365">
        <v>2.1972700000000001</v>
      </c>
      <c r="HB365">
        <v>2.34497</v>
      </c>
      <c r="HC365">
        <v>41.067</v>
      </c>
      <c r="HD365">
        <v>13.7293</v>
      </c>
      <c r="HE365">
        <v>18</v>
      </c>
      <c r="HF365">
        <v>692.02300000000002</v>
      </c>
      <c r="HG365">
        <v>742.62699999999995</v>
      </c>
      <c r="HH365">
        <v>30.9999</v>
      </c>
      <c r="HI365">
        <v>33.705500000000001</v>
      </c>
      <c r="HJ365">
        <v>29.9998</v>
      </c>
      <c r="HK365">
        <v>33.669600000000003</v>
      </c>
      <c r="HL365">
        <v>33.674399999999999</v>
      </c>
      <c r="HM365">
        <v>100</v>
      </c>
      <c r="HN365">
        <v>20.323799999999999</v>
      </c>
      <c r="HO365">
        <v>100</v>
      </c>
      <c r="HP365">
        <v>31</v>
      </c>
      <c r="HQ365">
        <v>2333.98</v>
      </c>
      <c r="HR365">
        <v>35.089500000000001</v>
      </c>
      <c r="HS365">
        <v>99.224999999999994</v>
      </c>
      <c r="HT365">
        <v>98.256600000000006</v>
      </c>
    </row>
    <row r="366" spans="1:228" x14ac:dyDescent="0.2">
      <c r="A366">
        <v>351</v>
      </c>
      <c r="B366">
        <v>1669842850.5</v>
      </c>
      <c r="C366">
        <v>1397.5</v>
      </c>
      <c r="D366" t="s">
        <v>1061</v>
      </c>
      <c r="E366" t="s">
        <v>1062</v>
      </c>
      <c r="F366">
        <v>4</v>
      </c>
      <c r="G366">
        <v>1669842848.5</v>
      </c>
      <c r="H366">
        <f t="shared" si="170"/>
        <v>5.6292934862934955E-4</v>
      </c>
      <c r="I366">
        <f t="shared" si="171"/>
        <v>0.56292934862934951</v>
      </c>
      <c r="J366">
        <f t="shared" si="172"/>
        <v>25.44783607248894</v>
      </c>
      <c r="K366">
        <f t="shared" si="173"/>
        <v>2106.9042857142849</v>
      </c>
      <c r="L366">
        <f t="shared" si="174"/>
        <v>779.06171742531183</v>
      </c>
      <c r="M366">
        <f t="shared" si="175"/>
        <v>78.447032668784956</v>
      </c>
      <c r="N366">
        <f t="shared" si="176"/>
        <v>212.15313964811378</v>
      </c>
      <c r="O366">
        <f t="shared" si="177"/>
        <v>3.1773265431156217E-2</v>
      </c>
      <c r="P366">
        <f t="shared" si="178"/>
        <v>3.6552080309397628</v>
      </c>
      <c r="Q366">
        <f t="shared" si="179"/>
        <v>3.1620621172908793E-2</v>
      </c>
      <c r="R366">
        <f t="shared" si="180"/>
        <v>1.9776541421988036E-2</v>
      </c>
      <c r="S366">
        <f t="shared" si="181"/>
        <v>226.1169485227542</v>
      </c>
      <c r="T366">
        <f t="shared" si="182"/>
        <v>33.986034823542425</v>
      </c>
      <c r="U366">
        <f t="shared" si="183"/>
        <v>33.774700000000003</v>
      </c>
      <c r="V366">
        <f t="shared" si="184"/>
        <v>5.276228760610624</v>
      </c>
      <c r="W366">
        <f t="shared" si="185"/>
        <v>70.412668846324124</v>
      </c>
      <c r="X366">
        <f t="shared" si="186"/>
        <v>3.5622833767852158</v>
      </c>
      <c r="Y366">
        <f t="shared" si="187"/>
        <v>5.0591511941692069</v>
      </c>
      <c r="Z366">
        <f t="shared" si="188"/>
        <v>1.7139453838254082</v>
      </c>
      <c r="AA366">
        <f t="shared" si="189"/>
        <v>-24.825184274554314</v>
      </c>
      <c r="AB366">
        <f t="shared" si="190"/>
        <v>-147.77497556548272</v>
      </c>
      <c r="AC366">
        <f t="shared" si="191"/>
        <v>-9.2953527385438797</v>
      </c>
      <c r="AD366">
        <f t="shared" si="192"/>
        <v>44.221435944173294</v>
      </c>
      <c r="AE366">
        <f t="shared" si="193"/>
        <v>25.50731837574623</v>
      </c>
      <c r="AF366">
        <f t="shared" si="194"/>
        <v>0.56729266952668755</v>
      </c>
      <c r="AG366">
        <f t="shared" si="195"/>
        <v>25.44783607248894</v>
      </c>
      <c r="AH366">
        <v>2195.1514461274478</v>
      </c>
      <c r="AI366">
        <v>2184.1893333333342</v>
      </c>
      <c r="AJ366">
        <v>1.7143043214865919E-3</v>
      </c>
      <c r="AK366">
        <v>65.005134469624949</v>
      </c>
      <c r="AL366">
        <f t="shared" si="196"/>
        <v>0.56292934862934951</v>
      </c>
      <c r="AM366">
        <v>35.153578101134961</v>
      </c>
      <c r="AN366">
        <v>35.377923529411753</v>
      </c>
      <c r="AO366">
        <v>2.2434505541551981E-4</v>
      </c>
      <c r="AP366">
        <v>88.433336690688336</v>
      </c>
      <c r="AQ366">
        <v>1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46879.149928664541</v>
      </c>
      <c r="AV366">
        <f t="shared" si="200"/>
        <v>1199.992857142857</v>
      </c>
      <c r="AW366">
        <f t="shared" si="201"/>
        <v>1025.9204707371782</v>
      </c>
      <c r="AX366">
        <f t="shared" si="202"/>
        <v>0.85493881453583032</v>
      </c>
      <c r="AY366">
        <f t="shared" si="203"/>
        <v>0.18843191205415266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1669842848.5</v>
      </c>
      <c r="BF366">
        <v>2106.9042857142849</v>
      </c>
      <c r="BG366">
        <v>2117.9957142857138</v>
      </c>
      <c r="BH366">
        <v>35.377228571428567</v>
      </c>
      <c r="BI366">
        <v>35.149928571428568</v>
      </c>
      <c r="BJ366">
        <v>2112.56</v>
      </c>
      <c r="BK366">
        <v>35.242842857142861</v>
      </c>
      <c r="BL366">
        <v>650.02342857142855</v>
      </c>
      <c r="BM366">
        <v>100.59399999999999</v>
      </c>
      <c r="BN366">
        <v>0.10024657142857139</v>
      </c>
      <c r="BO366">
        <v>33.024799999999999</v>
      </c>
      <c r="BP366">
        <v>33.774700000000003</v>
      </c>
      <c r="BQ366">
        <v>999.89999999999986</v>
      </c>
      <c r="BR366">
        <v>0</v>
      </c>
      <c r="BS366">
        <v>0</v>
      </c>
      <c r="BT366">
        <v>8963.2157142857141</v>
      </c>
      <c r="BU366">
        <v>0</v>
      </c>
      <c r="BV366">
        <v>141.82085714285711</v>
      </c>
      <c r="BW366">
        <v>-11.091185714285711</v>
      </c>
      <c r="BX366">
        <v>2184.1757142857141</v>
      </c>
      <c r="BY366">
        <v>2195.1557142857141</v>
      </c>
      <c r="BZ366">
        <v>0.22730185714285711</v>
      </c>
      <c r="CA366">
        <v>2117.9957142857138</v>
      </c>
      <c r="CB366">
        <v>35.149928571428568</v>
      </c>
      <c r="CC366">
        <v>3.5587371428571428</v>
      </c>
      <c r="CD366">
        <v>3.535872857142857</v>
      </c>
      <c r="CE366">
        <v>26.902585714285721</v>
      </c>
      <c r="CF366">
        <v>26.79297142857143</v>
      </c>
      <c r="CG366">
        <v>1199.992857142857</v>
      </c>
      <c r="CH366">
        <v>0.49995699999999998</v>
      </c>
      <c r="CI366">
        <v>0.5000429999999999</v>
      </c>
      <c r="CJ366">
        <v>0</v>
      </c>
      <c r="CK366">
        <v>982.32414285714276</v>
      </c>
      <c r="CL366">
        <v>4.9990899999999998</v>
      </c>
      <c r="CM366">
        <v>10090.542857142849</v>
      </c>
      <c r="CN366">
        <v>9557.65</v>
      </c>
      <c r="CO366">
        <v>42.785428571428568</v>
      </c>
      <c r="CP366">
        <v>44.5</v>
      </c>
      <c r="CQ366">
        <v>43.561999999999998</v>
      </c>
      <c r="CR366">
        <v>43.561999999999998</v>
      </c>
      <c r="CS366">
        <v>44.186999999999998</v>
      </c>
      <c r="CT366">
        <v>597.4442857142858</v>
      </c>
      <c r="CU366">
        <v>597.54857142857145</v>
      </c>
      <c r="CV366">
        <v>0</v>
      </c>
      <c r="CW366">
        <v>1669842860</v>
      </c>
      <c r="CX366">
        <v>0</v>
      </c>
      <c r="CY366">
        <v>1669837671.5999999</v>
      </c>
      <c r="CZ366" t="s">
        <v>356</v>
      </c>
      <c r="DA366">
        <v>1669837671.5999999</v>
      </c>
      <c r="DB366">
        <v>1669837668.5999999</v>
      </c>
      <c r="DC366">
        <v>3</v>
      </c>
      <c r="DD366">
        <v>-1.2E-2</v>
      </c>
      <c r="DE366">
        <v>-1E-3</v>
      </c>
      <c r="DF366">
        <v>-3.61</v>
      </c>
      <c r="DG366">
        <v>0.13400000000000001</v>
      </c>
      <c r="DH366">
        <v>415</v>
      </c>
      <c r="DI366">
        <v>36</v>
      </c>
      <c r="DJ366">
        <v>0.51</v>
      </c>
      <c r="DK366">
        <v>0.24</v>
      </c>
      <c r="DL366">
        <v>-11.058714999999999</v>
      </c>
      <c r="DM366">
        <v>0.33910243902442949</v>
      </c>
      <c r="DN366">
        <v>9.5784817559987093E-2</v>
      </c>
      <c r="DO366">
        <v>0</v>
      </c>
      <c r="DP366">
        <v>0.196211575</v>
      </c>
      <c r="DQ366">
        <v>0.25469566604127569</v>
      </c>
      <c r="DR366">
        <v>2.5094322089755181E-2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363</v>
      </c>
      <c r="EA366">
        <v>3.29617</v>
      </c>
      <c r="EB366">
        <v>2.6252800000000001</v>
      </c>
      <c r="EC366">
        <v>0.29013699999999998</v>
      </c>
      <c r="ED366">
        <v>0.28889399999999998</v>
      </c>
      <c r="EE366">
        <v>0.14230000000000001</v>
      </c>
      <c r="EF366">
        <v>0.14007900000000001</v>
      </c>
      <c r="EG366">
        <v>21469.3</v>
      </c>
      <c r="EH366">
        <v>21886.2</v>
      </c>
      <c r="EI366">
        <v>28161.9</v>
      </c>
      <c r="EJ366">
        <v>29649.1</v>
      </c>
      <c r="EK366">
        <v>33242.800000000003</v>
      </c>
      <c r="EL366">
        <v>35397.4</v>
      </c>
      <c r="EM366">
        <v>39744</v>
      </c>
      <c r="EN366">
        <v>42367.1</v>
      </c>
      <c r="EO366">
        <v>2.2013500000000001</v>
      </c>
      <c r="EP366">
        <v>2.1715800000000001</v>
      </c>
      <c r="EQ366">
        <v>0.15151100000000001</v>
      </c>
      <c r="ER366">
        <v>0</v>
      </c>
      <c r="ES366">
        <v>31.316299999999998</v>
      </c>
      <c r="ET366">
        <v>999.9</v>
      </c>
      <c r="EU366">
        <v>69</v>
      </c>
      <c r="EV366">
        <v>36.299999999999997</v>
      </c>
      <c r="EW366">
        <v>41.622999999999998</v>
      </c>
      <c r="EX366">
        <v>56.846299999999999</v>
      </c>
      <c r="EY366">
        <v>-2.9367000000000001</v>
      </c>
      <c r="EZ366">
        <v>2</v>
      </c>
      <c r="FA366">
        <v>0.50120399999999998</v>
      </c>
      <c r="FB366">
        <v>0.39466200000000001</v>
      </c>
      <c r="FC366">
        <v>20.273499999999999</v>
      </c>
      <c r="FD366">
        <v>5.2187900000000003</v>
      </c>
      <c r="FE366">
        <v>12.005000000000001</v>
      </c>
      <c r="FF366">
        <v>4.9863499999999998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1.8658300000000001</v>
      </c>
      <c r="FM366">
        <v>1.8621799999999999</v>
      </c>
      <c r="FN366">
        <v>1.86425</v>
      </c>
      <c r="FO366">
        <v>1.86032</v>
      </c>
      <c r="FP366">
        <v>1.8610199999999999</v>
      </c>
      <c r="FQ366">
        <v>1.86019</v>
      </c>
      <c r="FR366">
        <v>1.86189</v>
      </c>
      <c r="FS366">
        <v>1.8583799999999999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-5.66</v>
      </c>
      <c r="GH366">
        <v>0.1343</v>
      </c>
      <c r="GI366">
        <v>-2.8021434710705861</v>
      </c>
      <c r="GJ366">
        <v>-2.3075681364705448E-3</v>
      </c>
      <c r="GK366">
        <v>1.0095546511955911E-6</v>
      </c>
      <c r="GL366">
        <v>-2.6335145029951209E-10</v>
      </c>
      <c r="GM366">
        <v>0.1343800000000073</v>
      </c>
      <c r="GN366">
        <v>0</v>
      </c>
      <c r="GO366">
        <v>0</v>
      </c>
      <c r="GP366">
        <v>0</v>
      </c>
      <c r="GQ366">
        <v>4</v>
      </c>
      <c r="GR366">
        <v>2088</v>
      </c>
      <c r="GS366">
        <v>5</v>
      </c>
      <c r="GT366">
        <v>35</v>
      </c>
      <c r="GU366">
        <v>86.3</v>
      </c>
      <c r="GV366">
        <v>86.4</v>
      </c>
      <c r="GW366">
        <v>4.99756</v>
      </c>
      <c r="GX366">
        <v>2.4694799999999999</v>
      </c>
      <c r="GY366">
        <v>2.04834</v>
      </c>
      <c r="GZ366">
        <v>2.6171899999999999</v>
      </c>
      <c r="HA366">
        <v>2.1972700000000001</v>
      </c>
      <c r="HB366">
        <v>2.34863</v>
      </c>
      <c r="HC366">
        <v>41.067</v>
      </c>
      <c r="HD366">
        <v>13.7293</v>
      </c>
      <c r="HE366">
        <v>18</v>
      </c>
      <c r="HF366">
        <v>692.096</v>
      </c>
      <c r="HG366">
        <v>742.59900000000005</v>
      </c>
      <c r="HH366">
        <v>31</v>
      </c>
      <c r="HI366">
        <v>33.702500000000001</v>
      </c>
      <c r="HJ366">
        <v>29.9999</v>
      </c>
      <c r="HK366">
        <v>33.666899999999998</v>
      </c>
      <c r="HL366">
        <v>33.6721</v>
      </c>
      <c r="HM366">
        <v>100</v>
      </c>
      <c r="HN366">
        <v>20.323799999999999</v>
      </c>
      <c r="HO366">
        <v>100</v>
      </c>
      <c r="HP366">
        <v>31</v>
      </c>
      <c r="HQ366">
        <v>2340.66</v>
      </c>
      <c r="HR366">
        <v>35.081600000000002</v>
      </c>
      <c r="HS366">
        <v>99.223399999999998</v>
      </c>
      <c r="HT366">
        <v>98.256900000000002</v>
      </c>
    </row>
    <row r="367" spans="1:228" x14ac:dyDescent="0.2">
      <c r="A367">
        <v>352</v>
      </c>
      <c r="B367">
        <v>1669842854.5</v>
      </c>
      <c r="C367">
        <v>1401.5</v>
      </c>
      <c r="D367" t="s">
        <v>1063</v>
      </c>
      <c r="E367" t="s">
        <v>1064</v>
      </c>
      <c r="F367">
        <v>4</v>
      </c>
      <c r="G367">
        <v>1669842852.1875</v>
      </c>
      <c r="H367">
        <f t="shared" si="170"/>
        <v>5.9055802975703986E-4</v>
      </c>
      <c r="I367">
        <f t="shared" si="171"/>
        <v>0.59055802975703986</v>
      </c>
      <c r="J367">
        <f t="shared" si="172"/>
        <v>25.494807378026298</v>
      </c>
      <c r="K367">
        <f t="shared" si="173"/>
        <v>2106.9587499999998</v>
      </c>
      <c r="L367">
        <f t="shared" si="174"/>
        <v>837.04523088361384</v>
      </c>
      <c r="M367">
        <f t="shared" si="175"/>
        <v>84.285175704506969</v>
      </c>
      <c r="N367">
        <f t="shared" si="176"/>
        <v>212.15745803656645</v>
      </c>
      <c r="O367">
        <f t="shared" si="177"/>
        <v>3.3360615392152605E-2</v>
      </c>
      <c r="P367">
        <f t="shared" si="178"/>
        <v>3.6663473266058055</v>
      </c>
      <c r="Q367">
        <f t="shared" si="179"/>
        <v>3.3192890294032371E-2</v>
      </c>
      <c r="R367">
        <f t="shared" si="180"/>
        <v>2.0760555405099058E-2</v>
      </c>
      <c r="S367">
        <f t="shared" si="181"/>
        <v>226.11778986219315</v>
      </c>
      <c r="T367">
        <f t="shared" si="182"/>
        <v>33.980149391048108</v>
      </c>
      <c r="U367">
        <f t="shared" si="183"/>
        <v>33.7727875</v>
      </c>
      <c r="V367">
        <f t="shared" si="184"/>
        <v>5.2756649971931076</v>
      </c>
      <c r="W367">
        <f t="shared" si="185"/>
        <v>70.411917892019474</v>
      </c>
      <c r="X367">
        <f t="shared" si="186"/>
        <v>3.5627782382506941</v>
      </c>
      <c r="Y367">
        <f t="shared" si="187"/>
        <v>5.0599079600621151</v>
      </c>
      <c r="Z367">
        <f t="shared" si="188"/>
        <v>1.7128867589424135</v>
      </c>
      <c r="AA367">
        <f t="shared" si="189"/>
        <v>-26.043609112285459</v>
      </c>
      <c r="AB367">
        <f t="shared" si="190"/>
        <v>-147.32102675666508</v>
      </c>
      <c r="AC367">
        <f t="shared" si="191"/>
        <v>-9.2386772786112772</v>
      </c>
      <c r="AD367">
        <f t="shared" si="192"/>
        <v>43.514476714631343</v>
      </c>
      <c r="AE367">
        <f t="shared" si="193"/>
        <v>25.290055863369663</v>
      </c>
      <c r="AF367">
        <f t="shared" si="194"/>
        <v>0.58846414229443855</v>
      </c>
      <c r="AG367">
        <f t="shared" si="195"/>
        <v>25.494807378026298</v>
      </c>
      <c r="AH367">
        <v>2195.1544293176862</v>
      </c>
      <c r="AI367">
        <v>2184.2207878787881</v>
      </c>
      <c r="AJ367">
        <v>-1.066610858055541E-2</v>
      </c>
      <c r="AK367">
        <v>65.005134469624949</v>
      </c>
      <c r="AL367">
        <f t="shared" si="196"/>
        <v>0.59055802975703986</v>
      </c>
      <c r="AM367">
        <v>35.14871333405506</v>
      </c>
      <c r="AN367">
        <v>35.384279117647047</v>
      </c>
      <c r="AO367">
        <v>1.9720251552203299E-4</v>
      </c>
      <c r="AP367">
        <v>88.433336690688336</v>
      </c>
      <c r="AQ367">
        <v>1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47077.43026613757</v>
      </c>
      <c r="AV367">
        <f t="shared" si="200"/>
        <v>1199.9962499999999</v>
      </c>
      <c r="AW367">
        <f t="shared" si="201"/>
        <v>1025.9234760944007</v>
      </c>
      <c r="AX367">
        <f t="shared" si="202"/>
        <v>0.85493890176273524</v>
      </c>
      <c r="AY367">
        <f t="shared" si="203"/>
        <v>0.1884320804020789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1669842852.1875</v>
      </c>
      <c r="BF367">
        <v>2106.9587499999998</v>
      </c>
      <c r="BG367">
        <v>2117.9787500000002</v>
      </c>
      <c r="BH367">
        <v>35.382337500000013</v>
      </c>
      <c r="BI367">
        <v>35.146549999999998</v>
      </c>
      <c r="BJ367">
        <v>2112.6149999999998</v>
      </c>
      <c r="BK367">
        <v>35.247937500000013</v>
      </c>
      <c r="BL367">
        <v>650.00725000000011</v>
      </c>
      <c r="BM367">
        <v>100.59375</v>
      </c>
      <c r="BN367">
        <v>9.9943237500000004E-2</v>
      </c>
      <c r="BO367">
        <v>33.027462500000013</v>
      </c>
      <c r="BP367">
        <v>33.7727875</v>
      </c>
      <c r="BQ367">
        <v>999.9</v>
      </c>
      <c r="BR367">
        <v>0</v>
      </c>
      <c r="BS367">
        <v>0</v>
      </c>
      <c r="BT367">
        <v>9001.7950000000019</v>
      </c>
      <c r="BU367">
        <v>0</v>
      </c>
      <c r="BV367">
        <v>136.64012500000001</v>
      </c>
      <c r="BW367">
        <v>-11.019600000000001</v>
      </c>
      <c r="BX367">
        <v>2184.2437500000001</v>
      </c>
      <c r="BY367">
        <v>2195.13375</v>
      </c>
      <c r="BZ367">
        <v>0.235765375</v>
      </c>
      <c r="CA367">
        <v>2117.9787500000002</v>
      </c>
      <c r="CB367">
        <v>35.146549999999998</v>
      </c>
      <c r="CC367">
        <v>3.5592424999999999</v>
      </c>
      <c r="CD367">
        <v>3.5355262500000002</v>
      </c>
      <c r="CE367">
        <v>26.905012500000002</v>
      </c>
      <c r="CF367">
        <v>26.7913125</v>
      </c>
      <c r="CG367">
        <v>1199.9962499999999</v>
      </c>
      <c r="CH367">
        <v>0.49995274999999989</v>
      </c>
      <c r="CI367">
        <v>0.50004724999999994</v>
      </c>
      <c r="CJ367">
        <v>0</v>
      </c>
      <c r="CK367">
        <v>982.11462499999993</v>
      </c>
      <c r="CL367">
        <v>4.9990899999999998</v>
      </c>
      <c r="CM367">
        <v>10087.924999999999</v>
      </c>
      <c r="CN367">
        <v>9557.6650000000009</v>
      </c>
      <c r="CO367">
        <v>42.780999999999999</v>
      </c>
      <c r="CP367">
        <v>44.5</v>
      </c>
      <c r="CQ367">
        <v>43.561999999999998</v>
      </c>
      <c r="CR367">
        <v>43.561999999999998</v>
      </c>
      <c r="CS367">
        <v>44.179250000000003</v>
      </c>
      <c r="CT367">
        <v>597.44250000000011</v>
      </c>
      <c r="CU367">
        <v>597.55374999999992</v>
      </c>
      <c r="CV367">
        <v>0</v>
      </c>
      <c r="CW367">
        <v>1669842864.2</v>
      </c>
      <c r="CX367">
        <v>0</v>
      </c>
      <c r="CY367">
        <v>1669837671.5999999</v>
      </c>
      <c r="CZ367" t="s">
        <v>356</v>
      </c>
      <c r="DA367">
        <v>1669837671.5999999</v>
      </c>
      <c r="DB367">
        <v>1669837668.5999999</v>
      </c>
      <c r="DC367">
        <v>3</v>
      </c>
      <c r="DD367">
        <v>-1.2E-2</v>
      </c>
      <c r="DE367">
        <v>-1E-3</v>
      </c>
      <c r="DF367">
        <v>-3.61</v>
      </c>
      <c r="DG367">
        <v>0.13400000000000001</v>
      </c>
      <c r="DH367">
        <v>415</v>
      </c>
      <c r="DI367">
        <v>36</v>
      </c>
      <c r="DJ367">
        <v>0.51</v>
      </c>
      <c r="DK367">
        <v>0.24</v>
      </c>
      <c r="DL367">
        <v>-11.057021951219509</v>
      </c>
      <c r="DM367">
        <v>0.48558815331009758</v>
      </c>
      <c r="DN367">
        <v>9.4826564437514138E-2</v>
      </c>
      <c r="DO367">
        <v>0</v>
      </c>
      <c r="DP367">
        <v>0.21225431707317069</v>
      </c>
      <c r="DQ367">
        <v>0.18771004181184681</v>
      </c>
      <c r="DR367">
        <v>1.8837516980022478E-2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363</v>
      </c>
      <c r="EA367">
        <v>3.2962400000000001</v>
      </c>
      <c r="EB367">
        <v>2.6252800000000001</v>
      </c>
      <c r="EC367">
        <v>0.29013800000000001</v>
      </c>
      <c r="ED367">
        <v>0.28889399999999998</v>
      </c>
      <c r="EE367">
        <v>0.14230699999999999</v>
      </c>
      <c r="EF367">
        <v>0.14007</v>
      </c>
      <c r="EG367">
        <v>21469.1</v>
      </c>
      <c r="EH367">
        <v>21886.2</v>
      </c>
      <c r="EI367">
        <v>28161.7</v>
      </c>
      <c r="EJ367">
        <v>29649.1</v>
      </c>
      <c r="EK367">
        <v>33241.9</v>
      </c>
      <c r="EL367">
        <v>35397.9</v>
      </c>
      <c r="EM367">
        <v>39743.300000000003</v>
      </c>
      <c r="EN367">
        <v>42367.199999999997</v>
      </c>
      <c r="EO367">
        <v>2.2014499999999999</v>
      </c>
      <c r="EP367">
        <v>2.1716199999999999</v>
      </c>
      <c r="EQ367">
        <v>0.152145</v>
      </c>
      <c r="ER367">
        <v>0</v>
      </c>
      <c r="ES367">
        <v>31.314299999999999</v>
      </c>
      <c r="ET367">
        <v>999.9</v>
      </c>
      <c r="EU367">
        <v>69</v>
      </c>
      <c r="EV367">
        <v>36.299999999999997</v>
      </c>
      <c r="EW367">
        <v>41.621400000000001</v>
      </c>
      <c r="EX367">
        <v>56.966299999999997</v>
      </c>
      <c r="EY367">
        <v>-2.9807700000000001</v>
      </c>
      <c r="EZ367">
        <v>2</v>
      </c>
      <c r="FA367">
        <v>0.50122</v>
      </c>
      <c r="FB367">
        <v>0.39615499999999998</v>
      </c>
      <c r="FC367">
        <v>20.273499999999999</v>
      </c>
      <c r="FD367">
        <v>5.2186399999999997</v>
      </c>
      <c r="FE367">
        <v>12.004899999999999</v>
      </c>
      <c r="FF367">
        <v>4.9865000000000004</v>
      </c>
      <c r="FG367">
        <v>3.2844799999999998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1.8621799999999999</v>
      </c>
      <c r="FN367">
        <v>1.86425</v>
      </c>
      <c r="FO367">
        <v>1.8603000000000001</v>
      </c>
      <c r="FP367">
        <v>1.8609899999999999</v>
      </c>
      <c r="FQ367">
        <v>1.86019</v>
      </c>
      <c r="FR367">
        <v>1.86189</v>
      </c>
      <c r="FS367">
        <v>1.8583799999999999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-5.66</v>
      </c>
      <c r="GH367">
        <v>0.1343</v>
      </c>
      <c r="GI367">
        <v>-2.8021434710705861</v>
      </c>
      <c r="GJ367">
        <v>-2.3075681364705448E-3</v>
      </c>
      <c r="GK367">
        <v>1.0095546511955911E-6</v>
      </c>
      <c r="GL367">
        <v>-2.6335145029951209E-10</v>
      </c>
      <c r="GM367">
        <v>0.1343800000000073</v>
      </c>
      <c r="GN367">
        <v>0</v>
      </c>
      <c r="GO367">
        <v>0</v>
      </c>
      <c r="GP367">
        <v>0</v>
      </c>
      <c r="GQ367">
        <v>4</v>
      </c>
      <c r="GR367">
        <v>2088</v>
      </c>
      <c r="GS367">
        <v>5</v>
      </c>
      <c r="GT367">
        <v>35</v>
      </c>
      <c r="GU367">
        <v>86.4</v>
      </c>
      <c r="GV367">
        <v>86.4</v>
      </c>
      <c r="GW367">
        <v>4.99756</v>
      </c>
      <c r="GX367">
        <v>2.4597199999999999</v>
      </c>
      <c r="GY367">
        <v>2.04834</v>
      </c>
      <c r="GZ367">
        <v>2.6159699999999999</v>
      </c>
      <c r="HA367">
        <v>2.1972700000000001</v>
      </c>
      <c r="HB367">
        <v>2.34131</v>
      </c>
      <c r="HC367">
        <v>41.067</v>
      </c>
      <c r="HD367">
        <v>13.7118</v>
      </c>
      <c r="HE367">
        <v>18</v>
      </c>
      <c r="HF367">
        <v>692.15200000000004</v>
      </c>
      <c r="HG367">
        <v>742.61</v>
      </c>
      <c r="HH367">
        <v>31.0002</v>
      </c>
      <c r="HI367">
        <v>33.700200000000002</v>
      </c>
      <c r="HJ367">
        <v>29.9999</v>
      </c>
      <c r="HK367">
        <v>33.664400000000001</v>
      </c>
      <c r="HL367">
        <v>33.6691</v>
      </c>
      <c r="HM367">
        <v>100</v>
      </c>
      <c r="HN367">
        <v>20.323799999999999</v>
      </c>
      <c r="HO367">
        <v>100</v>
      </c>
      <c r="HP367">
        <v>31</v>
      </c>
      <c r="HQ367">
        <v>2347.34</v>
      </c>
      <c r="HR367">
        <v>35.0749</v>
      </c>
      <c r="HS367">
        <v>99.221999999999994</v>
      </c>
      <c r="HT367">
        <v>98.257000000000005</v>
      </c>
    </row>
    <row r="368" spans="1:228" x14ac:dyDescent="0.2">
      <c r="A368">
        <v>353</v>
      </c>
      <c r="B368">
        <v>1669842858.5</v>
      </c>
      <c r="C368">
        <v>1405.5</v>
      </c>
      <c r="D368" t="s">
        <v>1065</v>
      </c>
      <c r="E368" t="s">
        <v>1066</v>
      </c>
      <c r="F368">
        <v>4</v>
      </c>
      <c r="G368">
        <v>1669842856.5</v>
      </c>
      <c r="H368">
        <f t="shared" si="170"/>
        <v>5.9758710113919642E-4</v>
      </c>
      <c r="I368">
        <f t="shared" si="171"/>
        <v>0.59758710113919644</v>
      </c>
      <c r="J368">
        <f t="shared" si="172"/>
        <v>23.86006879542623</v>
      </c>
      <c r="K368">
        <f t="shared" si="173"/>
        <v>2107.0185714285722</v>
      </c>
      <c r="L368">
        <f t="shared" si="174"/>
        <v>925.66147211957662</v>
      </c>
      <c r="M368">
        <f t="shared" si="175"/>
        <v>93.207690171840426</v>
      </c>
      <c r="N368">
        <f t="shared" si="176"/>
        <v>212.16215658445225</v>
      </c>
      <c r="O368">
        <f t="shared" si="177"/>
        <v>3.3688865165714885E-2</v>
      </c>
      <c r="P368">
        <f t="shared" si="178"/>
        <v>3.6771200794006957</v>
      </c>
      <c r="Q368">
        <f t="shared" si="179"/>
        <v>3.3518330652202125E-2</v>
      </c>
      <c r="R368">
        <f t="shared" si="180"/>
        <v>2.0964206375757088E-2</v>
      </c>
      <c r="S368">
        <f t="shared" si="181"/>
        <v>226.11941409421527</v>
      </c>
      <c r="T368">
        <f t="shared" si="182"/>
        <v>33.981235299552431</v>
      </c>
      <c r="U368">
        <f t="shared" si="183"/>
        <v>33.785114285714293</v>
      </c>
      <c r="V368">
        <f t="shared" si="184"/>
        <v>5.2792995851708842</v>
      </c>
      <c r="W368">
        <f t="shared" si="185"/>
        <v>70.393814900791185</v>
      </c>
      <c r="X368">
        <f t="shared" si="186"/>
        <v>3.5628989346777464</v>
      </c>
      <c r="Y368">
        <f t="shared" si="187"/>
        <v>5.0613806620639643</v>
      </c>
      <c r="Z368">
        <f t="shared" si="188"/>
        <v>1.7164006504931377</v>
      </c>
      <c r="AA368">
        <f t="shared" si="189"/>
        <v>-26.353591160238562</v>
      </c>
      <c r="AB368">
        <f t="shared" si="190"/>
        <v>-149.170611509141</v>
      </c>
      <c r="AC368">
        <f t="shared" si="191"/>
        <v>-9.3280605477330827</v>
      </c>
      <c r="AD368">
        <f t="shared" si="192"/>
        <v>41.267150877102637</v>
      </c>
      <c r="AE368">
        <f t="shared" si="193"/>
        <v>25.080371433299302</v>
      </c>
      <c r="AF368">
        <f t="shared" si="194"/>
        <v>0.60054616861163312</v>
      </c>
      <c r="AG368">
        <f t="shared" si="195"/>
        <v>23.86006879542623</v>
      </c>
      <c r="AH368">
        <v>2195.0522918115439</v>
      </c>
      <c r="AI368">
        <v>2184.4433333333318</v>
      </c>
      <c r="AJ368">
        <v>8.542384162036154E-2</v>
      </c>
      <c r="AK368">
        <v>65.005134469624949</v>
      </c>
      <c r="AL368">
        <f t="shared" si="196"/>
        <v>0.59758710113919644</v>
      </c>
      <c r="AM368">
        <v>35.144435994078982</v>
      </c>
      <c r="AN368">
        <v>35.383435882352927</v>
      </c>
      <c r="AO368">
        <v>7.9782097343230783E-5</v>
      </c>
      <c r="AP368">
        <v>88.433336690688336</v>
      </c>
      <c r="AQ368">
        <v>2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47268.866732859322</v>
      </c>
      <c r="AV368">
        <f t="shared" si="200"/>
        <v>1200.005714285714</v>
      </c>
      <c r="AW368">
        <f t="shared" si="201"/>
        <v>1025.9314850229091</v>
      </c>
      <c r="AX368">
        <f t="shared" si="202"/>
        <v>0.85493883304845752</v>
      </c>
      <c r="AY368">
        <f t="shared" si="203"/>
        <v>0.18843194778352332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1669842856.5</v>
      </c>
      <c r="BF368">
        <v>2107.0185714285722</v>
      </c>
      <c r="BG368">
        <v>2117.9614285714279</v>
      </c>
      <c r="BH368">
        <v>35.383757142857142</v>
      </c>
      <c r="BI368">
        <v>35.143142857142863</v>
      </c>
      <c r="BJ368">
        <v>2112.6757142857141</v>
      </c>
      <c r="BK368">
        <v>35.249385714285722</v>
      </c>
      <c r="BL368">
        <v>650.04485714285715</v>
      </c>
      <c r="BM368">
        <v>100.59314285714289</v>
      </c>
      <c r="BN368">
        <v>9.9921485714285718E-2</v>
      </c>
      <c r="BO368">
        <v>33.032642857142861</v>
      </c>
      <c r="BP368">
        <v>33.785114285714293</v>
      </c>
      <c r="BQ368">
        <v>999.89999999999986</v>
      </c>
      <c r="BR368">
        <v>0</v>
      </c>
      <c r="BS368">
        <v>0</v>
      </c>
      <c r="BT368">
        <v>9039.1971428571433</v>
      </c>
      <c r="BU368">
        <v>0</v>
      </c>
      <c r="BV368">
        <v>132.03885714285721</v>
      </c>
      <c r="BW368">
        <v>-10.94252857142857</v>
      </c>
      <c r="BX368">
        <v>2184.3085714285712</v>
      </c>
      <c r="BY368">
        <v>2195.1057142857139</v>
      </c>
      <c r="BZ368">
        <v>0.24061914285714289</v>
      </c>
      <c r="CA368">
        <v>2117.9614285714279</v>
      </c>
      <c r="CB368">
        <v>35.143142857142863</v>
      </c>
      <c r="CC368">
        <v>3.5593714285714291</v>
      </c>
      <c r="CD368">
        <v>3.535167142857143</v>
      </c>
      <c r="CE368">
        <v>26.905628571428569</v>
      </c>
      <c r="CF368">
        <v>26.7896</v>
      </c>
      <c r="CG368">
        <v>1200.005714285714</v>
      </c>
      <c r="CH368">
        <v>0.49995299999999998</v>
      </c>
      <c r="CI368">
        <v>0.50004699999999991</v>
      </c>
      <c r="CJ368">
        <v>0</v>
      </c>
      <c r="CK368">
        <v>981.89985714285717</v>
      </c>
      <c r="CL368">
        <v>4.9990899999999998</v>
      </c>
      <c r="CM368">
        <v>10081.357142857139</v>
      </c>
      <c r="CN368">
        <v>9557.732857142857</v>
      </c>
      <c r="CO368">
        <v>42.767714285714291</v>
      </c>
      <c r="CP368">
        <v>44.482000000000014</v>
      </c>
      <c r="CQ368">
        <v>43.561999999999998</v>
      </c>
      <c r="CR368">
        <v>43.561999999999998</v>
      </c>
      <c r="CS368">
        <v>44.186999999999998</v>
      </c>
      <c r="CT368">
        <v>597.44999999999993</v>
      </c>
      <c r="CU368">
        <v>597.5557142857142</v>
      </c>
      <c r="CV368">
        <v>0</v>
      </c>
      <c r="CW368">
        <v>1669842867.8</v>
      </c>
      <c r="CX368">
        <v>0</v>
      </c>
      <c r="CY368">
        <v>1669837671.5999999</v>
      </c>
      <c r="CZ368" t="s">
        <v>356</v>
      </c>
      <c r="DA368">
        <v>1669837671.5999999</v>
      </c>
      <c r="DB368">
        <v>1669837668.5999999</v>
      </c>
      <c r="DC368">
        <v>3</v>
      </c>
      <c r="DD368">
        <v>-1.2E-2</v>
      </c>
      <c r="DE368">
        <v>-1E-3</v>
      </c>
      <c r="DF368">
        <v>-3.61</v>
      </c>
      <c r="DG368">
        <v>0.13400000000000001</v>
      </c>
      <c r="DH368">
        <v>415</v>
      </c>
      <c r="DI368">
        <v>36</v>
      </c>
      <c r="DJ368">
        <v>0.51</v>
      </c>
      <c r="DK368">
        <v>0.24</v>
      </c>
      <c r="DL368">
        <v>-11.0147675</v>
      </c>
      <c r="DM368">
        <v>0.18920262664165641</v>
      </c>
      <c r="DN368">
        <v>7.2086650593227025E-2</v>
      </c>
      <c r="DO368">
        <v>0</v>
      </c>
      <c r="DP368">
        <v>0.22312670000000001</v>
      </c>
      <c r="DQ368">
        <v>0.14358963602251359</v>
      </c>
      <c r="DR368">
        <v>1.40109759406688E-2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363</v>
      </c>
      <c r="EA368">
        <v>3.2962600000000002</v>
      </c>
      <c r="EB368">
        <v>2.6255799999999998</v>
      </c>
      <c r="EC368">
        <v>0.29014800000000002</v>
      </c>
      <c r="ED368">
        <v>0.28889199999999998</v>
      </c>
      <c r="EE368">
        <v>0.14230300000000001</v>
      </c>
      <c r="EF368">
        <v>0.14006399999999999</v>
      </c>
      <c r="EG368">
        <v>21469.1</v>
      </c>
      <c r="EH368">
        <v>21886.5</v>
      </c>
      <c r="EI368">
        <v>28162</v>
      </c>
      <c r="EJ368">
        <v>29649.4</v>
      </c>
      <c r="EK368">
        <v>33242.6</v>
      </c>
      <c r="EL368">
        <v>35398.400000000001</v>
      </c>
      <c r="EM368">
        <v>39744</v>
      </c>
      <c r="EN368">
        <v>42367.5</v>
      </c>
      <c r="EO368">
        <v>2.2012499999999999</v>
      </c>
      <c r="EP368">
        <v>2.1715300000000002</v>
      </c>
      <c r="EQ368">
        <v>0.152506</v>
      </c>
      <c r="ER368">
        <v>0</v>
      </c>
      <c r="ES368">
        <v>31.312100000000001</v>
      </c>
      <c r="ET368">
        <v>999.9</v>
      </c>
      <c r="EU368">
        <v>69</v>
      </c>
      <c r="EV368">
        <v>36.299999999999997</v>
      </c>
      <c r="EW368">
        <v>41.622</v>
      </c>
      <c r="EX368">
        <v>56.936300000000003</v>
      </c>
      <c r="EY368">
        <v>-3.1690700000000001</v>
      </c>
      <c r="EZ368">
        <v>2</v>
      </c>
      <c r="FA368">
        <v>0.50099099999999996</v>
      </c>
      <c r="FB368">
        <v>0.39728999999999998</v>
      </c>
      <c r="FC368">
        <v>20.273700000000002</v>
      </c>
      <c r="FD368">
        <v>5.2184900000000001</v>
      </c>
      <c r="FE368">
        <v>12.006500000000001</v>
      </c>
      <c r="FF368">
        <v>4.9864499999999996</v>
      </c>
      <c r="FG368">
        <v>3.2844500000000001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1.8642399999999999</v>
      </c>
      <c r="FO368">
        <v>1.86033</v>
      </c>
      <c r="FP368">
        <v>1.8610100000000001</v>
      </c>
      <c r="FQ368">
        <v>1.8601799999999999</v>
      </c>
      <c r="FR368">
        <v>1.86188</v>
      </c>
      <c r="FS368">
        <v>1.8583700000000001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-5.66</v>
      </c>
      <c r="GH368">
        <v>0.1343</v>
      </c>
      <c r="GI368">
        <v>-2.8021434710705861</v>
      </c>
      <c r="GJ368">
        <v>-2.3075681364705448E-3</v>
      </c>
      <c r="GK368">
        <v>1.0095546511955911E-6</v>
      </c>
      <c r="GL368">
        <v>-2.6335145029951209E-10</v>
      </c>
      <c r="GM368">
        <v>0.1343800000000073</v>
      </c>
      <c r="GN368">
        <v>0</v>
      </c>
      <c r="GO368">
        <v>0</v>
      </c>
      <c r="GP368">
        <v>0</v>
      </c>
      <c r="GQ368">
        <v>4</v>
      </c>
      <c r="GR368">
        <v>2088</v>
      </c>
      <c r="GS368">
        <v>5</v>
      </c>
      <c r="GT368">
        <v>35</v>
      </c>
      <c r="GU368">
        <v>86.4</v>
      </c>
      <c r="GV368">
        <v>86.5</v>
      </c>
      <c r="GW368">
        <v>4.99756</v>
      </c>
      <c r="GX368">
        <v>2.4694799999999999</v>
      </c>
      <c r="GY368">
        <v>2.04834</v>
      </c>
      <c r="GZ368">
        <v>2.6159699999999999</v>
      </c>
      <c r="HA368">
        <v>2.1972700000000001</v>
      </c>
      <c r="HB368">
        <v>2.3083499999999999</v>
      </c>
      <c r="HC368">
        <v>41.067</v>
      </c>
      <c r="HD368">
        <v>13.6942</v>
      </c>
      <c r="HE368">
        <v>18</v>
      </c>
      <c r="HF368">
        <v>691.96199999999999</v>
      </c>
      <c r="HG368">
        <v>742.48699999999997</v>
      </c>
      <c r="HH368">
        <v>31.000299999999999</v>
      </c>
      <c r="HI368">
        <v>33.697899999999997</v>
      </c>
      <c r="HJ368">
        <v>29.9999</v>
      </c>
      <c r="HK368">
        <v>33.662100000000002</v>
      </c>
      <c r="HL368">
        <v>33.666800000000002</v>
      </c>
      <c r="HM368">
        <v>100</v>
      </c>
      <c r="HN368">
        <v>20.323799999999999</v>
      </c>
      <c r="HO368">
        <v>100</v>
      </c>
      <c r="HP368">
        <v>31</v>
      </c>
      <c r="HQ368">
        <v>2354.02</v>
      </c>
      <c r="HR368">
        <v>35.0762</v>
      </c>
      <c r="HS368">
        <v>99.223500000000001</v>
      </c>
      <c r="HT368">
        <v>98.257800000000003</v>
      </c>
    </row>
    <row r="369" spans="1:228" x14ac:dyDescent="0.2">
      <c r="A369">
        <v>354</v>
      </c>
      <c r="B369">
        <v>1669842862.5</v>
      </c>
      <c r="C369">
        <v>1409.5</v>
      </c>
      <c r="D369" t="s">
        <v>1067</v>
      </c>
      <c r="E369" t="s">
        <v>1068</v>
      </c>
      <c r="F369">
        <v>4</v>
      </c>
      <c r="G369">
        <v>1669842860.1875</v>
      </c>
      <c r="H369">
        <f t="shared" si="170"/>
        <v>5.7847592918046755E-4</v>
      </c>
      <c r="I369">
        <f t="shared" si="171"/>
        <v>0.57847592918046753</v>
      </c>
      <c r="J369">
        <f t="shared" si="172"/>
        <v>26.462648919851649</v>
      </c>
      <c r="K369">
        <f t="shared" si="173"/>
        <v>2107.0912499999999</v>
      </c>
      <c r="L369">
        <f t="shared" si="174"/>
        <v>761.16773052658664</v>
      </c>
      <c r="M369">
        <f t="shared" si="175"/>
        <v>76.6429228249998</v>
      </c>
      <c r="N369">
        <f t="shared" si="176"/>
        <v>212.16563128242279</v>
      </c>
      <c r="O369">
        <f t="shared" si="177"/>
        <v>3.2581368887050773E-2</v>
      </c>
      <c r="P369">
        <f t="shared" si="178"/>
        <v>3.6686703455687253</v>
      </c>
      <c r="Q369">
        <f t="shared" si="179"/>
        <v>3.2421468309646366E-2</v>
      </c>
      <c r="R369">
        <f t="shared" si="180"/>
        <v>2.0277718543751135E-2</v>
      </c>
      <c r="S369">
        <f t="shared" si="181"/>
        <v>226.11702898697339</v>
      </c>
      <c r="T369">
        <f t="shared" si="182"/>
        <v>33.987810446878761</v>
      </c>
      <c r="U369">
        <f t="shared" si="183"/>
        <v>33.787625000000013</v>
      </c>
      <c r="V369">
        <f t="shared" si="184"/>
        <v>5.2800401433424238</v>
      </c>
      <c r="W369">
        <f t="shared" si="185"/>
        <v>70.380996445963788</v>
      </c>
      <c r="X369">
        <f t="shared" si="186"/>
        <v>3.5623541301642474</v>
      </c>
      <c r="Y369">
        <f t="shared" si="187"/>
        <v>5.0615284097310358</v>
      </c>
      <c r="Z369">
        <f t="shared" si="188"/>
        <v>1.7176860131781764</v>
      </c>
      <c r="AA369">
        <f t="shared" si="189"/>
        <v>-25.510788476858618</v>
      </c>
      <c r="AB369">
        <f t="shared" si="190"/>
        <v>-149.22163390240647</v>
      </c>
      <c r="AC369">
        <f t="shared" si="191"/>
        <v>-9.3528818149777173</v>
      </c>
      <c r="AD369">
        <f t="shared" si="192"/>
        <v>42.031724792730614</v>
      </c>
      <c r="AE369">
        <f t="shared" si="193"/>
        <v>25.375560643712827</v>
      </c>
      <c r="AF369">
        <f t="shared" si="194"/>
        <v>0.59286451268818907</v>
      </c>
      <c r="AG369">
        <f t="shared" si="195"/>
        <v>26.462648919851649</v>
      </c>
      <c r="AH369">
        <v>2195.3271040496402</v>
      </c>
      <c r="AI369">
        <v>2184.235575757576</v>
      </c>
      <c r="AJ369">
        <v>-7.5969723611723633E-2</v>
      </c>
      <c r="AK369">
        <v>65.005134469624949</v>
      </c>
      <c r="AL369">
        <f t="shared" si="196"/>
        <v>0.57847592918046753</v>
      </c>
      <c r="AM369">
        <v>35.143376641223959</v>
      </c>
      <c r="AN369">
        <v>35.375189705882363</v>
      </c>
      <c r="AO369">
        <v>-7.3648685574491297E-6</v>
      </c>
      <c r="AP369">
        <v>88.433336690688336</v>
      </c>
      <c r="AQ369">
        <v>1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47117.980804464612</v>
      </c>
      <c r="AV369">
        <f t="shared" si="200"/>
        <v>1199.9937500000001</v>
      </c>
      <c r="AW369">
        <f t="shared" si="201"/>
        <v>1025.9211885942868</v>
      </c>
      <c r="AX369">
        <f t="shared" si="202"/>
        <v>0.85493877663470053</v>
      </c>
      <c r="AY369">
        <f t="shared" si="203"/>
        <v>0.18843183890497212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1669842860.1875</v>
      </c>
      <c r="BF369">
        <v>2107.0912499999999</v>
      </c>
      <c r="BG369">
        <v>2118.15</v>
      </c>
      <c r="BH369">
        <v>35.378987500000001</v>
      </c>
      <c r="BI369">
        <v>35.141450000000013</v>
      </c>
      <c r="BJ369">
        <v>2112.7437500000001</v>
      </c>
      <c r="BK369">
        <v>35.244612500000002</v>
      </c>
      <c r="BL369">
        <v>650.04549999999995</v>
      </c>
      <c r="BM369">
        <v>100.59112500000001</v>
      </c>
      <c r="BN369">
        <v>0.10011525</v>
      </c>
      <c r="BO369">
        <v>33.033162500000003</v>
      </c>
      <c r="BP369">
        <v>33.787625000000013</v>
      </c>
      <c r="BQ369">
        <v>999.9</v>
      </c>
      <c r="BR369">
        <v>0</v>
      </c>
      <c r="BS369">
        <v>0</v>
      </c>
      <c r="BT369">
        <v>9010.0787500000006</v>
      </c>
      <c r="BU369">
        <v>0</v>
      </c>
      <c r="BV369">
        <v>126.51887499999999</v>
      </c>
      <c r="BW369">
        <v>-11.058775000000001</v>
      </c>
      <c r="BX369">
        <v>2184.37</v>
      </c>
      <c r="BY369">
        <v>2195.2962499999999</v>
      </c>
      <c r="BZ369">
        <v>0.23751849999999999</v>
      </c>
      <c r="CA369">
        <v>2118.15</v>
      </c>
      <c r="CB369">
        <v>35.141450000000013</v>
      </c>
      <c r="CC369">
        <v>3.5588150000000001</v>
      </c>
      <c r="CD369">
        <v>3.53492125</v>
      </c>
      <c r="CE369">
        <v>26.902975000000001</v>
      </c>
      <c r="CF369">
        <v>26.788399999999999</v>
      </c>
      <c r="CG369">
        <v>1199.9937500000001</v>
      </c>
      <c r="CH369">
        <v>0.49995800000000001</v>
      </c>
      <c r="CI369">
        <v>0.50004199999999999</v>
      </c>
      <c r="CJ369">
        <v>0</v>
      </c>
      <c r="CK369">
        <v>981.70562500000005</v>
      </c>
      <c r="CL369">
        <v>4.9990899999999998</v>
      </c>
      <c r="CM369">
        <v>10075.8375</v>
      </c>
      <c r="CN369">
        <v>9557.6649999999991</v>
      </c>
      <c r="CO369">
        <v>42.757750000000001</v>
      </c>
      <c r="CP369">
        <v>44.5</v>
      </c>
      <c r="CQ369">
        <v>43.561999999999998</v>
      </c>
      <c r="CR369">
        <v>43.561999999999998</v>
      </c>
      <c r="CS369">
        <v>44.186999999999998</v>
      </c>
      <c r="CT369">
        <v>597.44624999999996</v>
      </c>
      <c r="CU369">
        <v>597.5474999999999</v>
      </c>
      <c r="CV369">
        <v>0</v>
      </c>
      <c r="CW369">
        <v>1669842872</v>
      </c>
      <c r="CX369">
        <v>0</v>
      </c>
      <c r="CY369">
        <v>1669837671.5999999</v>
      </c>
      <c r="CZ369" t="s">
        <v>356</v>
      </c>
      <c r="DA369">
        <v>1669837671.5999999</v>
      </c>
      <c r="DB369">
        <v>1669837668.5999999</v>
      </c>
      <c r="DC369">
        <v>3</v>
      </c>
      <c r="DD369">
        <v>-1.2E-2</v>
      </c>
      <c r="DE369">
        <v>-1E-3</v>
      </c>
      <c r="DF369">
        <v>-3.61</v>
      </c>
      <c r="DG369">
        <v>0.13400000000000001</v>
      </c>
      <c r="DH369">
        <v>415</v>
      </c>
      <c r="DI369">
        <v>36</v>
      </c>
      <c r="DJ369">
        <v>0.51</v>
      </c>
      <c r="DK369">
        <v>0.24</v>
      </c>
      <c r="DL369">
        <v>-11.000595000000001</v>
      </c>
      <c r="DM369">
        <v>-8.2543339587218392E-2</v>
      </c>
      <c r="DN369">
        <v>7.0486399219991405E-2</v>
      </c>
      <c r="DO369">
        <v>1</v>
      </c>
      <c r="DP369">
        <v>0.23048297500000001</v>
      </c>
      <c r="DQ369">
        <v>9.0643688555347018E-2</v>
      </c>
      <c r="DR369">
        <v>9.473008140204197E-3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556</v>
      </c>
      <c r="EA369">
        <v>3.2962699999999998</v>
      </c>
      <c r="EB369">
        <v>2.6253000000000002</v>
      </c>
      <c r="EC369">
        <v>0.29013499999999998</v>
      </c>
      <c r="ED369">
        <v>0.28889900000000002</v>
      </c>
      <c r="EE369">
        <v>0.14228499999999999</v>
      </c>
      <c r="EF369">
        <v>0.14004900000000001</v>
      </c>
      <c r="EG369">
        <v>21469.200000000001</v>
      </c>
      <c r="EH369">
        <v>21886.1</v>
      </c>
      <c r="EI369">
        <v>28161.599999999999</v>
      </c>
      <c r="EJ369">
        <v>29649.200000000001</v>
      </c>
      <c r="EK369">
        <v>33243.1</v>
      </c>
      <c r="EL369">
        <v>35398.5</v>
      </c>
      <c r="EM369">
        <v>39743.699999999997</v>
      </c>
      <c r="EN369">
        <v>42367</v>
      </c>
      <c r="EO369">
        <v>2.20147</v>
      </c>
      <c r="EP369">
        <v>2.1715300000000002</v>
      </c>
      <c r="EQ369">
        <v>0.152979</v>
      </c>
      <c r="ER369">
        <v>0</v>
      </c>
      <c r="ES369">
        <v>31.311499999999999</v>
      </c>
      <c r="ET369">
        <v>999.9</v>
      </c>
      <c r="EU369">
        <v>69</v>
      </c>
      <c r="EV369">
        <v>36.299999999999997</v>
      </c>
      <c r="EW369">
        <v>41.624000000000002</v>
      </c>
      <c r="EX369">
        <v>56.156300000000002</v>
      </c>
      <c r="EY369">
        <v>-3.1971099999999999</v>
      </c>
      <c r="EZ369">
        <v>2</v>
      </c>
      <c r="FA369">
        <v>0.50061</v>
      </c>
      <c r="FB369">
        <v>0.39558599999999999</v>
      </c>
      <c r="FC369">
        <v>20.273599999999998</v>
      </c>
      <c r="FD369">
        <v>5.2192400000000001</v>
      </c>
      <c r="FE369">
        <v>12.006500000000001</v>
      </c>
      <c r="FF369">
        <v>4.9863999999999997</v>
      </c>
      <c r="FG369">
        <v>3.2844799999999998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1.8642700000000001</v>
      </c>
      <c r="FO369">
        <v>1.8603400000000001</v>
      </c>
      <c r="FP369">
        <v>1.86103</v>
      </c>
      <c r="FQ369">
        <v>1.8601799999999999</v>
      </c>
      <c r="FR369">
        <v>1.86188</v>
      </c>
      <c r="FS369">
        <v>1.8583799999999999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-5.65</v>
      </c>
      <c r="GH369">
        <v>0.13439999999999999</v>
      </c>
      <c r="GI369">
        <v>-2.8021434710705861</v>
      </c>
      <c r="GJ369">
        <v>-2.3075681364705448E-3</v>
      </c>
      <c r="GK369">
        <v>1.0095546511955911E-6</v>
      </c>
      <c r="GL369">
        <v>-2.6335145029951209E-10</v>
      </c>
      <c r="GM369">
        <v>0.1343800000000073</v>
      </c>
      <c r="GN369">
        <v>0</v>
      </c>
      <c r="GO369">
        <v>0</v>
      </c>
      <c r="GP369">
        <v>0</v>
      </c>
      <c r="GQ369">
        <v>4</v>
      </c>
      <c r="GR369">
        <v>2088</v>
      </c>
      <c r="GS369">
        <v>5</v>
      </c>
      <c r="GT369">
        <v>35</v>
      </c>
      <c r="GU369">
        <v>86.5</v>
      </c>
      <c r="GV369">
        <v>86.6</v>
      </c>
      <c r="GW369">
        <v>4.99756</v>
      </c>
      <c r="GX369">
        <v>2.4719199999999999</v>
      </c>
      <c r="GY369">
        <v>2.04834</v>
      </c>
      <c r="GZ369">
        <v>2.6171899999999999</v>
      </c>
      <c r="HA369">
        <v>2.1972700000000001</v>
      </c>
      <c r="HB369">
        <v>2.33765</v>
      </c>
      <c r="HC369">
        <v>41.067</v>
      </c>
      <c r="HD369">
        <v>13.7118</v>
      </c>
      <c r="HE369">
        <v>18</v>
      </c>
      <c r="HF369">
        <v>692.11599999999999</v>
      </c>
      <c r="HG369">
        <v>742.45</v>
      </c>
      <c r="HH369">
        <v>30.9999</v>
      </c>
      <c r="HI369">
        <v>33.695700000000002</v>
      </c>
      <c r="HJ369">
        <v>29.9999</v>
      </c>
      <c r="HK369">
        <v>33.659100000000002</v>
      </c>
      <c r="HL369">
        <v>33.663800000000002</v>
      </c>
      <c r="HM369">
        <v>100</v>
      </c>
      <c r="HN369">
        <v>20.323799999999999</v>
      </c>
      <c r="HO369">
        <v>100</v>
      </c>
      <c r="HP369">
        <v>31</v>
      </c>
      <c r="HQ369">
        <v>2360.6999999999998</v>
      </c>
      <c r="HR369">
        <v>35.075600000000001</v>
      </c>
      <c r="HS369">
        <v>99.222499999999997</v>
      </c>
      <c r="HT369">
        <v>98.256799999999998</v>
      </c>
    </row>
    <row r="370" spans="1:228" x14ac:dyDescent="0.2">
      <c r="A370">
        <v>355</v>
      </c>
      <c r="B370">
        <v>1669842866.5</v>
      </c>
      <c r="C370">
        <v>1413.5</v>
      </c>
      <c r="D370" t="s">
        <v>1069</v>
      </c>
      <c r="E370" t="s">
        <v>1070</v>
      </c>
      <c r="F370">
        <v>4</v>
      </c>
      <c r="G370">
        <v>1669842864.5</v>
      </c>
      <c r="H370">
        <f t="shared" si="170"/>
        <v>5.7318458067354171E-4</v>
      </c>
      <c r="I370">
        <f t="shared" si="171"/>
        <v>0.57318458067354172</v>
      </c>
      <c r="J370">
        <f t="shared" si="172"/>
        <v>25.414621811405123</v>
      </c>
      <c r="K370">
        <f t="shared" si="173"/>
        <v>2106.9257142857141</v>
      </c>
      <c r="L370">
        <f t="shared" si="174"/>
        <v>799.45534700761846</v>
      </c>
      <c r="M370">
        <f t="shared" si="175"/>
        <v>80.499773737325327</v>
      </c>
      <c r="N370">
        <f t="shared" si="176"/>
        <v>212.15324147395597</v>
      </c>
      <c r="O370">
        <f t="shared" si="177"/>
        <v>3.2254678518236206E-2</v>
      </c>
      <c r="P370">
        <f t="shared" si="178"/>
        <v>3.6614379181117247</v>
      </c>
      <c r="Q370">
        <f t="shared" si="179"/>
        <v>3.2097652218012279E-2</v>
      </c>
      <c r="R370">
        <f t="shared" si="180"/>
        <v>2.0075076937303774E-2</v>
      </c>
      <c r="S370">
        <f t="shared" si="181"/>
        <v>226.11808852259807</v>
      </c>
      <c r="T370">
        <f t="shared" si="182"/>
        <v>33.987056499360179</v>
      </c>
      <c r="U370">
        <f t="shared" si="183"/>
        <v>33.790399999999991</v>
      </c>
      <c r="V370">
        <f t="shared" si="184"/>
        <v>5.2808587601170265</v>
      </c>
      <c r="W370">
        <f t="shared" si="185"/>
        <v>70.38208491747163</v>
      </c>
      <c r="X370">
        <f t="shared" si="186"/>
        <v>3.5616792199733784</v>
      </c>
      <c r="Y370">
        <f t="shared" si="187"/>
        <v>5.0604912090196237</v>
      </c>
      <c r="Z370">
        <f t="shared" si="188"/>
        <v>1.719179540143648</v>
      </c>
      <c r="AA370">
        <f t="shared" si="189"/>
        <v>-25.277440007703191</v>
      </c>
      <c r="AB370">
        <f t="shared" si="190"/>
        <v>-150.19537115340677</v>
      </c>
      <c r="AC370">
        <f t="shared" si="191"/>
        <v>-9.4324687097590463</v>
      </c>
      <c r="AD370">
        <f t="shared" si="192"/>
        <v>41.212808651729063</v>
      </c>
      <c r="AE370">
        <f t="shared" si="193"/>
        <v>25.508557910238732</v>
      </c>
      <c r="AF370">
        <f t="shared" si="194"/>
        <v>0.59617333241087855</v>
      </c>
      <c r="AG370">
        <f t="shared" si="195"/>
        <v>25.414621811405123</v>
      </c>
      <c r="AH370">
        <v>2195.165230481301</v>
      </c>
      <c r="AI370">
        <v>2184.2033939393918</v>
      </c>
      <c r="AJ370">
        <v>5.3322291134575289E-3</v>
      </c>
      <c r="AK370">
        <v>65.005134469624949</v>
      </c>
      <c r="AL370">
        <f t="shared" si="196"/>
        <v>0.57318458067354172</v>
      </c>
      <c r="AM370">
        <v>35.13842281512305</v>
      </c>
      <c r="AN370">
        <v>35.368754705882338</v>
      </c>
      <c r="AO370">
        <v>-1.247739674700215E-4</v>
      </c>
      <c r="AP370">
        <v>88.433336690688336</v>
      </c>
      <c r="AQ370">
        <v>1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46989.533136518112</v>
      </c>
      <c r="AV370">
        <f t="shared" si="200"/>
        <v>1200</v>
      </c>
      <c r="AW370">
        <f t="shared" si="201"/>
        <v>1025.9264707370974</v>
      </c>
      <c r="AX370">
        <f t="shared" si="202"/>
        <v>0.85493872561424789</v>
      </c>
      <c r="AY370">
        <f t="shared" si="203"/>
        <v>0.1884317404354984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1669842864.5</v>
      </c>
      <c r="BF370">
        <v>2106.9257142857141</v>
      </c>
      <c r="BG370">
        <v>2118.042857142857</v>
      </c>
      <c r="BH370">
        <v>35.371571428571428</v>
      </c>
      <c r="BI370">
        <v>35.1327</v>
      </c>
      <c r="BJ370">
        <v>2112.5757142857142</v>
      </c>
      <c r="BK370">
        <v>35.237200000000009</v>
      </c>
      <c r="BL370">
        <v>650.02814285714271</v>
      </c>
      <c r="BM370">
        <v>100.5934285714286</v>
      </c>
      <c r="BN370">
        <v>9.984221428571427E-2</v>
      </c>
      <c r="BO370">
        <v>33.029514285714278</v>
      </c>
      <c r="BP370">
        <v>33.790399999999991</v>
      </c>
      <c r="BQ370">
        <v>999.89999999999986</v>
      </c>
      <c r="BR370">
        <v>0</v>
      </c>
      <c r="BS370">
        <v>0</v>
      </c>
      <c r="BT370">
        <v>8984.8228571428572</v>
      </c>
      <c r="BU370">
        <v>0</v>
      </c>
      <c r="BV370">
        <v>121.06742857142859</v>
      </c>
      <c r="BW370">
        <v>-11.119114285714289</v>
      </c>
      <c r="BX370">
        <v>2184.181428571429</v>
      </c>
      <c r="BY370">
        <v>2195.1657142857139</v>
      </c>
      <c r="BZ370">
        <v>0.2388685714285714</v>
      </c>
      <c r="CA370">
        <v>2118.042857142857</v>
      </c>
      <c r="CB370">
        <v>35.1327</v>
      </c>
      <c r="CC370">
        <v>3.5581457142857138</v>
      </c>
      <c r="CD370">
        <v>3.534115714285714</v>
      </c>
      <c r="CE370">
        <v>26.89975714285714</v>
      </c>
      <c r="CF370">
        <v>26.78454285714286</v>
      </c>
      <c r="CG370">
        <v>1200</v>
      </c>
      <c r="CH370">
        <v>0.49995899999999999</v>
      </c>
      <c r="CI370">
        <v>0.50004100000000007</v>
      </c>
      <c r="CJ370">
        <v>0</v>
      </c>
      <c r="CK370">
        <v>981.53685714285712</v>
      </c>
      <c r="CL370">
        <v>4.9990899999999998</v>
      </c>
      <c r="CM370">
        <v>10066.914285714291</v>
      </c>
      <c r="CN370">
        <v>9557.7000000000007</v>
      </c>
      <c r="CO370">
        <v>42.75</v>
      </c>
      <c r="CP370">
        <v>44.5</v>
      </c>
      <c r="CQ370">
        <v>43.561999999999998</v>
      </c>
      <c r="CR370">
        <v>43.561999999999998</v>
      </c>
      <c r="CS370">
        <v>44.186999999999998</v>
      </c>
      <c r="CT370">
        <v>597.45142857142855</v>
      </c>
      <c r="CU370">
        <v>597.54857142857145</v>
      </c>
      <c r="CV370">
        <v>0</v>
      </c>
      <c r="CW370">
        <v>1669842876.2</v>
      </c>
      <c r="CX370">
        <v>0</v>
      </c>
      <c r="CY370">
        <v>1669837671.5999999</v>
      </c>
      <c r="CZ370" t="s">
        <v>356</v>
      </c>
      <c r="DA370">
        <v>1669837671.5999999</v>
      </c>
      <c r="DB370">
        <v>1669837668.5999999</v>
      </c>
      <c r="DC370">
        <v>3</v>
      </c>
      <c r="DD370">
        <v>-1.2E-2</v>
      </c>
      <c r="DE370">
        <v>-1E-3</v>
      </c>
      <c r="DF370">
        <v>-3.61</v>
      </c>
      <c r="DG370">
        <v>0.13400000000000001</v>
      </c>
      <c r="DH370">
        <v>415</v>
      </c>
      <c r="DI370">
        <v>36</v>
      </c>
      <c r="DJ370">
        <v>0.51</v>
      </c>
      <c r="DK370">
        <v>0.24</v>
      </c>
      <c r="DL370">
        <v>-11.0394775</v>
      </c>
      <c r="DM370">
        <v>-0.2420836772982834</v>
      </c>
      <c r="DN370">
        <v>8.0620749461599514E-2</v>
      </c>
      <c r="DO370">
        <v>0</v>
      </c>
      <c r="DP370">
        <v>0.23510662500000001</v>
      </c>
      <c r="DQ370">
        <v>4.6865392120074997E-2</v>
      </c>
      <c r="DR370">
        <v>5.6905818537628453E-3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3.29603</v>
      </c>
      <c r="EB370">
        <v>2.6249500000000001</v>
      </c>
      <c r="EC370">
        <v>0.29014899999999999</v>
      </c>
      <c r="ED370">
        <v>0.288908</v>
      </c>
      <c r="EE370">
        <v>0.14227100000000001</v>
      </c>
      <c r="EF370">
        <v>0.14003299999999999</v>
      </c>
      <c r="EG370">
        <v>21469.3</v>
      </c>
      <c r="EH370">
        <v>21886.1</v>
      </c>
      <c r="EI370">
        <v>28162.400000000001</v>
      </c>
      <c r="EJ370">
        <v>29649.4</v>
      </c>
      <c r="EK370">
        <v>33244.1</v>
      </c>
      <c r="EL370">
        <v>35399.300000000003</v>
      </c>
      <c r="EM370">
        <v>39744.199999999997</v>
      </c>
      <c r="EN370">
        <v>42367.1</v>
      </c>
      <c r="EO370">
        <v>2.2013500000000001</v>
      </c>
      <c r="EP370">
        <v>2.1716000000000002</v>
      </c>
      <c r="EQ370">
        <v>0.153359</v>
      </c>
      <c r="ER370">
        <v>0</v>
      </c>
      <c r="ES370">
        <v>31.3094</v>
      </c>
      <c r="ET370">
        <v>999.9</v>
      </c>
      <c r="EU370">
        <v>69</v>
      </c>
      <c r="EV370">
        <v>36.299999999999997</v>
      </c>
      <c r="EW370">
        <v>41.623600000000003</v>
      </c>
      <c r="EX370">
        <v>56.696300000000001</v>
      </c>
      <c r="EY370">
        <v>-3.0128200000000001</v>
      </c>
      <c r="EZ370">
        <v>2</v>
      </c>
      <c r="FA370">
        <v>0.50061500000000003</v>
      </c>
      <c r="FB370">
        <v>0.39373900000000001</v>
      </c>
      <c r="FC370">
        <v>20.273599999999998</v>
      </c>
      <c r="FD370">
        <v>5.2190899999999996</v>
      </c>
      <c r="FE370">
        <v>12.0059</v>
      </c>
      <c r="FF370">
        <v>4.9863</v>
      </c>
      <c r="FG370">
        <v>3.2845800000000001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1.8621799999999999</v>
      </c>
      <c r="FN370">
        <v>1.86425</v>
      </c>
      <c r="FO370">
        <v>1.86032</v>
      </c>
      <c r="FP370">
        <v>1.8610100000000001</v>
      </c>
      <c r="FQ370">
        <v>1.8601799999999999</v>
      </c>
      <c r="FR370">
        <v>1.86188</v>
      </c>
      <c r="FS370">
        <v>1.8583799999999999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-5.66</v>
      </c>
      <c r="GH370">
        <v>0.13439999999999999</v>
      </c>
      <c r="GI370">
        <v>-2.8021434710705861</v>
      </c>
      <c r="GJ370">
        <v>-2.3075681364705448E-3</v>
      </c>
      <c r="GK370">
        <v>1.0095546511955911E-6</v>
      </c>
      <c r="GL370">
        <v>-2.6335145029951209E-10</v>
      </c>
      <c r="GM370">
        <v>0.1343800000000073</v>
      </c>
      <c r="GN370">
        <v>0</v>
      </c>
      <c r="GO370">
        <v>0</v>
      </c>
      <c r="GP370">
        <v>0</v>
      </c>
      <c r="GQ370">
        <v>4</v>
      </c>
      <c r="GR370">
        <v>2088</v>
      </c>
      <c r="GS370">
        <v>5</v>
      </c>
      <c r="GT370">
        <v>35</v>
      </c>
      <c r="GU370">
        <v>86.6</v>
      </c>
      <c r="GV370">
        <v>86.6</v>
      </c>
      <c r="GW370">
        <v>4.99756</v>
      </c>
      <c r="GX370">
        <v>2.4719199999999999</v>
      </c>
      <c r="GY370">
        <v>2.04834</v>
      </c>
      <c r="GZ370">
        <v>2.6159699999999999</v>
      </c>
      <c r="HA370">
        <v>2.1972700000000001</v>
      </c>
      <c r="HB370">
        <v>2.3706100000000001</v>
      </c>
      <c r="HC370">
        <v>41.067</v>
      </c>
      <c r="HD370">
        <v>13.720499999999999</v>
      </c>
      <c r="HE370">
        <v>18</v>
      </c>
      <c r="HF370">
        <v>691.97900000000004</v>
      </c>
      <c r="HG370">
        <v>742.48500000000001</v>
      </c>
      <c r="HH370">
        <v>30.999700000000001</v>
      </c>
      <c r="HI370">
        <v>33.692900000000002</v>
      </c>
      <c r="HJ370">
        <v>29.9999</v>
      </c>
      <c r="HK370">
        <v>33.656100000000002</v>
      </c>
      <c r="HL370">
        <v>33.660800000000002</v>
      </c>
      <c r="HM370">
        <v>100</v>
      </c>
      <c r="HN370">
        <v>20.323799999999999</v>
      </c>
      <c r="HO370">
        <v>100</v>
      </c>
      <c r="HP370">
        <v>31</v>
      </c>
      <c r="HQ370">
        <v>2367.38</v>
      </c>
      <c r="HR370">
        <v>35.072899999999997</v>
      </c>
      <c r="HS370">
        <v>99.224299999999999</v>
      </c>
      <c r="HT370">
        <v>98.257300000000001</v>
      </c>
    </row>
    <row r="371" spans="1:228" x14ac:dyDescent="0.2">
      <c r="A371">
        <v>356</v>
      </c>
      <c r="B371">
        <v>1669842870.5</v>
      </c>
      <c r="C371">
        <v>1417.5</v>
      </c>
      <c r="D371" t="s">
        <v>1071</v>
      </c>
      <c r="E371" t="s">
        <v>1072</v>
      </c>
      <c r="F371">
        <v>4</v>
      </c>
      <c r="G371">
        <v>1669842868.1875</v>
      </c>
      <c r="H371">
        <f t="shared" si="170"/>
        <v>5.797944969542087E-4</v>
      </c>
      <c r="I371">
        <f t="shared" si="171"/>
        <v>0.5797944969542087</v>
      </c>
      <c r="J371">
        <f t="shared" si="172"/>
        <v>24.572508611766182</v>
      </c>
      <c r="K371">
        <f t="shared" si="173"/>
        <v>2107.0562500000001</v>
      </c>
      <c r="L371">
        <f t="shared" si="174"/>
        <v>854.30291527495979</v>
      </c>
      <c r="M371">
        <f t="shared" si="175"/>
        <v>86.023516834202653</v>
      </c>
      <c r="N371">
        <f t="shared" si="176"/>
        <v>212.16875835446382</v>
      </c>
      <c r="O371">
        <f t="shared" si="177"/>
        <v>3.2617866580333228E-2</v>
      </c>
      <c r="P371">
        <f t="shared" si="178"/>
        <v>3.6578120212314165</v>
      </c>
      <c r="Q371">
        <f t="shared" si="179"/>
        <v>3.2457135311226709E-2</v>
      </c>
      <c r="R371">
        <f t="shared" si="180"/>
        <v>2.0300084446483277E-2</v>
      </c>
      <c r="S371">
        <f t="shared" si="181"/>
        <v>226.11864261194677</v>
      </c>
      <c r="T371">
        <f t="shared" si="182"/>
        <v>33.980288012664559</v>
      </c>
      <c r="U371">
        <f t="shared" si="183"/>
        <v>33.790487499999998</v>
      </c>
      <c r="V371">
        <f t="shared" si="184"/>
        <v>5.2808845741526831</v>
      </c>
      <c r="W371">
        <f t="shared" si="185"/>
        <v>70.395758354273298</v>
      </c>
      <c r="X371">
        <f t="shared" si="186"/>
        <v>3.5611152460887872</v>
      </c>
      <c r="Y371">
        <f t="shared" si="187"/>
        <v>5.0587071285845644</v>
      </c>
      <c r="Z371">
        <f t="shared" si="188"/>
        <v>1.7197693280638959</v>
      </c>
      <c r="AA371">
        <f t="shared" si="189"/>
        <v>-25.568937315680603</v>
      </c>
      <c r="AB371">
        <f t="shared" si="190"/>
        <v>-151.30167060559938</v>
      </c>
      <c r="AC371">
        <f t="shared" si="191"/>
        <v>-9.511076887765336</v>
      </c>
      <c r="AD371">
        <f t="shared" si="192"/>
        <v>39.736957802901429</v>
      </c>
      <c r="AE371">
        <f t="shared" si="193"/>
        <v>25.436427931018741</v>
      </c>
      <c r="AF371">
        <f t="shared" si="194"/>
        <v>0.59002858318963325</v>
      </c>
      <c r="AG371">
        <f t="shared" si="195"/>
        <v>24.572508611766182</v>
      </c>
      <c r="AH371">
        <v>2195.2563544265772</v>
      </c>
      <c r="AI371">
        <v>2184.4234545454542</v>
      </c>
      <c r="AJ371">
        <v>6.4284214421581137E-2</v>
      </c>
      <c r="AK371">
        <v>65.005134469624949</v>
      </c>
      <c r="AL371">
        <f t="shared" si="196"/>
        <v>0.5797944969542087</v>
      </c>
      <c r="AM371">
        <v>35.130281723627817</v>
      </c>
      <c r="AN371">
        <v>35.363325882352918</v>
      </c>
      <c r="AO371">
        <v>-1.3380710235060401E-4</v>
      </c>
      <c r="AP371">
        <v>88.433336690688336</v>
      </c>
      <c r="AQ371">
        <v>1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46925.831064862803</v>
      </c>
      <c r="AV371">
        <f t="shared" si="200"/>
        <v>1200.0025000000001</v>
      </c>
      <c r="AW371">
        <f t="shared" si="201"/>
        <v>1025.9286510942729</v>
      </c>
      <c r="AX371">
        <f t="shared" si="202"/>
        <v>0.85493876145614112</v>
      </c>
      <c r="AY371">
        <f t="shared" si="203"/>
        <v>0.18843180961035227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1669842868.1875</v>
      </c>
      <c r="BF371">
        <v>2107.0562500000001</v>
      </c>
      <c r="BG371">
        <v>2118.1387500000001</v>
      </c>
      <c r="BH371">
        <v>35.365575</v>
      </c>
      <c r="BI371">
        <v>35.129150000000003</v>
      </c>
      <c r="BJ371">
        <v>2112.712500000001</v>
      </c>
      <c r="BK371">
        <v>35.231212499999998</v>
      </c>
      <c r="BL371">
        <v>649.98924999999997</v>
      </c>
      <c r="BM371">
        <v>100.594375</v>
      </c>
      <c r="BN371">
        <v>0.1000219125</v>
      </c>
      <c r="BO371">
        <v>33.0232375</v>
      </c>
      <c r="BP371">
        <v>33.790487499999998</v>
      </c>
      <c r="BQ371">
        <v>999.9</v>
      </c>
      <c r="BR371">
        <v>0</v>
      </c>
      <c r="BS371">
        <v>0</v>
      </c>
      <c r="BT371">
        <v>8972.19</v>
      </c>
      <c r="BU371">
        <v>0</v>
      </c>
      <c r="BV371">
        <v>114.167875</v>
      </c>
      <c r="BW371">
        <v>-11.08395</v>
      </c>
      <c r="BX371">
        <v>2184.3062500000001</v>
      </c>
      <c r="BY371">
        <v>2195.2575000000002</v>
      </c>
      <c r="BZ371">
        <v>0.23643649999999999</v>
      </c>
      <c r="CA371">
        <v>2118.1387500000001</v>
      </c>
      <c r="CB371">
        <v>35.129150000000003</v>
      </c>
      <c r="CC371">
        <v>3.5575774999999998</v>
      </c>
      <c r="CD371">
        <v>3.5337925000000001</v>
      </c>
      <c r="CE371">
        <v>26.8970375</v>
      </c>
      <c r="CF371">
        <v>26.782975</v>
      </c>
      <c r="CG371">
        <v>1200.0025000000001</v>
      </c>
      <c r="CH371">
        <v>0.49995800000000001</v>
      </c>
      <c r="CI371">
        <v>0.50004199999999999</v>
      </c>
      <c r="CJ371">
        <v>0</v>
      </c>
      <c r="CK371">
        <v>981.13187500000004</v>
      </c>
      <c r="CL371">
        <v>4.9990899999999998</v>
      </c>
      <c r="CM371">
        <v>10065.75</v>
      </c>
      <c r="CN371">
        <v>9557.71875</v>
      </c>
      <c r="CO371">
        <v>42.75</v>
      </c>
      <c r="CP371">
        <v>44.476374999999997</v>
      </c>
      <c r="CQ371">
        <v>43.561999999999998</v>
      </c>
      <c r="CR371">
        <v>43.561999999999998</v>
      </c>
      <c r="CS371">
        <v>44.132750000000001</v>
      </c>
      <c r="CT371">
        <v>597.45125000000007</v>
      </c>
      <c r="CU371">
        <v>597.55124999999998</v>
      </c>
      <c r="CV371">
        <v>0</v>
      </c>
      <c r="CW371">
        <v>1669842879.8</v>
      </c>
      <c r="CX371">
        <v>0</v>
      </c>
      <c r="CY371">
        <v>1669837671.5999999</v>
      </c>
      <c r="CZ371" t="s">
        <v>356</v>
      </c>
      <c r="DA371">
        <v>1669837671.5999999</v>
      </c>
      <c r="DB371">
        <v>1669837668.5999999</v>
      </c>
      <c r="DC371">
        <v>3</v>
      </c>
      <c r="DD371">
        <v>-1.2E-2</v>
      </c>
      <c r="DE371">
        <v>-1E-3</v>
      </c>
      <c r="DF371">
        <v>-3.61</v>
      </c>
      <c r="DG371">
        <v>0.13400000000000001</v>
      </c>
      <c r="DH371">
        <v>415</v>
      </c>
      <c r="DI371">
        <v>36</v>
      </c>
      <c r="DJ371">
        <v>0.51</v>
      </c>
      <c r="DK371">
        <v>0.24</v>
      </c>
      <c r="DL371">
        <v>-11.0493375</v>
      </c>
      <c r="DM371">
        <v>-0.3802435272044537</v>
      </c>
      <c r="DN371">
        <v>7.686530975511642E-2</v>
      </c>
      <c r="DO371">
        <v>0</v>
      </c>
      <c r="DP371">
        <v>0.23756274999999999</v>
      </c>
      <c r="DQ371">
        <v>8.5244577861160915E-3</v>
      </c>
      <c r="DR371">
        <v>2.5920353754337539E-3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3.29609</v>
      </c>
      <c r="EB371">
        <v>2.6251199999999999</v>
      </c>
      <c r="EC371">
        <v>0.29016799999999998</v>
      </c>
      <c r="ED371">
        <v>0.28892299999999999</v>
      </c>
      <c r="EE371">
        <v>0.14225599999999999</v>
      </c>
      <c r="EF371">
        <v>0.14003199999999999</v>
      </c>
      <c r="EG371">
        <v>21468.6</v>
      </c>
      <c r="EH371">
        <v>21885.7</v>
      </c>
      <c r="EI371">
        <v>28162.2</v>
      </c>
      <c r="EJ371">
        <v>29649.5</v>
      </c>
      <c r="EK371">
        <v>33244.400000000001</v>
      </c>
      <c r="EL371">
        <v>35399.699999999997</v>
      </c>
      <c r="EM371">
        <v>39743.800000000003</v>
      </c>
      <c r="EN371">
        <v>42367.6</v>
      </c>
      <c r="EO371">
        <v>2.2013500000000001</v>
      </c>
      <c r="EP371">
        <v>2.1717</v>
      </c>
      <c r="EQ371">
        <v>0.152998</v>
      </c>
      <c r="ER371">
        <v>0</v>
      </c>
      <c r="ES371">
        <v>31.3066</v>
      </c>
      <c r="ET371">
        <v>999.9</v>
      </c>
      <c r="EU371">
        <v>69</v>
      </c>
      <c r="EV371">
        <v>36.299999999999997</v>
      </c>
      <c r="EW371">
        <v>41.622199999999999</v>
      </c>
      <c r="EX371">
        <v>56.876300000000001</v>
      </c>
      <c r="EY371">
        <v>-2.9246799999999999</v>
      </c>
      <c r="EZ371">
        <v>2</v>
      </c>
      <c r="FA371">
        <v>0.50060199999999999</v>
      </c>
      <c r="FB371">
        <v>0.39149</v>
      </c>
      <c r="FC371">
        <v>20.273499999999999</v>
      </c>
      <c r="FD371">
        <v>5.2195400000000003</v>
      </c>
      <c r="FE371">
        <v>12.0053</v>
      </c>
      <c r="FF371">
        <v>4.9869500000000002</v>
      </c>
      <c r="FG371">
        <v>3.2845800000000001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1.86219</v>
      </c>
      <c r="FN371">
        <v>1.8642399999999999</v>
      </c>
      <c r="FO371">
        <v>1.86033</v>
      </c>
      <c r="FP371">
        <v>1.8610100000000001</v>
      </c>
      <c r="FQ371">
        <v>1.86015</v>
      </c>
      <c r="FR371">
        <v>1.86188</v>
      </c>
      <c r="FS371">
        <v>1.8583799999999999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-5.66</v>
      </c>
      <c r="GH371">
        <v>0.13439999999999999</v>
      </c>
      <c r="GI371">
        <v>-2.8021434710705861</v>
      </c>
      <c r="GJ371">
        <v>-2.3075681364705448E-3</v>
      </c>
      <c r="GK371">
        <v>1.0095546511955911E-6</v>
      </c>
      <c r="GL371">
        <v>-2.6335145029951209E-10</v>
      </c>
      <c r="GM371">
        <v>0.1343800000000073</v>
      </c>
      <c r="GN371">
        <v>0</v>
      </c>
      <c r="GO371">
        <v>0</v>
      </c>
      <c r="GP371">
        <v>0</v>
      </c>
      <c r="GQ371">
        <v>4</v>
      </c>
      <c r="GR371">
        <v>2088</v>
      </c>
      <c r="GS371">
        <v>5</v>
      </c>
      <c r="GT371">
        <v>35</v>
      </c>
      <c r="GU371">
        <v>86.6</v>
      </c>
      <c r="GV371">
        <v>86.7</v>
      </c>
      <c r="GW371">
        <v>4.99756</v>
      </c>
      <c r="GX371">
        <v>2.4645999999999999</v>
      </c>
      <c r="GY371">
        <v>2.04834</v>
      </c>
      <c r="GZ371">
        <v>2.6171899999999999</v>
      </c>
      <c r="HA371">
        <v>2.1972700000000001</v>
      </c>
      <c r="HB371">
        <v>2.34009</v>
      </c>
      <c r="HC371">
        <v>41.067</v>
      </c>
      <c r="HD371">
        <v>13.7118</v>
      </c>
      <c r="HE371">
        <v>18</v>
      </c>
      <c r="HF371">
        <v>691.947</v>
      </c>
      <c r="HG371">
        <v>742.54499999999996</v>
      </c>
      <c r="HH371">
        <v>30.999500000000001</v>
      </c>
      <c r="HI371">
        <v>33.690399999999997</v>
      </c>
      <c r="HJ371">
        <v>29.9999</v>
      </c>
      <c r="HK371">
        <v>33.653100000000002</v>
      </c>
      <c r="HL371">
        <v>33.657800000000002</v>
      </c>
      <c r="HM371">
        <v>100</v>
      </c>
      <c r="HN371">
        <v>20.323799999999999</v>
      </c>
      <c r="HO371">
        <v>100</v>
      </c>
      <c r="HP371">
        <v>31</v>
      </c>
      <c r="HQ371">
        <v>2374.0700000000002</v>
      </c>
      <c r="HR371">
        <v>35.076000000000001</v>
      </c>
      <c r="HS371">
        <v>99.223500000000001</v>
      </c>
      <c r="HT371">
        <v>98.257999999999996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2022-11-30T21:14:24Z</dcterms:created>
  <dcterms:modified xsi:type="dcterms:W3CDTF">2024-10-14T16:14:22Z</dcterms:modified>
</cp:coreProperties>
</file>