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B569CF92-7067-A54D-A6F5-BD9936DFE456}" xr6:coauthVersionLast="47" xr6:coauthVersionMax="47" xr10:uidLastSave="{00000000-0000-0000-0000-000000000000}"/>
  <bookViews>
    <workbookView xWindow="-100" yWindow="76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41" i="1" l="1"/>
  <c r="AX341" i="1"/>
  <c r="AV341" i="1"/>
  <c r="AU341" i="1"/>
  <c r="AS341" i="1"/>
  <c r="AL341" i="1"/>
  <c r="I341" i="1" s="1"/>
  <c r="AG341" i="1"/>
  <c r="J341" i="1" s="1"/>
  <c r="Y341" i="1"/>
  <c r="X341" i="1"/>
  <c r="S341" i="1"/>
  <c r="P341" i="1"/>
  <c r="K341" i="1"/>
  <c r="H341" i="1"/>
  <c r="AY340" i="1"/>
  <c r="AX340" i="1"/>
  <c r="AV340" i="1"/>
  <c r="AU340" i="1"/>
  <c r="AS340" i="1" s="1"/>
  <c r="AF340" i="1" s="1"/>
  <c r="AL340" i="1"/>
  <c r="I340" i="1" s="1"/>
  <c r="H340" i="1" s="1"/>
  <c r="AG340" i="1"/>
  <c r="J340" i="1" s="1"/>
  <c r="Y340" i="1"/>
  <c r="X340" i="1"/>
  <c r="P340" i="1"/>
  <c r="AY339" i="1"/>
  <c r="AX339" i="1"/>
  <c r="AW339" i="1"/>
  <c r="AV339" i="1"/>
  <c r="AU339" i="1"/>
  <c r="AS339" i="1" s="1"/>
  <c r="AL339" i="1"/>
  <c r="I339" i="1" s="1"/>
  <c r="H339" i="1" s="1"/>
  <c r="AG339" i="1"/>
  <c r="J339" i="1" s="1"/>
  <c r="Y339" i="1"/>
  <c r="X339" i="1"/>
  <c r="W339" i="1" s="1"/>
  <c r="P339" i="1"/>
  <c r="AY338" i="1"/>
  <c r="AX338" i="1"/>
  <c r="AV338" i="1"/>
  <c r="AU338" i="1"/>
  <c r="AS338" i="1" s="1"/>
  <c r="AT338" i="1"/>
  <c r="AL338" i="1"/>
  <c r="I338" i="1" s="1"/>
  <c r="H338" i="1" s="1"/>
  <c r="AG338" i="1"/>
  <c r="Y338" i="1"/>
  <c r="X338" i="1"/>
  <c r="P338" i="1"/>
  <c r="N338" i="1"/>
  <c r="J338" i="1"/>
  <c r="AY337" i="1"/>
  <c r="AX337" i="1"/>
  <c r="AV337" i="1"/>
  <c r="AU337" i="1"/>
  <c r="AS337" i="1" s="1"/>
  <c r="AT337" i="1"/>
  <c r="AL337" i="1"/>
  <c r="AG337" i="1"/>
  <c r="J337" i="1" s="1"/>
  <c r="Y337" i="1"/>
  <c r="X337" i="1"/>
  <c r="W337" i="1" s="1"/>
  <c r="S337" i="1"/>
  <c r="T337" i="1" s="1"/>
  <c r="U337" i="1" s="1"/>
  <c r="P337" i="1"/>
  <c r="I337" i="1"/>
  <c r="H337" i="1" s="1"/>
  <c r="AY336" i="1"/>
  <c r="AX336" i="1"/>
  <c r="AV336" i="1"/>
  <c r="AU336" i="1"/>
  <c r="AS336" i="1" s="1"/>
  <c r="AL336" i="1"/>
  <c r="I336" i="1" s="1"/>
  <c r="H336" i="1" s="1"/>
  <c r="AG336" i="1"/>
  <c r="AF336" i="1"/>
  <c r="Y336" i="1"/>
  <c r="X336" i="1"/>
  <c r="W336" i="1" s="1"/>
  <c r="P336" i="1"/>
  <c r="N336" i="1"/>
  <c r="J336" i="1"/>
  <c r="AY335" i="1"/>
  <c r="AX335" i="1"/>
  <c r="AV335" i="1"/>
  <c r="S335" i="1" s="1"/>
  <c r="AU335" i="1"/>
  <c r="AS335" i="1" s="1"/>
  <c r="AT335" i="1"/>
  <c r="AL335" i="1"/>
  <c r="I335" i="1" s="1"/>
  <c r="AG335" i="1"/>
  <c r="J335" i="1" s="1"/>
  <c r="AF335" i="1"/>
  <c r="AE335" i="1"/>
  <c r="Y335" i="1"/>
  <c r="X335" i="1"/>
  <c r="W335" i="1" s="1"/>
  <c r="P335" i="1"/>
  <c r="H335" i="1"/>
  <c r="AY334" i="1"/>
  <c r="AX334" i="1"/>
  <c r="AV334" i="1"/>
  <c r="AU334" i="1"/>
  <c r="AT334" i="1"/>
  <c r="AS334" i="1"/>
  <c r="AL334" i="1"/>
  <c r="AG334" i="1"/>
  <c r="AF334" i="1"/>
  <c r="AE334" i="1"/>
  <c r="Y334" i="1"/>
  <c r="W334" i="1" s="1"/>
  <c r="X334" i="1"/>
  <c r="P334" i="1"/>
  <c r="N334" i="1"/>
  <c r="K334" i="1"/>
  <c r="J334" i="1"/>
  <c r="I334" i="1"/>
  <c r="H334" i="1" s="1"/>
  <c r="AA334" i="1" s="1"/>
  <c r="AY333" i="1"/>
  <c r="AX333" i="1"/>
  <c r="AV333" i="1"/>
  <c r="AU333" i="1"/>
  <c r="AS333" i="1" s="1"/>
  <c r="AL333" i="1"/>
  <c r="I333" i="1" s="1"/>
  <c r="H333" i="1" s="1"/>
  <c r="AG333" i="1"/>
  <c r="J333" i="1" s="1"/>
  <c r="Y333" i="1"/>
  <c r="X333" i="1"/>
  <c r="P333" i="1"/>
  <c r="AY332" i="1"/>
  <c r="AX332" i="1"/>
  <c r="AV332" i="1"/>
  <c r="AU332" i="1"/>
  <c r="AS332" i="1" s="1"/>
  <c r="AL332" i="1"/>
  <c r="I332" i="1" s="1"/>
  <c r="H332" i="1" s="1"/>
  <c r="AA332" i="1" s="1"/>
  <c r="AG332" i="1"/>
  <c r="Y332" i="1"/>
  <c r="X332" i="1"/>
  <c r="P332" i="1"/>
  <c r="J332" i="1"/>
  <c r="AY331" i="1"/>
  <c r="AX331" i="1"/>
  <c r="AV331" i="1"/>
  <c r="AU331" i="1"/>
  <c r="AS331" i="1" s="1"/>
  <c r="AL331" i="1"/>
  <c r="I331" i="1" s="1"/>
  <c r="H331" i="1" s="1"/>
  <c r="AG331" i="1"/>
  <c r="J331" i="1" s="1"/>
  <c r="Y331" i="1"/>
  <c r="X331" i="1"/>
  <c r="W331" i="1" s="1"/>
  <c r="P331" i="1"/>
  <c r="AY330" i="1"/>
  <c r="AX330" i="1"/>
  <c r="AV330" i="1"/>
  <c r="AU330" i="1"/>
  <c r="AS330" i="1" s="1"/>
  <c r="AL330" i="1"/>
  <c r="AG330" i="1"/>
  <c r="J330" i="1" s="1"/>
  <c r="AF330" i="1"/>
  <c r="Y330" i="1"/>
  <c r="X330" i="1"/>
  <c r="P330" i="1"/>
  <c r="I330" i="1"/>
  <c r="H330" i="1" s="1"/>
  <c r="AY329" i="1"/>
  <c r="AX329" i="1"/>
  <c r="AV329" i="1"/>
  <c r="S329" i="1" s="1"/>
  <c r="T329" i="1" s="1"/>
  <c r="U329" i="1" s="1"/>
  <c r="AU329" i="1"/>
  <c r="AS329" i="1"/>
  <c r="N329" i="1" s="1"/>
  <c r="AL329" i="1"/>
  <c r="AG329" i="1"/>
  <c r="J329" i="1" s="1"/>
  <c r="Y329" i="1"/>
  <c r="X329" i="1"/>
  <c r="P329" i="1"/>
  <c r="I329" i="1"/>
  <c r="H329" i="1" s="1"/>
  <c r="AY328" i="1"/>
  <c r="AX328" i="1"/>
  <c r="AV328" i="1"/>
  <c r="AU328" i="1"/>
  <c r="AS328" i="1" s="1"/>
  <c r="AL328" i="1"/>
  <c r="I328" i="1" s="1"/>
  <c r="H328" i="1" s="1"/>
  <c r="AG328" i="1"/>
  <c r="J328" i="1" s="1"/>
  <c r="Y328" i="1"/>
  <c r="X328" i="1"/>
  <c r="W328" i="1" s="1"/>
  <c r="P328" i="1"/>
  <c r="AY327" i="1"/>
  <c r="AX327" i="1"/>
  <c r="AV327" i="1"/>
  <c r="S327" i="1" s="1"/>
  <c r="AU327" i="1"/>
  <c r="AS327" i="1" s="1"/>
  <c r="K327" i="1" s="1"/>
  <c r="AT327" i="1"/>
  <c r="AL327" i="1"/>
  <c r="I327" i="1" s="1"/>
  <c r="H327" i="1" s="1"/>
  <c r="AG327" i="1"/>
  <c r="AF327" i="1"/>
  <c r="AE327" i="1"/>
  <c r="Y327" i="1"/>
  <c r="X327" i="1"/>
  <c r="W327" i="1" s="1"/>
  <c r="P327" i="1"/>
  <c r="N327" i="1"/>
  <c r="J327" i="1"/>
  <c r="AY326" i="1"/>
  <c r="AX326" i="1"/>
  <c r="AW326" i="1"/>
  <c r="AV326" i="1"/>
  <c r="AU326" i="1"/>
  <c r="AT326" i="1"/>
  <c r="AS326" i="1"/>
  <c r="AL326" i="1"/>
  <c r="I326" i="1" s="1"/>
  <c r="AG326" i="1"/>
  <c r="AF326" i="1"/>
  <c r="AE326" i="1"/>
  <c r="Y326" i="1"/>
  <c r="X326" i="1"/>
  <c r="P326" i="1"/>
  <c r="N326" i="1"/>
  <c r="K326" i="1"/>
  <c r="J326" i="1"/>
  <c r="H326" i="1"/>
  <c r="AY325" i="1"/>
  <c r="AX325" i="1"/>
  <c r="AV325" i="1"/>
  <c r="AU325" i="1"/>
  <c r="AS325" i="1" s="1"/>
  <c r="N325" i="1" s="1"/>
  <c r="AL325" i="1"/>
  <c r="AG325" i="1"/>
  <c r="J325" i="1" s="1"/>
  <c r="Y325" i="1"/>
  <c r="X325" i="1"/>
  <c r="P325" i="1"/>
  <c r="I325" i="1"/>
  <c r="H325" i="1" s="1"/>
  <c r="AA325" i="1" s="1"/>
  <c r="AY324" i="1"/>
  <c r="AX324" i="1"/>
  <c r="AV324" i="1"/>
  <c r="S324" i="1" s="1"/>
  <c r="AU324" i="1"/>
  <c r="AS324" i="1"/>
  <c r="AL324" i="1"/>
  <c r="I324" i="1" s="1"/>
  <c r="H324" i="1" s="1"/>
  <c r="AG324" i="1"/>
  <c r="Y324" i="1"/>
  <c r="X324" i="1"/>
  <c r="W324" i="1" s="1"/>
  <c r="P324" i="1"/>
  <c r="J324" i="1"/>
  <c r="AY323" i="1"/>
  <c r="AX323" i="1"/>
  <c r="AV323" i="1"/>
  <c r="AU323" i="1"/>
  <c r="AS323" i="1" s="1"/>
  <c r="AL323" i="1"/>
  <c r="I323" i="1" s="1"/>
  <c r="H323" i="1" s="1"/>
  <c r="AG323" i="1"/>
  <c r="J323" i="1" s="1"/>
  <c r="AE323" i="1"/>
  <c r="Y323" i="1"/>
  <c r="X323" i="1"/>
  <c r="W323" i="1" s="1"/>
  <c r="P323" i="1"/>
  <c r="N323" i="1"/>
  <c r="AY322" i="1"/>
  <c r="AX322" i="1"/>
  <c r="AV322" i="1"/>
  <c r="AU322" i="1"/>
  <c r="AS322" i="1" s="1"/>
  <c r="AL322" i="1"/>
  <c r="AG322" i="1"/>
  <c r="J322" i="1" s="1"/>
  <c r="Y322" i="1"/>
  <c r="X322" i="1"/>
  <c r="W322" i="1"/>
  <c r="P322" i="1"/>
  <c r="I322" i="1"/>
  <c r="H322" i="1" s="1"/>
  <c r="AY321" i="1"/>
  <c r="AX321" i="1"/>
  <c r="AV321" i="1"/>
  <c r="AU321" i="1"/>
  <c r="AS321" i="1" s="1"/>
  <c r="AT321" i="1" s="1"/>
  <c r="AL321" i="1"/>
  <c r="AG321" i="1"/>
  <c r="J321" i="1" s="1"/>
  <c r="Y321" i="1"/>
  <c r="X321" i="1"/>
  <c r="W321" i="1" s="1"/>
  <c r="P321" i="1"/>
  <c r="I321" i="1"/>
  <c r="H321" i="1" s="1"/>
  <c r="AY320" i="1"/>
  <c r="AX320" i="1"/>
  <c r="AV320" i="1"/>
  <c r="AU320" i="1"/>
  <c r="AS320" i="1" s="1"/>
  <c r="AL320" i="1"/>
  <c r="I320" i="1" s="1"/>
  <c r="AG320" i="1"/>
  <c r="J320" i="1" s="1"/>
  <c r="Y320" i="1"/>
  <c r="X320" i="1"/>
  <c r="P320" i="1"/>
  <c r="H320" i="1"/>
  <c r="AA320" i="1" s="1"/>
  <c r="AY319" i="1"/>
  <c r="AX319" i="1"/>
  <c r="AV319" i="1"/>
  <c r="AU319" i="1"/>
  <c r="AS319" i="1" s="1"/>
  <c r="AL319" i="1"/>
  <c r="AG319" i="1"/>
  <c r="J319" i="1" s="1"/>
  <c r="Y319" i="1"/>
  <c r="X319" i="1"/>
  <c r="P319" i="1"/>
  <c r="I319" i="1"/>
  <c r="H319" i="1" s="1"/>
  <c r="AY318" i="1"/>
  <c r="AX318" i="1"/>
  <c r="AV318" i="1"/>
  <c r="S318" i="1" s="1"/>
  <c r="AU318" i="1"/>
  <c r="AS318" i="1"/>
  <c r="AL318" i="1"/>
  <c r="I318" i="1" s="1"/>
  <c r="H318" i="1" s="1"/>
  <c r="AA318" i="1" s="1"/>
  <c r="AG318" i="1"/>
  <c r="J318" i="1" s="1"/>
  <c r="Y318" i="1"/>
  <c r="X318" i="1"/>
  <c r="P318" i="1"/>
  <c r="AY317" i="1"/>
  <c r="AX317" i="1"/>
  <c r="AV317" i="1"/>
  <c r="AU317" i="1"/>
  <c r="AS317" i="1" s="1"/>
  <c r="N317" i="1" s="1"/>
  <c r="AL317" i="1"/>
  <c r="I317" i="1" s="1"/>
  <c r="H317" i="1" s="1"/>
  <c r="AG317" i="1"/>
  <c r="J317" i="1" s="1"/>
  <c r="Y317" i="1"/>
  <c r="X317" i="1"/>
  <c r="S317" i="1"/>
  <c r="P317" i="1"/>
  <c r="AY316" i="1"/>
  <c r="AX316" i="1"/>
  <c r="AV316" i="1"/>
  <c r="AU316" i="1"/>
  <c r="AS316" i="1" s="1"/>
  <c r="AF316" i="1" s="1"/>
  <c r="AL316" i="1"/>
  <c r="I316" i="1" s="1"/>
  <c r="AG316" i="1"/>
  <c r="Y316" i="1"/>
  <c r="X316" i="1"/>
  <c r="P316" i="1"/>
  <c r="J316" i="1"/>
  <c r="H316" i="1"/>
  <c r="AA316" i="1" s="1"/>
  <c r="AY315" i="1"/>
  <c r="AX315" i="1"/>
  <c r="AV315" i="1"/>
  <c r="AU315" i="1"/>
  <c r="AS315" i="1" s="1"/>
  <c r="AL315" i="1"/>
  <c r="I315" i="1" s="1"/>
  <c r="H315" i="1" s="1"/>
  <c r="AG315" i="1"/>
  <c r="J315" i="1" s="1"/>
  <c r="AF315" i="1"/>
  <c r="Y315" i="1"/>
  <c r="X315" i="1"/>
  <c r="P315" i="1"/>
  <c r="AY314" i="1"/>
  <c r="AX314" i="1"/>
  <c r="AV314" i="1"/>
  <c r="AU314" i="1"/>
  <c r="AS314" i="1" s="1"/>
  <c r="AL314" i="1"/>
  <c r="AG314" i="1"/>
  <c r="J314" i="1" s="1"/>
  <c r="Y314" i="1"/>
  <c r="X314" i="1"/>
  <c r="W314" i="1"/>
  <c r="P314" i="1"/>
  <c r="I314" i="1"/>
  <c r="H314" i="1" s="1"/>
  <c r="AY313" i="1"/>
  <c r="S313" i="1" s="1"/>
  <c r="AX313" i="1"/>
  <c r="AV313" i="1"/>
  <c r="AU313" i="1"/>
  <c r="AS313" i="1"/>
  <c r="AL313" i="1"/>
  <c r="I313" i="1" s="1"/>
  <c r="H313" i="1" s="1"/>
  <c r="AA313" i="1" s="1"/>
  <c r="AG313" i="1"/>
  <c r="J313" i="1" s="1"/>
  <c r="Y313" i="1"/>
  <c r="X313" i="1"/>
  <c r="P313" i="1"/>
  <c r="AY312" i="1"/>
  <c r="AX312" i="1"/>
  <c r="AV312" i="1"/>
  <c r="AU312" i="1"/>
  <c r="AS312" i="1" s="1"/>
  <c r="AL312" i="1"/>
  <c r="I312" i="1" s="1"/>
  <c r="H312" i="1" s="1"/>
  <c r="AA312" i="1" s="1"/>
  <c r="AG312" i="1"/>
  <c r="J312" i="1" s="1"/>
  <c r="Y312" i="1"/>
  <c r="X312" i="1"/>
  <c r="W312" i="1" s="1"/>
  <c r="P312" i="1"/>
  <c r="AY311" i="1"/>
  <c r="AX311" i="1"/>
  <c r="AV311" i="1"/>
  <c r="AU311" i="1"/>
  <c r="AS311" i="1" s="1"/>
  <c r="AL311" i="1"/>
  <c r="I311" i="1" s="1"/>
  <c r="H311" i="1" s="1"/>
  <c r="AG311" i="1"/>
  <c r="Y311" i="1"/>
  <c r="X311" i="1"/>
  <c r="W311" i="1" s="1"/>
  <c r="S311" i="1"/>
  <c r="P311" i="1"/>
  <c r="J311" i="1"/>
  <c r="AY310" i="1"/>
  <c r="AX310" i="1"/>
  <c r="AV310" i="1"/>
  <c r="AW310" i="1" s="1"/>
  <c r="AU310" i="1"/>
  <c r="AS310" i="1" s="1"/>
  <c r="AL310" i="1"/>
  <c r="AG310" i="1"/>
  <c r="J310" i="1" s="1"/>
  <c r="Y310" i="1"/>
  <c r="X310" i="1"/>
  <c r="P310" i="1"/>
  <c r="I310" i="1"/>
  <c r="H310" i="1" s="1"/>
  <c r="AY309" i="1"/>
  <c r="AX309" i="1"/>
  <c r="AW309" i="1" s="1"/>
  <c r="AV309" i="1"/>
  <c r="AU309" i="1"/>
  <c r="AS309" i="1" s="1"/>
  <c r="AL309" i="1"/>
  <c r="AG309" i="1"/>
  <c r="J309" i="1" s="1"/>
  <c r="Y309" i="1"/>
  <c r="X309" i="1"/>
  <c r="S309" i="1"/>
  <c r="P309" i="1"/>
  <c r="I309" i="1"/>
  <c r="H309" i="1" s="1"/>
  <c r="AY308" i="1"/>
  <c r="AX308" i="1"/>
  <c r="AV308" i="1"/>
  <c r="AU308" i="1"/>
  <c r="AS308" i="1" s="1"/>
  <c r="AT308" i="1" s="1"/>
  <c r="AL308" i="1"/>
  <c r="I308" i="1" s="1"/>
  <c r="H308" i="1" s="1"/>
  <c r="AG308" i="1"/>
  <c r="Y308" i="1"/>
  <c r="X308" i="1"/>
  <c r="W308" i="1" s="1"/>
  <c r="S308" i="1"/>
  <c r="P308" i="1"/>
  <c r="J308" i="1"/>
  <c r="AY307" i="1"/>
  <c r="AX307" i="1"/>
  <c r="AV307" i="1"/>
  <c r="AW307" i="1" s="1"/>
  <c r="AU307" i="1"/>
  <c r="AS307" i="1" s="1"/>
  <c r="AT307" i="1" s="1"/>
  <c r="AL307" i="1"/>
  <c r="I307" i="1" s="1"/>
  <c r="H307" i="1" s="1"/>
  <c r="AG307" i="1"/>
  <c r="J307" i="1" s="1"/>
  <c r="Y307" i="1"/>
  <c r="W307" i="1" s="1"/>
  <c r="X307" i="1"/>
  <c r="P307" i="1"/>
  <c r="AY306" i="1"/>
  <c r="AX306" i="1"/>
  <c r="AV306" i="1"/>
  <c r="AU306" i="1"/>
  <c r="AS306" i="1" s="1"/>
  <c r="AL306" i="1"/>
  <c r="I306" i="1" s="1"/>
  <c r="H306" i="1" s="1"/>
  <c r="AG306" i="1"/>
  <c r="J306" i="1" s="1"/>
  <c r="Y306" i="1"/>
  <c r="X306" i="1"/>
  <c r="W306" i="1" s="1"/>
  <c r="P306" i="1"/>
  <c r="N306" i="1"/>
  <c r="K306" i="1"/>
  <c r="AY305" i="1"/>
  <c r="AX305" i="1"/>
  <c r="AV305" i="1"/>
  <c r="AU305" i="1"/>
  <c r="AS305" i="1" s="1"/>
  <c r="N305" i="1" s="1"/>
  <c r="AL305" i="1"/>
  <c r="AG305" i="1"/>
  <c r="AF305" i="1"/>
  <c r="Y305" i="1"/>
  <c r="X305" i="1"/>
  <c r="W305" i="1" s="1"/>
  <c r="P305" i="1"/>
  <c r="J305" i="1"/>
  <c r="I305" i="1"/>
  <c r="H305" i="1"/>
  <c r="AY304" i="1"/>
  <c r="AX304" i="1"/>
  <c r="AV304" i="1"/>
  <c r="S304" i="1" s="1"/>
  <c r="AU304" i="1"/>
  <c r="AS304" i="1"/>
  <c r="AE304" i="1" s="1"/>
  <c r="AL304" i="1"/>
  <c r="I304" i="1" s="1"/>
  <c r="H304" i="1" s="1"/>
  <c r="AG304" i="1"/>
  <c r="AF304" i="1"/>
  <c r="Y304" i="1"/>
  <c r="X304" i="1"/>
  <c r="P304" i="1"/>
  <c r="K304" i="1"/>
  <c r="J304" i="1"/>
  <c r="AY303" i="1"/>
  <c r="AX303" i="1"/>
  <c r="AV303" i="1"/>
  <c r="AW303" i="1" s="1"/>
  <c r="AU303" i="1"/>
  <c r="AS303" i="1" s="1"/>
  <c r="AT303" i="1"/>
  <c r="AL303" i="1"/>
  <c r="I303" i="1" s="1"/>
  <c r="H303" i="1" s="1"/>
  <c r="AG303" i="1"/>
  <c r="Y303" i="1"/>
  <c r="X303" i="1"/>
  <c r="P303" i="1"/>
  <c r="J303" i="1"/>
  <c r="AY302" i="1"/>
  <c r="AX302" i="1"/>
  <c r="AV302" i="1"/>
  <c r="AU302" i="1"/>
  <c r="AT302" i="1"/>
  <c r="AS302" i="1"/>
  <c r="AF302" i="1" s="1"/>
  <c r="AL302" i="1"/>
  <c r="I302" i="1" s="1"/>
  <c r="H302" i="1" s="1"/>
  <c r="AG302" i="1"/>
  <c r="J302" i="1" s="1"/>
  <c r="Y302" i="1"/>
  <c r="X302" i="1"/>
  <c r="W302" i="1" s="1"/>
  <c r="P302" i="1"/>
  <c r="N302" i="1"/>
  <c r="K302" i="1"/>
  <c r="AY301" i="1"/>
  <c r="AX301" i="1"/>
  <c r="AV301" i="1"/>
  <c r="AU301" i="1"/>
  <c r="AS301" i="1" s="1"/>
  <c r="AL301" i="1"/>
  <c r="AG301" i="1"/>
  <c r="J301" i="1" s="1"/>
  <c r="AF301" i="1"/>
  <c r="Y301" i="1"/>
  <c r="X301" i="1"/>
  <c r="W301" i="1" s="1"/>
  <c r="P301" i="1"/>
  <c r="N301" i="1"/>
  <c r="I301" i="1"/>
  <c r="H301" i="1"/>
  <c r="AY300" i="1"/>
  <c r="S300" i="1" s="1"/>
  <c r="AX300" i="1"/>
  <c r="AW300" i="1" s="1"/>
  <c r="AV300" i="1"/>
  <c r="AU300" i="1"/>
  <c r="AS300" i="1"/>
  <c r="AE300" i="1" s="1"/>
  <c r="AL300" i="1"/>
  <c r="I300" i="1" s="1"/>
  <c r="AG300" i="1"/>
  <c r="J300" i="1" s="1"/>
  <c r="AF300" i="1"/>
  <c r="Y300" i="1"/>
  <c r="X300" i="1"/>
  <c r="P300" i="1"/>
  <c r="K300" i="1"/>
  <c r="H300" i="1"/>
  <c r="AY299" i="1"/>
  <c r="AX299" i="1"/>
  <c r="AV299" i="1"/>
  <c r="AW299" i="1" s="1"/>
  <c r="AU299" i="1"/>
  <c r="AS299" i="1" s="1"/>
  <c r="AT299" i="1" s="1"/>
  <c r="AL299" i="1"/>
  <c r="I299" i="1" s="1"/>
  <c r="H299" i="1" s="1"/>
  <c r="AG299" i="1"/>
  <c r="Y299" i="1"/>
  <c r="X299" i="1"/>
  <c r="W299" i="1" s="1"/>
  <c r="P299" i="1"/>
  <c r="J299" i="1"/>
  <c r="AY298" i="1"/>
  <c r="AX298" i="1"/>
  <c r="AV298" i="1"/>
  <c r="AU298" i="1"/>
  <c r="AS298" i="1"/>
  <c r="AL298" i="1"/>
  <c r="I298" i="1" s="1"/>
  <c r="H298" i="1" s="1"/>
  <c r="AG298" i="1"/>
  <c r="J298" i="1" s="1"/>
  <c r="AE298" i="1"/>
  <c r="Y298" i="1"/>
  <c r="X298" i="1"/>
  <c r="W298" i="1" s="1"/>
  <c r="P298" i="1"/>
  <c r="K298" i="1"/>
  <c r="AY297" i="1"/>
  <c r="AX297" i="1"/>
  <c r="AV297" i="1"/>
  <c r="AU297" i="1"/>
  <c r="AS297" i="1" s="1"/>
  <c r="N297" i="1" s="1"/>
  <c r="AL297" i="1"/>
  <c r="AG297" i="1"/>
  <c r="J297" i="1" s="1"/>
  <c r="Y297" i="1"/>
  <c r="X297" i="1"/>
  <c r="W297" i="1" s="1"/>
  <c r="P297" i="1"/>
  <c r="I297" i="1"/>
  <c r="H297" i="1" s="1"/>
  <c r="AY296" i="1"/>
  <c r="AX296" i="1"/>
  <c r="AW296" i="1" s="1"/>
  <c r="AV296" i="1"/>
  <c r="AU296" i="1"/>
  <c r="AS296" i="1" s="1"/>
  <c r="AL296" i="1"/>
  <c r="I296" i="1" s="1"/>
  <c r="H296" i="1" s="1"/>
  <c r="AG296" i="1"/>
  <c r="J296" i="1" s="1"/>
  <c r="Y296" i="1"/>
  <c r="X296" i="1"/>
  <c r="W296" i="1" s="1"/>
  <c r="S296" i="1"/>
  <c r="P296" i="1"/>
  <c r="AY295" i="1"/>
  <c r="AX295" i="1"/>
  <c r="AV295" i="1"/>
  <c r="AU295" i="1"/>
  <c r="AS295" i="1" s="1"/>
  <c r="AL295" i="1"/>
  <c r="I295" i="1" s="1"/>
  <c r="H295" i="1" s="1"/>
  <c r="AA295" i="1" s="1"/>
  <c r="AG295" i="1"/>
  <c r="J295" i="1" s="1"/>
  <c r="Y295" i="1"/>
  <c r="X295" i="1"/>
  <c r="P295" i="1"/>
  <c r="AY294" i="1"/>
  <c r="AX294" i="1"/>
  <c r="AV294" i="1"/>
  <c r="S294" i="1" s="1"/>
  <c r="AU294" i="1"/>
  <c r="AS294" i="1"/>
  <c r="AL294" i="1"/>
  <c r="I294" i="1" s="1"/>
  <c r="H294" i="1" s="1"/>
  <c r="AG294" i="1"/>
  <c r="J294" i="1" s="1"/>
  <c r="Y294" i="1"/>
  <c r="X294" i="1"/>
  <c r="W294" i="1" s="1"/>
  <c r="P294" i="1"/>
  <c r="AY293" i="1"/>
  <c r="AX293" i="1"/>
  <c r="AV293" i="1"/>
  <c r="AU293" i="1"/>
  <c r="AS293" i="1" s="1"/>
  <c r="AL293" i="1"/>
  <c r="I293" i="1" s="1"/>
  <c r="H293" i="1" s="1"/>
  <c r="AA293" i="1" s="1"/>
  <c r="AG293" i="1"/>
  <c r="J293" i="1" s="1"/>
  <c r="Y293" i="1"/>
  <c r="X293" i="1"/>
  <c r="P293" i="1"/>
  <c r="AY292" i="1"/>
  <c r="AX292" i="1"/>
  <c r="AV292" i="1"/>
  <c r="AU292" i="1"/>
  <c r="AS292" i="1" s="1"/>
  <c r="AT292" i="1" s="1"/>
  <c r="AL292" i="1"/>
  <c r="I292" i="1" s="1"/>
  <c r="H292" i="1" s="1"/>
  <c r="AG292" i="1"/>
  <c r="Y292" i="1"/>
  <c r="X292" i="1"/>
  <c r="W292" i="1"/>
  <c r="P292" i="1"/>
  <c r="N292" i="1"/>
  <c r="J292" i="1"/>
  <c r="AY291" i="1"/>
  <c r="AX291" i="1"/>
  <c r="AV291" i="1"/>
  <c r="AU291" i="1"/>
  <c r="AS291" i="1" s="1"/>
  <c r="AT291" i="1" s="1"/>
  <c r="AL291" i="1"/>
  <c r="I291" i="1" s="1"/>
  <c r="H291" i="1" s="1"/>
  <c r="AG291" i="1"/>
  <c r="J291" i="1" s="1"/>
  <c r="Y291" i="1"/>
  <c r="X291" i="1"/>
  <c r="P291" i="1"/>
  <c r="N291" i="1"/>
  <c r="AY290" i="1"/>
  <c r="AX290" i="1"/>
  <c r="AV290" i="1"/>
  <c r="AU290" i="1"/>
  <c r="AS290" i="1"/>
  <c r="AL290" i="1"/>
  <c r="AG290" i="1"/>
  <c r="J290" i="1" s="1"/>
  <c r="Y290" i="1"/>
  <c r="X290" i="1"/>
  <c r="P290" i="1"/>
  <c r="N290" i="1"/>
  <c r="K290" i="1"/>
  <c r="I290" i="1"/>
  <c r="H290" i="1"/>
  <c r="AY289" i="1"/>
  <c r="S289" i="1" s="1"/>
  <c r="AX289" i="1"/>
  <c r="AV289" i="1"/>
  <c r="AU289" i="1"/>
  <c r="AS289" i="1"/>
  <c r="AF289" i="1" s="1"/>
  <c r="AL289" i="1"/>
  <c r="I289" i="1" s="1"/>
  <c r="H289" i="1" s="1"/>
  <c r="AG289" i="1"/>
  <c r="J289" i="1" s="1"/>
  <c r="Y289" i="1"/>
  <c r="X289" i="1"/>
  <c r="P289" i="1"/>
  <c r="AY288" i="1"/>
  <c r="AX288" i="1"/>
  <c r="AV288" i="1"/>
  <c r="AU288" i="1"/>
  <c r="AS288" i="1" s="1"/>
  <c r="AL288" i="1"/>
  <c r="I288" i="1" s="1"/>
  <c r="H288" i="1" s="1"/>
  <c r="AA288" i="1" s="1"/>
  <c r="AG288" i="1"/>
  <c r="Y288" i="1"/>
  <c r="X288" i="1"/>
  <c r="W288" i="1" s="1"/>
  <c r="S288" i="1"/>
  <c r="P288" i="1"/>
  <c r="J288" i="1"/>
  <c r="AY287" i="1"/>
  <c r="AX287" i="1"/>
  <c r="AV287" i="1"/>
  <c r="S287" i="1" s="1"/>
  <c r="AU287" i="1"/>
  <c r="AS287" i="1" s="1"/>
  <c r="N287" i="1" s="1"/>
  <c r="AL287" i="1"/>
  <c r="I287" i="1" s="1"/>
  <c r="H287" i="1" s="1"/>
  <c r="AG287" i="1"/>
  <c r="J287" i="1" s="1"/>
  <c r="Y287" i="1"/>
  <c r="X287" i="1"/>
  <c r="W287" i="1" s="1"/>
  <c r="P287" i="1"/>
  <c r="AY286" i="1"/>
  <c r="AX286" i="1"/>
  <c r="AV286" i="1"/>
  <c r="AU286" i="1"/>
  <c r="AS286" i="1"/>
  <c r="AL286" i="1"/>
  <c r="AG286" i="1"/>
  <c r="J286" i="1" s="1"/>
  <c r="Y286" i="1"/>
  <c r="W286" i="1" s="1"/>
  <c r="X286" i="1"/>
  <c r="P286" i="1"/>
  <c r="I286" i="1"/>
  <c r="H286" i="1" s="1"/>
  <c r="AA286" i="1" s="1"/>
  <c r="AY285" i="1"/>
  <c r="S285" i="1" s="1"/>
  <c r="AX285" i="1"/>
  <c r="AV285" i="1"/>
  <c r="AU285" i="1"/>
  <c r="AS285" i="1"/>
  <c r="K285" i="1" s="1"/>
  <c r="AL285" i="1"/>
  <c r="I285" i="1" s="1"/>
  <c r="H285" i="1" s="1"/>
  <c r="AG285" i="1"/>
  <c r="Y285" i="1"/>
  <c r="X285" i="1"/>
  <c r="P285" i="1"/>
  <c r="J285" i="1"/>
  <c r="AY284" i="1"/>
  <c r="S284" i="1" s="1"/>
  <c r="AX284" i="1"/>
  <c r="AV284" i="1"/>
  <c r="AU284" i="1"/>
  <c r="AS284" i="1" s="1"/>
  <c r="AL284" i="1"/>
  <c r="I284" i="1" s="1"/>
  <c r="H284" i="1" s="1"/>
  <c r="AG284" i="1"/>
  <c r="J284" i="1" s="1"/>
  <c r="Y284" i="1"/>
  <c r="X284" i="1"/>
  <c r="P284" i="1"/>
  <c r="AY283" i="1"/>
  <c r="AX283" i="1"/>
  <c r="AV283" i="1"/>
  <c r="AU283" i="1"/>
  <c r="AS283" i="1" s="1"/>
  <c r="AT283" i="1"/>
  <c r="AL283" i="1"/>
  <c r="I283" i="1" s="1"/>
  <c r="H283" i="1" s="1"/>
  <c r="AG283" i="1"/>
  <c r="J283" i="1" s="1"/>
  <c r="AE283" i="1"/>
  <c r="Y283" i="1"/>
  <c r="X283" i="1"/>
  <c r="W283" i="1"/>
  <c r="P283" i="1"/>
  <c r="N283" i="1"/>
  <c r="AY282" i="1"/>
  <c r="AX282" i="1"/>
  <c r="AW282" i="1" s="1"/>
  <c r="AV282" i="1"/>
  <c r="AU282" i="1"/>
  <c r="AS282" i="1"/>
  <c r="AL282" i="1"/>
  <c r="AG282" i="1"/>
  <c r="J282" i="1" s="1"/>
  <c r="AF282" i="1"/>
  <c r="AE282" i="1"/>
  <c r="Y282" i="1"/>
  <c r="X282" i="1"/>
  <c r="P282" i="1"/>
  <c r="N282" i="1"/>
  <c r="I282" i="1"/>
  <c r="H282" i="1" s="1"/>
  <c r="AA282" i="1" s="1"/>
  <c r="AY281" i="1"/>
  <c r="AX281" i="1"/>
  <c r="AV281" i="1"/>
  <c r="AU281" i="1"/>
  <c r="AS281" i="1" s="1"/>
  <c r="AL281" i="1"/>
  <c r="I281" i="1" s="1"/>
  <c r="H281" i="1" s="1"/>
  <c r="AG281" i="1"/>
  <c r="AA281" i="1"/>
  <c r="Y281" i="1"/>
  <c r="X281" i="1"/>
  <c r="W281" i="1" s="1"/>
  <c r="P281" i="1"/>
  <c r="J281" i="1"/>
  <c r="AY280" i="1"/>
  <c r="AX280" i="1"/>
  <c r="AV280" i="1"/>
  <c r="AW280" i="1" s="1"/>
  <c r="AU280" i="1"/>
  <c r="AS280" i="1"/>
  <c r="K280" i="1" s="1"/>
  <c r="AL280" i="1"/>
  <c r="I280" i="1" s="1"/>
  <c r="H280" i="1" s="1"/>
  <c r="AG280" i="1"/>
  <c r="AA280" i="1"/>
  <c r="Y280" i="1"/>
  <c r="X280" i="1"/>
  <c r="W280" i="1" s="1"/>
  <c r="S280" i="1"/>
  <c r="P280" i="1"/>
  <c r="J280" i="1"/>
  <c r="AY279" i="1"/>
  <c r="AX279" i="1"/>
  <c r="AV279" i="1"/>
  <c r="AU279" i="1"/>
  <c r="AS279" i="1" s="1"/>
  <c r="AT279" i="1"/>
  <c r="AL279" i="1"/>
  <c r="I279" i="1" s="1"/>
  <c r="H279" i="1" s="1"/>
  <c r="AG279" i="1"/>
  <c r="J279" i="1" s="1"/>
  <c r="AE279" i="1"/>
  <c r="Y279" i="1"/>
  <c r="X279" i="1"/>
  <c r="W279" i="1" s="1"/>
  <c r="P279" i="1"/>
  <c r="N279" i="1"/>
  <c r="AY278" i="1"/>
  <c r="AX278" i="1"/>
  <c r="AV278" i="1"/>
  <c r="AU278" i="1"/>
  <c r="AS278" i="1" s="1"/>
  <c r="AL278" i="1"/>
  <c r="I278" i="1" s="1"/>
  <c r="H278" i="1" s="1"/>
  <c r="AG278" i="1"/>
  <c r="J278" i="1" s="1"/>
  <c r="Y278" i="1"/>
  <c r="X278" i="1"/>
  <c r="W278" i="1" s="1"/>
  <c r="P278" i="1"/>
  <c r="K278" i="1"/>
  <c r="AY277" i="1"/>
  <c r="S277" i="1" s="1"/>
  <c r="AX277" i="1"/>
  <c r="AV277" i="1"/>
  <c r="AU277" i="1"/>
  <c r="AS277" i="1" s="1"/>
  <c r="AL277" i="1"/>
  <c r="AG277" i="1"/>
  <c r="J277" i="1" s="1"/>
  <c r="AF277" i="1"/>
  <c r="Y277" i="1"/>
  <c r="X277" i="1"/>
  <c r="P277" i="1"/>
  <c r="I277" i="1"/>
  <c r="H277" i="1" s="1"/>
  <c r="AY276" i="1"/>
  <c r="S276" i="1" s="1"/>
  <c r="AX276" i="1"/>
  <c r="AV276" i="1"/>
  <c r="AU276" i="1"/>
  <c r="AS276" i="1" s="1"/>
  <c r="K276" i="1" s="1"/>
  <c r="AL276" i="1"/>
  <c r="I276" i="1" s="1"/>
  <c r="AG276" i="1"/>
  <c r="AA276" i="1"/>
  <c r="Y276" i="1"/>
  <c r="X276" i="1"/>
  <c r="W276" i="1" s="1"/>
  <c r="P276" i="1"/>
  <c r="J276" i="1"/>
  <c r="H276" i="1"/>
  <c r="AY275" i="1"/>
  <c r="AX275" i="1"/>
  <c r="AV275" i="1"/>
  <c r="AU275" i="1"/>
  <c r="AS275" i="1" s="1"/>
  <c r="AL275" i="1"/>
  <c r="I275" i="1" s="1"/>
  <c r="H275" i="1" s="1"/>
  <c r="AG275" i="1"/>
  <c r="J275" i="1" s="1"/>
  <c r="Y275" i="1"/>
  <c r="X275" i="1"/>
  <c r="P275" i="1"/>
  <c r="AY274" i="1"/>
  <c r="AX274" i="1"/>
  <c r="AW274" i="1"/>
  <c r="AV274" i="1"/>
  <c r="AU274" i="1"/>
  <c r="AS274" i="1"/>
  <c r="AL274" i="1"/>
  <c r="I274" i="1" s="1"/>
  <c r="H274" i="1" s="1"/>
  <c r="AG274" i="1"/>
  <c r="J274" i="1" s="1"/>
  <c r="AE274" i="1"/>
  <c r="Y274" i="1"/>
  <c r="X274" i="1"/>
  <c r="W274" i="1" s="1"/>
  <c r="P274" i="1"/>
  <c r="AY273" i="1"/>
  <c r="AX273" i="1"/>
  <c r="AV273" i="1"/>
  <c r="AU273" i="1"/>
  <c r="AS273" i="1" s="1"/>
  <c r="AL273" i="1"/>
  <c r="I273" i="1" s="1"/>
  <c r="H273" i="1" s="1"/>
  <c r="AG273" i="1"/>
  <c r="J273" i="1" s="1"/>
  <c r="AF273" i="1"/>
  <c r="Y273" i="1"/>
  <c r="W273" i="1" s="1"/>
  <c r="X273" i="1"/>
  <c r="P273" i="1"/>
  <c r="AY272" i="1"/>
  <c r="AX272" i="1"/>
  <c r="AV272" i="1"/>
  <c r="AW272" i="1" s="1"/>
  <c r="AU272" i="1"/>
  <c r="AT272" i="1"/>
  <c r="AS272" i="1"/>
  <c r="N272" i="1" s="1"/>
  <c r="AL272" i="1"/>
  <c r="AG272" i="1"/>
  <c r="J272" i="1" s="1"/>
  <c r="AE272" i="1"/>
  <c r="Y272" i="1"/>
  <c r="X272" i="1"/>
  <c r="P272" i="1"/>
  <c r="K272" i="1"/>
  <c r="I272" i="1"/>
  <c r="H272" i="1" s="1"/>
  <c r="AY271" i="1"/>
  <c r="AX271" i="1"/>
  <c r="AV271" i="1"/>
  <c r="AU271" i="1"/>
  <c r="AS271" i="1" s="1"/>
  <c r="AL271" i="1"/>
  <c r="I271" i="1" s="1"/>
  <c r="H271" i="1" s="1"/>
  <c r="AA271" i="1" s="1"/>
  <c r="AG271" i="1"/>
  <c r="J271" i="1" s="1"/>
  <c r="Y271" i="1"/>
  <c r="X271" i="1"/>
  <c r="P271" i="1"/>
  <c r="AY270" i="1"/>
  <c r="AX270" i="1"/>
  <c r="AV270" i="1"/>
  <c r="AU270" i="1"/>
  <c r="AS270" i="1"/>
  <c r="K270" i="1" s="1"/>
  <c r="AL270" i="1"/>
  <c r="I270" i="1" s="1"/>
  <c r="H270" i="1" s="1"/>
  <c r="AA270" i="1" s="1"/>
  <c r="AG270" i="1"/>
  <c r="J270" i="1" s="1"/>
  <c r="Y270" i="1"/>
  <c r="X270" i="1"/>
  <c r="W270" i="1" s="1"/>
  <c r="P270" i="1"/>
  <c r="AY269" i="1"/>
  <c r="AX269" i="1"/>
  <c r="AV269" i="1"/>
  <c r="AU269" i="1"/>
  <c r="AS269" i="1" s="1"/>
  <c r="AL269" i="1"/>
  <c r="I269" i="1" s="1"/>
  <c r="H269" i="1" s="1"/>
  <c r="AG269" i="1"/>
  <c r="Y269" i="1"/>
  <c r="X269" i="1"/>
  <c r="W269" i="1"/>
  <c r="P269" i="1"/>
  <c r="J269" i="1"/>
  <c r="AY268" i="1"/>
  <c r="AX268" i="1"/>
  <c r="AV268" i="1"/>
  <c r="AW268" i="1" s="1"/>
  <c r="AU268" i="1"/>
  <c r="AS268" i="1" s="1"/>
  <c r="AT268" i="1"/>
  <c r="AL268" i="1"/>
  <c r="I268" i="1" s="1"/>
  <c r="H268" i="1" s="1"/>
  <c r="AG268" i="1"/>
  <c r="J268" i="1" s="1"/>
  <c r="Y268" i="1"/>
  <c r="W268" i="1" s="1"/>
  <c r="X268" i="1"/>
  <c r="P268" i="1"/>
  <c r="AY267" i="1"/>
  <c r="S267" i="1" s="1"/>
  <c r="AX267" i="1"/>
  <c r="AV267" i="1"/>
  <c r="AW267" i="1" s="1"/>
  <c r="AU267" i="1"/>
  <c r="AT267" i="1"/>
  <c r="AS267" i="1"/>
  <c r="K267" i="1" s="1"/>
  <c r="AL267" i="1"/>
  <c r="AG267" i="1"/>
  <c r="J267" i="1" s="1"/>
  <c r="Y267" i="1"/>
  <c r="X267" i="1"/>
  <c r="P267" i="1"/>
  <c r="I267" i="1"/>
  <c r="H267" i="1" s="1"/>
  <c r="AY266" i="1"/>
  <c r="AX266" i="1"/>
  <c r="AV266" i="1"/>
  <c r="AU266" i="1"/>
  <c r="AS266" i="1" s="1"/>
  <c r="AL266" i="1"/>
  <c r="I266" i="1" s="1"/>
  <c r="AG266" i="1"/>
  <c r="J266" i="1" s="1"/>
  <c r="Y266" i="1"/>
  <c r="X266" i="1"/>
  <c r="W266" i="1" s="1"/>
  <c r="S266" i="1"/>
  <c r="P266" i="1"/>
  <c r="H266" i="1"/>
  <c r="AY265" i="1"/>
  <c r="AX265" i="1"/>
  <c r="AW265" i="1"/>
  <c r="AV265" i="1"/>
  <c r="S265" i="1" s="1"/>
  <c r="AU265" i="1"/>
  <c r="AS265" i="1" s="1"/>
  <c r="AL265" i="1"/>
  <c r="I265" i="1" s="1"/>
  <c r="H265" i="1" s="1"/>
  <c r="AA265" i="1" s="1"/>
  <c r="AG265" i="1"/>
  <c r="Y265" i="1"/>
  <c r="X265" i="1"/>
  <c r="W265" i="1"/>
  <c r="P265" i="1"/>
  <c r="J265" i="1"/>
  <c r="AY264" i="1"/>
  <c r="S264" i="1" s="1"/>
  <c r="AX264" i="1"/>
  <c r="AV264" i="1"/>
  <c r="AW264" i="1" s="1"/>
  <c r="AU264" i="1"/>
  <c r="AS264" i="1"/>
  <c r="K264" i="1" s="1"/>
  <c r="AL264" i="1"/>
  <c r="I264" i="1" s="1"/>
  <c r="H264" i="1" s="1"/>
  <c r="AG264" i="1"/>
  <c r="AE264" i="1"/>
  <c r="Y264" i="1"/>
  <c r="X264" i="1"/>
  <c r="P264" i="1"/>
  <c r="J264" i="1"/>
  <c r="AY263" i="1"/>
  <c r="AX263" i="1"/>
  <c r="AV263" i="1"/>
  <c r="AU263" i="1"/>
  <c r="AS263" i="1"/>
  <c r="N263" i="1" s="1"/>
  <c r="AL263" i="1"/>
  <c r="I263" i="1" s="1"/>
  <c r="H263" i="1" s="1"/>
  <c r="AG263" i="1"/>
  <c r="J263" i="1" s="1"/>
  <c r="Y263" i="1"/>
  <c r="X263" i="1"/>
  <c r="P263" i="1"/>
  <c r="AY262" i="1"/>
  <c r="AX262" i="1"/>
  <c r="AV262" i="1"/>
  <c r="AU262" i="1"/>
  <c r="AS262" i="1" s="1"/>
  <c r="AE262" i="1" s="1"/>
  <c r="AL262" i="1"/>
  <c r="I262" i="1" s="1"/>
  <c r="H262" i="1" s="1"/>
  <c r="AG262" i="1"/>
  <c r="Y262" i="1"/>
  <c r="X262" i="1"/>
  <c r="W262" i="1"/>
  <c r="P262" i="1"/>
  <c r="J262" i="1"/>
  <c r="AY261" i="1"/>
  <c r="AX261" i="1"/>
  <c r="AV261" i="1"/>
  <c r="S261" i="1" s="1"/>
  <c r="AU261" i="1"/>
  <c r="AS261" i="1" s="1"/>
  <c r="AL261" i="1"/>
  <c r="I261" i="1" s="1"/>
  <c r="H261" i="1" s="1"/>
  <c r="AG261" i="1"/>
  <c r="Y261" i="1"/>
  <c r="X261" i="1"/>
  <c r="P261" i="1"/>
  <c r="J261" i="1"/>
  <c r="AY260" i="1"/>
  <c r="AX260" i="1"/>
  <c r="AV260" i="1"/>
  <c r="AW260" i="1" s="1"/>
  <c r="AU260" i="1"/>
  <c r="AS260" i="1" s="1"/>
  <c r="AL260" i="1"/>
  <c r="I260" i="1" s="1"/>
  <c r="H260" i="1" s="1"/>
  <c r="AG260" i="1"/>
  <c r="Y260" i="1"/>
  <c r="X260" i="1"/>
  <c r="W260" i="1" s="1"/>
  <c r="P260" i="1"/>
  <c r="J260" i="1"/>
  <c r="AY259" i="1"/>
  <c r="AX259" i="1"/>
  <c r="AV259" i="1"/>
  <c r="S259" i="1" s="1"/>
  <c r="T259" i="1" s="1"/>
  <c r="U259" i="1" s="1"/>
  <c r="AU259" i="1"/>
  <c r="AS259" i="1" s="1"/>
  <c r="AL259" i="1"/>
  <c r="I259" i="1" s="1"/>
  <c r="H259" i="1" s="1"/>
  <c r="AG259" i="1"/>
  <c r="Y259" i="1"/>
  <c r="X259" i="1"/>
  <c r="P259" i="1"/>
  <c r="J259" i="1"/>
  <c r="AY258" i="1"/>
  <c r="AX258" i="1"/>
  <c r="AV258" i="1"/>
  <c r="AU258" i="1"/>
  <c r="AS258" i="1" s="1"/>
  <c r="AT258" i="1"/>
  <c r="AL258" i="1"/>
  <c r="I258" i="1" s="1"/>
  <c r="H258" i="1" s="1"/>
  <c r="AG258" i="1"/>
  <c r="J258" i="1" s="1"/>
  <c r="Y258" i="1"/>
  <c r="W258" i="1" s="1"/>
  <c r="X258" i="1"/>
  <c r="P258" i="1"/>
  <c r="AY257" i="1"/>
  <c r="AX257" i="1"/>
  <c r="AV257" i="1"/>
  <c r="AU257" i="1"/>
  <c r="AS257" i="1" s="1"/>
  <c r="AT257" i="1"/>
  <c r="AL257" i="1"/>
  <c r="I257" i="1" s="1"/>
  <c r="H257" i="1" s="1"/>
  <c r="AG257" i="1"/>
  <c r="J257" i="1" s="1"/>
  <c r="Y257" i="1"/>
  <c r="X257" i="1"/>
  <c r="W257" i="1" s="1"/>
  <c r="P257" i="1"/>
  <c r="AY256" i="1"/>
  <c r="AX256" i="1"/>
  <c r="AV256" i="1"/>
  <c r="AU256" i="1"/>
  <c r="AS256" i="1"/>
  <c r="AE256" i="1" s="1"/>
  <c r="AL256" i="1"/>
  <c r="I256" i="1" s="1"/>
  <c r="H256" i="1" s="1"/>
  <c r="AG256" i="1"/>
  <c r="AF256" i="1"/>
  <c r="Y256" i="1"/>
  <c r="X256" i="1"/>
  <c r="W256" i="1" s="1"/>
  <c r="S256" i="1"/>
  <c r="P256" i="1"/>
  <c r="K256" i="1"/>
  <c r="J256" i="1"/>
  <c r="AY255" i="1"/>
  <c r="AX255" i="1"/>
  <c r="AW255" i="1" s="1"/>
  <c r="AV255" i="1"/>
  <c r="AU255" i="1"/>
  <c r="AS255" i="1" s="1"/>
  <c r="AT255" i="1"/>
  <c r="AL255" i="1"/>
  <c r="I255" i="1" s="1"/>
  <c r="H255" i="1" s="1"/>
  <c r="AG255" i="1"/>
  <c r="J255" i="1" s="1"/>
  <c r="Y255" i="1"/>
  <c r="X255" i="1"/>
  <c r="S255" i="1"/>
  <c r="P255" i="1"/>
  <c r="AY254" i="1"/>
  <c r="AX254" i="1"/>
  <c r="AV254" i="1"/>
  <c r="AU254" i="1"/>
  <c r="AS254" i="1" s="1"/>
  <c r="AL254" i="1"/>
  <c r="I254" i="1" s="1"/>
  <c r="H254" i="1" s="1"/>
  <c r="AG254" i="1"/>
  <c r="J254" i="1" s="1"/>
  <c r="Y254" i="1"/>
  <c r="X254" i="1"/>
  <c r="W254" i="1"/>
  <c r="P254" i="1"/>
  <c r="AY253" i="1"/>
  <c r="AX253" i="1"/>
  <c r="AV253" i="1"/>
  <c r="AU253" i="1"/>
  <c r="AS253" i="1" s="1"/>
  <c r="AL253" i="1"/>
  <c r="I253" i="1" s="1"/>
  <c r="AG253" i="1"/>
  <c r="J253" i="1" s="1"/>
  <c r="Y253" i="1"/>
  <c r="X253" i="1"/>
  <c r="W253" i="1" s="1"/>
  <c r="P253" i="1"/>
  <c r="H253" i="1"/>
  <c r="AY252" i="1"/>
  <c r="AX252" i="1"/>
  <c r="AV252" i="1"/>
  <c r="AU252" i="1"/>
  <c r="AS252" i="1"/>
  <c r="AL252" i="1"/>
  <c r="I252" i="1" s="1"/>
  <c r="H252" i="1" s="1"/>
  <c r="AG252" i="1"/>
  <c r="AF252" i="1"/>
  <c r="Y252" i="1"/>
  <c r="X252" i="1"/>
  <c r="W252" i="1" s="1"/>
  <c r="S252" i="1"/>
  <c r="P252" i="1"/>
  <c r="K252" i="1"/>
  <c r="J252" i="1"/>
  <c r="AY251" i="1"/>
  <c r="S251" i="1" s="1"/>
  <c r="AX251" i="1"/>
  <c r="AV251" i="1"/>
  <c r="AU251" i="1"/>
  <c r="AS251" i="1" s="1"/>
  <c r="AT251" i="1" s="1"/>
  <c r="AL251" i="1"/>
  <c r="AG251" i="1"/>
  <c r="J251" i="1" s="1"/>
  <c r="Y251" i="1"/>
  <c r="X251" i="1"/>
  <c r="W251" i="1" s="1"/>
  <c r="P251" i="1"/>
  <c r="I251" i="1"/>
  <c r="H251" i="1" s="1"/>
  <c r="AA251" i="1" s="1"/>
  <c r="AY250" i="1"/>
  <c r="AX250" i="1"/>
  <c r="AV250" i="1"/>
  <c r="AU250" i="1"/>
  <c r="AS250" i="1"/>
  <c r="N250" i="1" s="1"/>
  <c r="AL250" i="1"/>
  <c r="I250" i="1" s="1"/>
  <c r="H250" i="1" s="1"/>
  <c r="AG250" i="1"/>
  <c r="Y250" i="1"/>
  <c r="X250" i="1"/>
  <c r="W250" i="1" s="1"/>
  <c r="P250" i="1"/>
  <c r="J250" i="1"/>
  <c r="AY249" i="1"/>
  <c r="AX249" i="1"/>
  <c r="AV249" i="1"/>
  <c r="AU249" i="1"/>
  <c r="AS249" i="1" s="1"/>
  <c r="AF249" i="1" s="1"/>
  <c r="AL249" i="1"/>
  <c r="AG249" i="1"/>
  <c r="J249" i="1" s="1"/>
  <c r="Y249" i="1"/>
  <c r="X249" i="1"/>
  <c r="W249" i="1" s="1"/>
  <c r="P249" i="1"/>
  <c r="I249" i="1"/>
  <c r="H249" i="1" s="1"/>
  <c r="AY248" i="1"/>
  <c r="S248" i="1" s="1"/>
  <c r="AX248" i="1"/>
  <c r="AW248" i="1"/>
  <c r="AV248" i="1"/>
  <c r="AU248" i="1"/>
  <c r="AS248" i="1"/>
  <c r="AL248" i="1"/>
  <c r="I248" i="1" s="1"/>
  <c r="H248" i="1" s="1"/>
  <c r="AG248" i="1"/>
  <c r="Y248" i="1"/>
  <c r="W248" i="1" s="1"/>
  <c r="X248" i="1"/>
  <c r="P248" i="1"/>
  <c r="J248" i="1"/>
  <c r="AY247" i="1"/>
  <c r="AX247" i="1"/>
  <c r="AW247" i="1" s="1"/>
  <c r="AV247" i="1"/>
  <c r="AU247" i="1"/>
  <c r="AS247" i="1" s="1"/>
  <c r="AL247" i="1"/>
  <c r="I247" i="1" s="1"/>
  <c r="H247" i="1" s="1"/>
  <c r="AA247" i="1" s="1"/>
  <c r="AG247" i="1"/>
  <c r="J247" i="1" s="1"/>
  <c r="Y247" i="1"/>
  <c r="X247" i="1"/>
  <c r="P247" i="1"/>
  <c r="AY246" i="1"/>
  <c r="AX246" i="1"/>
  <c r="AV246" i="1"/>
  <c r="AU246" i="1"/>
  <c r="AS246" i="1" s="1"/>
  <c r="N246" i="1" s="1"/>
  <c r="AT246" i="1"/>
  <c r="AL246" i="1"/>
  <c r="I246" i="1" s="1"/>
  <c r="H246" i="1" s="1"/>
  <c r="AA246" i="1" s="1"/>
  <c r="AG246" i="1"/>
  <c r="Y246" i="1"/>
  <c r="X246" i="1"/>
  <c r="W246" i="1" s="1"/>
  <c r="S246" i="1"/>
  <c r="P246" i="1"/>
  <c r="K246" i="1"/>
  <c r="J246" i="1"/>
  <c r="AY245" i="1"/>
  <c r="AX245" i="1"/>
  <c r="AV245" i="1"/>
  <c r="AU245" i="1"/>
  <c r="AS245" i="1" s="1"/>
  <c r="AL245" i="1"/>
  <c r="AG245" i="1"/>
  <c r="J245" i="1" s="1"/>
  <c r="Y245" i="1"/>
  <c r="X245" i="1"/>
  <c r="P245" i="1"/>
  <c r="I245" i="1"/>
  <c r="H245" i="1" s="1"/>
  <c r="AY244" i="1"/>
  <c r="S244" i="1" s="1"/>
  <c r="AX244" i="1"/>
  <c r="AV244" i="1"/>
  <c r="AU244" i="1"/>
  <c r="AS244" i="1"/>
  <c r="AL244" i="1"/>
  <c r="I244" i="1" s="1"/>
  <c r="H244" i="1" s="1"/>
  <c r="AG244" i="1"/>
  <c r="AE244" i="1"/>
  <c r="Y244" i="1"/>
  <c r="X244" i="1"/>
  <c r="W244" i="1" s="1"/>
  <c r="P244" i="1"/>
  <c r="J244" i="1"/>
  <c r="AY243" i="1"/>
  <c r="S243" i="1" s="1"/>
  <c r="AX243" i="1"/>
  <c r="AV243" i="1"/>
  <c r="AU243" i="1"/>
  <c r="AS243" i="1" s="1"/>
  <c r="AT243" i="1"/>
  <c r="AL243" i="1"/>
  <c r="I243" i="1" s="1"/>
  <c r="H243" i="1" s="1"/>
  <c r="AG243" i="1"/>
  <c r="J243" i="1" s="1"/>
  <c r="Y243" i="1"/>
  <c r="X243" i="1"/>
  <c r="W243" i="1" s="1"/>
  <c r="P243" i="1"/>
  <c r="AY242" i="1"/>
  <c r="AX242" i="1"/>
  <c r="AV242" i="1"/>
  <c r="AW242" i="1" s="1"/>
  <c r="AU242" i="1"/>
  <c r="AS242" i="1" s="1"/>
  <c r="K242" i="1" s="1"/>
  <c r="AT242" i="1"/>
  <c r="AL242" i="1"/>
  <c r="I242" i="1" s="1"/>
  <c r="H242" i="1" s="1"/>
  <c r="AA242" i="1" s="1"/>
  <c r="AG242" i="1"/>
  <c r="Y242" i="1"/>
  <c r="X242" i="1"/>
  <c r="W242" i="1" s="1"/>
  <c r="S242" i="1"/>
  <c r="P242" i="1"/>
  <c r="N242" i="1"/>
  <c r="J242" i="1"/>
  <c r="AY241" i="1"/>
  <c r="AX241" i="1"/>
  <c r="AV241" i="1"/>
  <c r="AU241" i="1"/>
  <c r="AS241" i="1" s="1"/>
  <c r="AF241" i="1" s="1"/>
  <c r="AL241" i="1"/>
  <c r="AG241" i="1"/>
  <c r="J241" i="1" s="1"/>
  <c r="Y241" i="1"/>
  <c r="X241" i="1"/>
  <c r="P241" i="1"/>
  <c r="N241" i="1"/>
  <c r="I241" i="1"/>
  <c r="H241" i="1" s="1"/>
  <c r="AY240" i="1"/>
  <c r="AX240" i="1"/>
  <c r="AV240" i="1"/>
  <c r="AU240" i="1"/>
  <c r="AS240" i="1" s="1"/>
  <c r="AL240" i="1"/>
  <c r="I240" i="1" s="1"/>
  <c r="H240" i="1" s="1"/>
  <c r="AG240" i="1"/>
  <c r="Y240" i="1"/>
  <c r="X240" i="1"/>
  <c r="W240" i="1" s="1"/>
  <c r="P240" i="1"/>
  <c r="J240" i="1"/>
  <c r="AY239" i="1"/>
  <c r="AX239" i="1"/>
  <c r="AV239" i="1"/>
  <c r="AU239" i="1"/>
  <c r="AS239" i="1" s="1"/>
  <c r="AL239" i="1"/>
  <c r="I239" i="1" s="1"/>
  <c r="H239" i="1" s="1"/>
  <c r="AA239" i="1" s="1"/>
  <c r="AG239" i="1"/>
  <c r="J239" i="1" s="1"/>
  <c r="Y239" i="1"/>
  <c r="X239" i="1"/>
  <c r="P239" i="1"/>
  <c r="AY238" i="1"/>
  <c r="AX238" i="1"/>
  <c r="AV238" i="1"/>
  <c r="AW238" i="1" s="1"/>
  <c r="AU238" i="1"/>
  <c r="AS238" i="1" s="1"/>
  <c r="AL238" i="1"/>
  <c r="I238" i="1" s="1"/>
  <c r="H238" i="1" s="1"/>
  <c r="AA238" i="1" s="1"/>
  <c r="AG238" i="1"/>
  <c r="J238" i="1" s="1"/>
  <c r="Y238" i="1"/>
  <c r="X238" i="1"/>
  <c r="W238" i="1"/>
  <c r="P238" i="1"/>
  <c r="AY237" i="1"/>
  <c r="AX237" i="1"/>
  <c r="AV237" i="1"/>
  <c r="AU237" i="1"/>
  <c r="AS237" i="1" s="1"/>
  <c r="AL237" i="1"/>
  <c r="AG237" i="1"/>
  <c r="J237" i="1" s="1"/>
  <c r="Y237" i="1"/>
  <c r="X237" i="1"/>
  <c r="P237" i="1"/>
  <c r="I237" i="1"/>
  <c r="H237" i="1"/>
  <c r="AY236" i="1"/>
  <c r="AX236" i="1"/>
  <c r="AV236" i="1"/>
  <c r="AU236" i="1"/>
  <c r="AS236" i="1" s="1"/>
  <c r="N236" i="1" s="1"/>
  <c r="AL236" i="1"/>
  <c r="I236" i="1" s="1"/>
  <c r="H236" i="1" s="1"/>
  <c r="AG236" i="1"/>
  <c r="J236" i="1" s="1"/>
  <c r="AF236" i="1"/>
  <c r="AE236" i="1"/>
  <c r="Y236" i="1"/>
  <c r="W236" i="1" s="1"/>
  <c r="X236" i="1"/>
  <c r="P236" i="1"/>
  <c r="K236" i="1"/>
  <c r="AY235" i="1"/>
  <c r="S235" i="1" s="1"/>
  <c r="AX235" i="1"/>
  <c r="AV235" i="1"/>
  <c r="AU235" i="1"/>
  <c r="AS235" i="1" s="1"/>
  <c r="AT235" i="1"/>
  <c r="AL235" i="1"/>
  <c r="I235" i="1" s="1"/>
  <c r="H235" i="1" s="1"/>
  <c r="AG235" i="1"/>
  <c r="J235" i="1" s="1"/>
  <c r="Y235" i="1"/>
  <c r="X235" i="1"/>
  <c r="P235" i="1"/>
  <c r="AY234" i="1"/>
  <c r="AX234" i="1"/>
  <c r="AV234" i="1"/>
  <c r="AU234" i="1"/>
  <c r="AS234" i="1" s="1"/>
  <c r="K234" i="1" s="1"/>
  <c r="AL234" i="1"/>
  <c r="I234" i="1" s="1"/>
  <c r="H234" i="1" s="1"/>
  <c r="AA234" i="1" s="1"/>
  <c r="AG234" i="1"/>
  <c r="Y234" i="1"/>
  <c r="X234" i="1"/>
  <c r="W234" i="1"/>
  <c r="P234" i="1"/>
  <c r="N234" i="1"/>
  <c r="J234" i="1"/>
  <c r="AY233" i="1"/>
  <c r="AX233" i="1"/>
  <c r="AV233" i="1"/>
  <c r="AU233" i="1"/>
  <c r="AS233" i="1" s="1"/>
  <c r="N233" i="1" s="1"/>
  <c r="AL233" i="1"/>
  <c r="I233" i="1" s="1"/>
  <c r="H233" i="1" s="1"/>
  <c r="AG233" i="1"/>
  <c r="J233" i="1" s="1"/>
  <c r="AF233" i="1"/>
  <c r="Y233" i="1"/>
  <c r="X233" i="1"/>
  <c r="P233" i="1"/>
  <c r="AY232" i="1"/>
  <c r="AX232" i="1"/>
  <c r="AW232" i="1" s="1"/>
  <c r="AV232" i="1"/>
  <c r="AU232" i="1"/>
  <c r="AS232" i="1" s="1"/>
  <c r="AE232" i="1" s="1"/>
  <c r="AL232" i="1"/>
  <c r="I232" i="1" s="1"/>
  <c r="AG232" i="1"/>
  <c r="Y232" i="1"/>
  <c r="X232" i="1"/>
  <c r="W232" i="1" s="1"/>
  <c r="S232" i="1"/>
  <c r="P232" i="1"/>
  <c r="J232" i="1"/>
  <c r="H232" i="1"/>
  <c r="AY231" i="1"/>
  <c r="AX231" i="1"/>
  <c r="AV231" i="1"/>
  <c r="AW231" i="1" s="1"/>
  <c r="AU231" i="1"/>
  <c r="AS231" i="1" s="1"/>
  <c r="AL231" i="1"/>
  <c r="I231" i="1" s="1"/>
  <c r="H231" i="1" s="1"/>
  <c r="AA231" i="1" s="1"/>
  <c r="AG231" i="1"/>
  <c r="J231" i="1" s="1"/>
  <c r="Y231" i="1"/>
  <c r="X231" i="1"/>
  <c r="W231" i="1" s="1"/>
  <c r="P231" i="1"/>
  <c r="AY230" i="1"/>
  <c r="S230" i="1" s="1"/>
  <c r="T230" i="1" s="1"/>
  <c r="U230" i="1" s="1"/>
  <c r="AX230" i="1"/>
  <c r="AV230" i="1"/>
  <c r="AW230" i="1" s="1"/>
  <c r="AU230" i="1"/>
  <c r="AS230" i="1"/>
  <c r="AL230" i="1"/>
  <c r="I230" i="1" s="1"/>
  <c r="H230" i="1" s="1"/>
  <c r="AG230" i="1"/>
  <c r="Y230" i="1"/>
  <c r="X230" i="1"/>
  <c r="W230" i="1" s="1"/>
  <c r="P230" i="1"/>
  <c r="J230" i="1"/>
  <c r="AY229" i="1"/>
  <c r="AX229" i="1"/>
  <c r="AV229" i="1"/>
  <c r="AU229" i="1"/>
  <c r="AS229" i="1" s="1"/>
  <c r="AF229" i="1" s="1"/>
  <c r="AL229" i="1"/>
  <c r="AG229" i="1"/>
  <c r="J229" i="1" s="1"/>
  <c r="Y229" i="1"/>
  <c r="X229" i="1"/>
  <c r="P229" i="1"/>
  <c r="N229" i="1"/>
  <c r="I229" i="1"/>
  <c r="H229" i="1" s="1"/>
  <c r="AA229" i="1" s="1"/>
  <c r="AY228" i="1"/>
  <c r="AX228" i="1"/>
  <c r="AV228" i="1"/>
  <c r="AW228" i="1" s="1"/>
  <c r="AU228" i="1"/>
  <c r="AS228" i="1" s="1"/>
  <c r="AL228" i="1"/>
  <c r="I228" i="1" s="1"/>
  <c r="H228" i="1" s="1"/>
  <c r="AA228" i="1" s="1"/>
  <c r="AG228" i="1"/>
  <c r="Y228" i="1"/>
  <c r="X228" i="1"/>
  <c r="W228" i="1"/>
  <c r="P228" i="1"/>
  <c r="J228" i="1"/>
  <c r="AY227" i="1"/>
  <c r="S227" i="1" s="1"/>
  <c r="AX227" i="1"/>
  <c r="AV227" i="1"/>
  <c r="AW227" i="1" s="1"/>
  <c r="AU227" i="1"/>
  <c r="AS227" i="1" s="1"/>
  <c r="AT227" i="1"/>
  <c r="AL227" i="1"/>
  <c r="I227" i="1" s="1"/>
  <c r="H227" i="1" s="1"/>
  <c r="AG227" i="1"/>
  <c r="J227" i="1" s="1"/>
  <c r="Y227" i="1"/>
  <c r="X227" i="1"/>
  <c r="P227" i="1"/>
  <c r="AY226" i="1"/>
  <c r="AX226" i="1"/>
  <c r="AV226" i="1"/>
  <c r="AU226" i="1"/>
  <c r="AS226" i="1"/>
  <c r="AL226" i="1"/>
  <c r="I226" i="1" s="1"/>
  <c r="H226" i="1" s="1"/>
  <c r="AG226" i="1"/>
  <c r="Y226" i="1"/>
  <c r="X226" i="1"/>
  <c r="W226" i="1" s="1"/>
  <c r="P226" i="1"/>
  <c r="J226" i="1"/>
  <c r="AY225" i="1"/>
  <c r="AX225" i="1"/>
  <c r="AV225" i="1"/>
  <c r="AU225" i="1"/>
  <c r="AS225" i="1" s="1"/>
  <c r="AL225" i="1"/>
  <c r="AG225" i="1"/>
  <c r="J225" i="1" s="1"/>
  <c r="Y225" i="1"/>
  <c r="X225" i="1"/>
  <c r="P225" i="1"/>
  <c r="I225" i="1"/>
  <c r="H225" i="1" s="1"/>
  <c r="AY224" i="1"/>
  <c r="S224" i="1" s="1"/>
  <c r="AX224" i="1"/>
  <c r="AW224" i="1" s="1"/>
  <c r="AV224" i="1"/>
  <c r="AU224" i="1"/>
  <c r="AS224" i="1"/>
  <c r="AL224" i="1"/>
  <c r="I224" i="1" s="1"/>
  <c r="H224" i="1" s="1"/>
  <c r="AG224" i="1"/>
  <c r="J224" i="1" s="1"/>
  <c r="Y224" i="1"/>
  <c r="X224" i="1"/>
  <c r="W224" i="1" s="1"/>
  <c r="P224" i="1"/>
  <c r="N224" i="1"/>
  <c r="AY223" i="1"/>
  <c r="AX223" i="1"/>
  <c r="AV223" i="1"/>
  <c r="AW223" i="1" s="1"/>
  <c r="AU223" i="1"/>
  <c r="AS223" i="1" s="1"/>
  <c r="AT223" i="1" s="1"/>
  <c r="AL223" i="1"/>
  <c r="AG223" i="1"/>
  <c r="J223" i="1" s="1"/>
  <c r="Y223" i="1"/>
  <c r="X223" i="1"/>
  <c r="W223" i="1" s="1"/>
  <c r="P223" i="1"/>
  <c r="I223" i="1"/>
  <c r="H223" i="1" s="1"/>
  <c r="AY222" i="1"/>
  <c r="AX222" i="1"/>
  <c r="AV222" i="1"/>
  <c r="AU222" i="1"/>
  <c r="AS222" i="1" s="1"/>
  <c r="AF222" i="1" s="1"/>
  <c r="AT222" i="1"/>
  <c r="AL222" i="1"/>
  <c r="I222" i="1" s="1"/>
  <c r="H222" i="1" s="1"/>
  <c r="AG222" i="1"/>
  <c r="Y222" i="1"/>
  <c r="X222" i="1"/>
  <c r="W222" i="1" s="1"/>
  <c r="P222" i="1"/>
  <c r="N222" i="1"/>
  <c r="J222" i="1"/>
  <c r="AY221" i="1"/>
  <c r="AX221" i="1"/>
  <c r="AV221" i="1"/>
  <c r="AU221" i="1"/>
  <c r="AS221" i="1" s="1"/>
  <c r="AT221" i="1" s="1"/>
  <c r="AL221" i="1"/>
  <c r="I221" i="1" s="1"/>
  <c r="H221" i="1" s="1"/>
  <c r="AA221" i="1" s="1"/>
  <c r="AG221" i="1"/>
  <c r="J221" i="1" s="1"/>
  <c r="AF221" i="1"/>
  <c r="Y221" i="1"/>
  <c r="X221" i="1"/>
  <c r="P221" i="1"/>
  <c r="N221" i="1"/>
  <c r="AY220" i="1"/>
  <c r="AX220" i="1"/>
  <c r="AV220" i="1"/>
  <c r="AU220" i="1"/>
  <c r="AS220" i="1" s="1"/>
  <c r="AL220" i="1"/>
  <c r="AG220" i="1"/>
  <c r="Y220" i="1"/>
  <c r="X220" i="1"/>
  <c r="W220" i="1" s="1"/>
  <c r="P220" i="1"/>
  <c r="J220" i="1"/>
  <c r="I220" i="1"/>
  <c r="H220" i="1" s="1"/>
  <c r="AA220" i="1" s="1"/>
  <c r="AY219" i="1"/>
  <c r="S219" i="1" s="1"/>
  <c r="AX219" i="1"/>
  <c r="AV219" i="1"/>
  <c r="AW219" i="1" s="1"/>
  <c r="AU219" i="1"/>
  <c r="AS219" i="1"/>
  <c r="AE219" i="1" s="1"/>
  <c r="AL219" i="1"/>
  <c r="I219" i="1" s="1"/>
  <c r="H219" i="1" s="1"/>
  <c r="AG219" i="1"/>
  <c r="AF219" i="1"/>
  <c r="Y219" i="1"/>
  <c r="X219" i="1"/>
  <c r="P219" i="1"/>
  <c r="K219" i="1"/>
  <c r="J219" i="1"/>
  <c r="AY218" i="1"/>
  <c r="AX218" i="1"/>
  <c r="AV218" i="1"/>
  <c r="AU218" i="1"/>
  <c r="AS218" i="1" s="1"/>
  <c r="AT218" i="1" s="1"/>
  <c r="AL218" i="1"/>
  <c r="I218" i="1" s="1"/>
  <c r="AG218" i="1"/>
  <c r="J218" i="1" s="1"/>
  <c r="AF218" i="1"/>
  <c r="AA218" i="1"/>
  <c r="Y218" i="1"/>
  <c r="X218" i="1"/>
  <c r="P218" i="1"/>
  <c r="H218" i="1"/>
  <c r="AY217" i="1"/>
  <c r="AX217" i="1"/>
  <c r="AV217" i="1"/>
  <c r="AU217" i="1"/>
  <c r="AS217" i="1" s="1"/>
  <c r="AL217" i="1"/>
  <c r="AG217" i="1"/>
  <c r="Y217" i="1"/>
  <c r="X217" i="1"/>
  <c r="W217" i="1"/>
  <c r="P217" i="1"/>
  <c r="J217" i="1"/>
  <c r="I217" i="1"/>
  <c r="H217" i="1"/>
  <c r="AA217" i="1" s="1"/>
  <c r="AY216" i="1"/>
  <c r="AX216" i="1"/>
  <c r="AV216" i="1"/>
  <c r="AU216" i="1"/>
  <c r="AS216" i="1" s="1"/>
  <c r="AL216" i="1"/>
  <c r="I216" i="1" s="1"/>
  <c r="H216" i="1" s="1"/>
  <c r="AG216" i="1"/>
  <c r="Y216" i="1"/>
  <c r="X216" i="1"/>
  <c r="W216" i="1" s="1"/>
  <c r="P216" i="1"/>
  <c r="J216" i="1"/>
  <c r="AY215" i="1"/>
  <c r="AX215" i="1"/>
  <c r="AV215" i="1"/>
  <c r="AU215" i="1"/>
  <c r="AS215" i="1" s="1"/>
  <c r="AT215" i="1" s="1"/>
  <c r="AL215" i="1"/>
  <c r="I215" i="1" s="1"/>
  <c r="H215" i="1" s="1"/>
  <c r="AG215" i="1"/>
  <c r="J215" i="1" s="1"/>
  <c r="AF215" i="1"/>
  <c r="Y215" i="1"/>
  <c r="X215" i="1"/>
  <c r="P215" i="1"/>
  <c r="N215" i="1"/>
  <c r="AY214" i="1"/>
  <c r="AX214" i="1"/>
  <c r="AV214" i="1"/>
  <c r="AU214" i="1"/>
  <c r="AS214" i="1" s="1"/>
  <c r="AL214" i="1"/>
  <c r="I214" i="1" s="1"/>
  <c r="H214" i="1" s="1"/>
  <c r="AG214" i="1"/>
  <c r="AF214" i="1"/>
  <c r="Y214" i="1"/>
  <c r="X214" i="1"/>
  <c r="P214" i="1"/>
  <c r="J214" i="1"/>
  <c r="AY213" i="1"/>
  <c r="AX213" i="1"/>
  <c r="AW213" i="1" s="1"/>
  <c r="AV213" i="1"/>
  <c r="AU213" i="1"/>
  <c r="AS213" i="1" s="1"/>
  <c r="AL213" i="1"/>
  <c r="I213" i="1" s="1"/>
  <c r="H213" i="1" s="1"/>
  <c r="AG213" i="1"/>
  <c r="Y213" i="1"/>
  <c r="X213" i="1"/>
  <c r="S213" i="1"/>
  <c r="P213" i="1"/>
  <c r="J213" i="1"/>
  <c r="AY212" i="1"/>
  <c r="AX212" i="1"/>
  <c r="AV212" i="1"/>
  <c r="AU212" i="1"/>
  <c r="AS212" i="1" s="1"/>
  <c r="AT212" i="1" s="1"/>
  <c r="AL212" i="1"/>
  <c r="I212" i="1" s="1"/>
  <c r="H212" i="1" s="1"/>
  <c r="AG212" i="1"/>
  <c r="J212" i="1" s="1"/>
  <c r="Y212" i="1"/>
  <c r="X212" i="1"/>
  <c r="W212" i="1"/>
  <c r="P212" i="1"/>
  <c r="AY211" i="1"/>
  <c r="AX211" i="1"/>
  <c r="AV211" i="1"/>
  <c r="AU211" i="1"/>
  <c r="AS211" i="1" s="1"/>
  <c r="AF211" i="1" s="1"/>
  <c r="AT211" i="1"/>
  <c r="AL211" i="1"/>
  <c r="AG211" i="1"/>
  <c r="J211" i="1" s="1"/>
  <c r="Y211" i="1"/>
  <c r="X211" i="1"/>
  <c r="W211" i="1" s="1"/>
  <c r="P211" i="1"/>
  <c r="N211" i="1"/>
  <c r="I211" i="1"/>
  <c r="H211" i="1" s="1"/>
  <c r="AY210" i="1"/>
  <c r="AX210" i="1"/>
  <c r="AV210" i="1"/>
  <c r="AU210" i="1"/>
  <c r="AS210" i="1"/>
  <c r="AL210" i="1"/>
  <c r="I210" i="1" s="1"/>
  <c r="AG210" i="1"/>
  <c r="J210" i="1" s="1"/>
  <c r="Y210" i="1"/>
  <c r="X210" i="1"/>
  <c r="W210" i="1" s="1"/>
  <c r="P210" i="1"/>
  <c r="H210" i="1"/>
  <c r="AY209" i="1"/>
  <c r="AX209" i="1"/>
  <c r="AV209" i="1"/>
  <c r="S209" i="1" s="1"/>
  <c r="AU209" i="1"/>
  <c r="AS209" i="1" s="1"/>
  <c r="AT209" i="1"/>
  <c r="AL209" i="1"/>
  <c r="I209" i="1" s="1"/>
  <c r="H209" i="1" s="1"/>
  <c r="AG209" i="1"/>
  <c r="AF209" i="1"/>
  <c r="Y209" i="1"/>
  <c r="X209" i="1"/>
  <c r="P209" i="1"/>
  <c r="J209" i="1"/>
  <c r="AY208" i="1"/>
  <c r="AX208" i="1"/>
  <c r="AV208" i="1"/>
  <c r="AU208" i="1"/>
  <c r="AS208" i="1" s="1"/>
  <c r="N208" i="1" s="1"/>
  <c r="AL208" i="1"/>
  <c r="I208" i="1" s="1"/>
  <c r="H208" i="1" s="1"/>
  <c r="AG208" i="1"/>
  <c r="J208" i="1" s="1"/>
  <c r="Y208" i="1"/>
  <c r="X208" i="1"/>
  <c r="W208" i="1"/>
  <c r="P208" i="1"/>
  <c r="AY207" i="1"/>
  <c r="AX207" i="1"/>
  <c r="AV207" i="1"/>
  <c r="AU207" i="1"/>
  <c r="AS207" i="1" s="1"/>
  <c r="AF207" i="1" s="1"/>
  <c r="AT207" i="1"/>
  <c r="AL207" i="1"/>
  <c r="AG207" i="1"/>
  <c r="J207" i="1" s="1"/>
  <c r="Y207" i="1"/>
  <c r="X207" i="1"/>
  <c r="W207" i="1" s="1"/>
  <c r="P207" i="1"/>
  <c r="N207" i="1"/>
  <c r="I207" i="1"/>
  <c r="H207" i="1" s="1"/>
  <c r="AY206" i="1"/>
  <c r="AX206" i="1"/>
  <c r="AV206" i="1"/>
  <c r="AU206" i="1"/>
  <c r="AS206" i="1"/>
  <c r="AL206" i="1"/>
  <c r="I206" i="1" s="1"/>
  <c r="AG206" i="1"/>
  <c r="J206" i="1" s="1"/>
  <c r="Y206" i="1"/>
  <c r="X206" i="1"/>
  <c r="W206" i="1" s="1"/>
  <c r="P206" i="1"/>
  <c r="H206" i="1"/>
  <c r="AY205" i="1"/>
  <c r="AX205" i="1"/>
  <c r="AV205" i="1"/>
  <c r="S205" i="1" s="1"/>
  <c r="AU205" i="1"/>
  <c r="AS205" i="1" s="1"/>
  <c r="AT205" i="1" s="1"/>
  <c r="AL205" i="1"/>
  <c r="I205" i="1" s="1"/>
  <c r="H205" i="1" s="1"/>
  <c r="AG205" i="1"/>
  <c r="J205" i="1" s="1"/>
  <c r="AF205" i="1"/>
  <c r="Y205" i="1"/>
  <c r="X205" i="1"/>
  <c r="P205" i="1"/>
  <c r="AY204" i="1"/>
  <c r="AX204" i="1"/>
  <c r="AV204" i="1"/>
  <c r="AU204" i="1"/>
  <c r="AS204" i="1" s="1"/>
  <c r="AT204" i="1" s="1"/>
  <c r="AL204" i="1"/>
  <c r="I204" i="1" s="1"/>
  <c r="H204" i="1" s="1"/>
  <c r="AG204" i="1"/>
  <c r="Y204" i="1"/>
  <c r="X204" i="1"/>
  <c r="P204" i="1"/>
  <c r="J204" i="1"/>
  <c r="AY203" i="1"/>
  <c r="AX203" i="1"/>
  <c r="AV203" i="1"/>
  <c r="AU203" i="1"/>
  <c r="AS203" i="1" s="1"/>
  <c r="AL203" i="1"/>
  <c r="I203" i="1" s="1"/>
  <c r="AG203" i="1"/>
  <c r="J203" i="1" s="1"/>
  <c r="Y203" i="1"/>
  <c r="X203" i="1"/>
  <c r="P203" i="1"/>
  <c r="H203" i="1"/>
  <c r="AY202" i="1"/>
  <c r="S202" i="1" s="1"/>
  <c r="AX202" i="1"/>
  <c r="AV202" i="1"/>
  <c r="AU202" i="1"/>
  <c r="AS202" i="1" s="1"/>
  <c r="AL202" i="1"/>
  <c r="I202" i="1" s="1"/>
  <c r="H202" i="1" s="1"/>
  <c r="AG202" i="1"/>
  <c r="AF202" i="1"/>
  <c r="Y202" i="1"/>
  <c r="X202" i="1"/>
  <c r="P202" i="1"/>
  <c r="J202" i="1"/>
  <c r="AY201" i="1"/>
  <c r="AX201" i="1"/>
  <c r="AV201" i="1"/>
  <c r="AU201" i="1"/>
  <c r="AS201" i="1" s="1"/>
  <c r="AL201" i="1"/>
  <c r="I201" i="1" s="1"/>
  <c r="AG201" i="1"/>
  <c r="Y201" i="1"/>
  <c r="X201" i="1"/>
  <c r="S201" i="1"/>
  <c r="P201" i="1"/>
  <c r="J201" i="1"/>
  <c r="H201" i="1"/>
  <c r="AY200" i="1"/>
  <c r="AX200" i="1"/>
  <c r="AV200" i="1"/>
  <c r="AU200" i="1"/>
  <c r="AS200" i="1" s="1"/>
  <c r="AT200" i="1"/>
  <c r="AL200" i="1"/>
  <c r="I200" i="1" s="1"/>
  <c r="H200" i="1" s="1"/>
  <c r="AG200" i="1"/>
  <c r="AE200" i="1"/>
  <c r="Y200" i="1"/>
  <c r="W200" i="1" s="1"/>
  <c r="X200" i="1"/>
  <c r="P200" i="1"/>
  <c r="N200" i="1"/>
  <c r="J200" i="1"/>
  <c r="AY199" i="1"/>
  <c r="AX199" i="1"/>
  <c r="AV199" i="1"/>
  <c r="AU199" i="1"/>
  <c r="AS199" i="1" s="1"/>
  <c r="AT199" i="1"/>
  <c r="AL199" i="1"/>
  <c r="AG199" i="1"/>
  <c r="J199" i="1" s="1"/>
  <c r="AF199" i="1"/>
  <c r="Y199" i="1"/>
  <c r="X199" i="1"/>
  <c r="W199" i="1" s="1"/>
  <c r="P199" i="1"/>
  <c r="N199" i="1"/>
  <c r="I199" i="1"/>
  <c r="H199" i="1" s="1"/>
  <c r="AA199" i="1" s="1"/>
  <c r="AY198" i="1"/>
  <c r="AX198" i="1"/>
  <c r="AV198" i="1"/>
  <c r="AU198" i="1"/>
  <c r="AS198" i="1" s="1"/>
  <c r="AL198" i="1"/>
  <c r="I198" i="1" s="1"/>
  <c r="H198" i="1" s="1"/>
  <c r="AA198" i="1" s="1"/>
  <c r="AG198" i="1"/>
  <c r="Y198" i="1"/>
  <c r="X198" i="1"/>
  <c r="W198" i="1" s="1"/>
  <c r="P198" i="1"/>
  <c r="J198" i="1"/>
  <c r="AY197" i="1"/>
  <c r="AX197" i="1"/>
  <c r="AV197" i="1"/>
  <c r="AU197" i="1"/>
  <c r="AS197" i="1" s="1"/>
  <c r="AL197" i="1"/>
  <c r="AG197" i="1"/>
  <c r="J197" i="1" s="1"/>
  <c r="Y197" i="1"/>
  <c r="X197" i="1"/>
  <c r="P197" i="1"/>
  <c r="I197" i="1"/>
  <c r="H197" i="1" s="1"/>
  <c r="AY196" i="1"/>
  <c r="AX196" i="1"/>
  <c r="AW196" i="1"/>
  <c r="AV196" i="1"/>
  <c r="AU196" i="1"/>
  <c r="AS196" i="1" s="1"/>
  <c r="AE196" i="1" s="1"/>
  <c r="AL196" i="1"/>
  <c r="I196" i="1" s="1"/>
  <c r="H196" i="1" s="1"/>
  <c r="AG196" i="1"/>
  <c r="Y196" i="1"/>
  <c r="W196" i="1" s="1"/>
  <c r="X196" i="1"/>
  <c r="S196" i="1"/>
  <c r="P196" i="1"/>
  <c r="J196" i="1"/>
  <c r="AY195" i="1"/>
  <c r="AX195" i="1"/>
  <c r="AV195" i="1"/>
  <c r="AW195" i="1" s="1"/>
  <c r="AU195" i="1"/>
  <c r="AS195" i="1" s="1"/>
  <c r="AL195" i="1"/>
  <c r="I195" i="1" s="1"/>
  <c r="H195" i="1" s="1"/>
  <c r="AG195" i="1"/>
  <c r="J195" i="1" s="1"/>
  <c r="AE195" i="1"/>
  <c r="Y195" i="1"/>
  <c r="W195" i="1" s="1"/>
  <c r="X195" i="1"/>
  <c r="P195" i="1"/>
  <c r="AY194" i="1"/>
  <c r="AX194" i="1"/>
  <c r="AW194" i="1" s="1"/>
  <c r="AV194" i="1"/>
  <c r="AU194" i="1"/>
  <c r="AS194" i="1" s="1"/>
  <c r="K194" i="1" s="1"/>
  <c r="AL194" i="1"/>
  <c r="AG194" i="1"/>
  <c r="J194" i="1" s="1"/>
  <c r="Y194" i="1"/>
  <c r="X194" i="1"/>
  <c r="P194" i="1"/>
  <c r="I194" i="1"/>
  <c r="H194" i="1" s="1"/>
  <c r="AY193" i="1"/>
  <c r="AX193" i="1"/>
  <c r="AV193" i="1"/>
  <c r="AW193" i="1" s="1"/>
  <c r="AU193" i="1"/>
  <c r="AS193" i="1" s="1"/>
  <c r="AL193" i="1"/>
  <c r="I193" i="1" s="1"/>
  <c r="H193" i="1" s="1"/>
  <c r="AG193" i="1"/>
  <c r="J193" i="1" s="1"/>
  <c r="Y193" i="1"/>
  <c r="X193" i="1"/>
  <c r="W193" i="1" s="1"/>
  <c r="S193" i="1"/>
  <c r="P193" i="1"/>
  <c r="K193" i="1"/>
  <c r="AY192" i="1"/>
  <c r="AX192" i="1"/>
  <c r="AV192" i="1"/>
  <c r="AU192" i="1"/>
  <c r="AS192" i="1" s="1"/>
  <c r="AE192" i="1" s="1"/>
  <c r="AL192" i="1"/>
  <c r="I192" i="1" s="1"/>
  <c r="H192" i="1" s="1"/>
  <c r="AG192" i="1"/>
  <c r="Y192" i="1"/>
  <c r="X192" i="1"/>
  <c r="W192" i="1"/>
  <c r="P192" i="1"/>
  <c r="J192" i="1"/>
  <c r="AY191" i="1"/>
  <c r="AX191" i="1"/>
  <c r="AW191" i="1"/>
  <c r="AV191" i="1"/>
  <c r="AU191" i="1"/>
  <c r="AS191" i="1" s="1"/>
  <c r="AL191" i="1"/>
  <c r="AG191" i="1"/>
  <c r="J191" i="1" s="1"/>
  <c r="Y191" i="1"/>
  <c r="W191" i="1" s="1"/>
  <c r="X191" i="1"/>
  <c r="P191" i="1"/>
  <c r="I191" i="1"/>
  <c r="H191" i="1" s="1"/>
  <c r="AY190" i="1"/>
  <c r="S190" i="1" s="1"/>
  <c r="AX190" i="1"/>
  <c r="AW190" i="1" s="1"/>
  <c r="AV190" i="1"/>
  <c r="AU190" i="1"/>
  <c r="AS190" i="1" s="1"/>
  <c r="AL190" i="1"/>
  <c r="I190" i="1" s="1"/>
  <c r="H190" i="1" s="1"/>
  <c r="AG190" i="1"/>
  <c r="J190" i="1" s="1"/>
  <c r="Y190" i="1"/>
  <c r="X190" i="1"/>
  <c r="P190" i="1"/>
  <c r="AY189" i="1"/>
  <c r="AX189" i="1"/>
  <c r="AV189" i="1"/>
  <c r="AU189" i="1"/>
  <c r="AS189" i="1" s="1"/>
  <c r="AL189" i="1"/>
  <c r="I189" i="1" s="1"/>
  <c r="H189" i="1" s="1"/>
  <c r="AG189" i="1"/>
  <c r="J189" i="1" s="1"/>
  <c r="Y189" i="1"/>
  <c r="X189" i="1"/>
  <c r="W189" i="1" s="1"/>
  <c r="P189" i="1"/>
  <c r="K189" i="1"/>
  <c r="AY188" i="1"/>
  <c r="S188" i="1" s="1"/>
  <c r="T188" i="1" s="1"/>
  <c r="U188" i="1" s="1"/>
  <c r="AX188" i="1"/>
  <c r="AV188" i="1"/>
  <c r="AW188" i="1" s="1"/>
  <c r="AU188" i="1"/>
  <c r="AS188" i="1" s="1"/>
  <c r="AL188" i="1"/>
  <c r="I188" i="1" s="1"/>
  <c r="H188" i="1" s="1"/>
  <c r="AG188" i="1"/>
  <c r="J188" i="1" s="1"/>
  <c r="Y188" i="1"/>
  <c r="X188" i="1"/>
  <c r="W188" i="1" s="1"/>
  <c r="P188" i="1"/>
  <c r="AY187" i="1"/>
  <c r="AX187" i="1"/>
  <c r="AW187" i="1"/>
  <c r="AV187" i="1"/>
  <c r="AU187" i="1"/>
  <c r="AS187" i="1" s="1"/>
  <c r="AL187" i="1"/>
  <c r="AG187" i="1"/>
  <c r="J187" i="1" s="1"/>
  <c r="Y187" i="1"/>
  <c r="X187" i="1"/>
  <c r="P187" i="1"/>
  <c r="I187" i="1"/>
  <c r="H187" i="1" s="1"/>
  <c r="AA187" i="1" s="1"/>
  <c r="AY186" i="1"/>
  <c r="AX186" i="1"/>
  <c r="AV186" i="1"/>
  <c r="AU186" i="1"/>
  <c r="AS186" i="1" s="1"/>
  <c r="AL186" i="1"/>
  <c r="AG186" i="1"/>
  <c r="J186" i="1" s="1"/>
  <c r="Y186" i="1"/>
  <c r="X186" i="1"/>
  <c r="P186" i="1"/>
  <c r="I186" i="1"/>
  <c r="H186" i="1" s="1"/>
  <c r="AA186" i="1" s="1"/>
  <c r="AY185" i="1"/>
  <c r="AX185" i="1"/>
  <c r="AV185" i="1"/>
  <c r="S185" i="1" s="1"/>
  <c r="AU185" i="1"/>
  <c r="AS185" i="1" s="1"/>
  <c r="AL185" i="1"/>
  <c r="AG185" i="1"/>
  <c r="J185" i="1" s="1"/>
  <c r="Y185" i="1"/>
  <c r="X185" i="1"/>
  <c r="W185" i="1" s="1"/>
  <c r="P185" i="1"/>
  <c r="I185" i="1"/>
  <c r="H185" i="1" s="1"/>
  <c r="AY184" i="1"/>
  <c r="AX184" i="1"/>
  <c r="AV184" i="1"/>
  <c r="AW184" i="1" s="1"/>
  <c r="AU184" i="1"/>
  <c r="AS184" i="1" s="1"/>
  <c r="AL184" i="1"/>
  <c r="I184" i="1" s="1"/>
  <c r="H184" i="1" s="1"/>
  <c r="AG184" i="1"/>
  <c r="J184" i="1" s="1"/>
  <c r="Y184" i="1"/>
  <c r="W184" i="1" s="1"/>
  <c r="X184" i="1"/>
  <c r="S184" i="1"/>
  <c r="T184" i="1" s="1"/>
  <c r="U184" i="1" s="1"/>
  <c r="P184" i="1"/>
  <c r="AY183" i="1"/>
  <c r="AX183" i="1"/>
  <c r="AV183" i="1"/>
  <c r="AW183" i="1" s="1"/>
  <c r="AU183" i="1"/>
  <c r="AS183" i="1" s="1"/>
  <c r="AE183" i="1" s="1"/>
  <c r="AL183" i="1"/>
  <c r="I183" i="1" s="1"/>
  <c r="H183" i="1" s="1"/>
  <c r="AA183" i="1" s="1"/>
  <c r="AG183" i="1"/>
  <c r="J183" i="1" s="1"/>
  <c r="Y183" i="1"/>
  <c r="X183" i="1"/>
  <c r="P183" i="1"/>
  <c r="AY182" i="1"/>
  <c r="AX182" i="1"/>
  <c r="AV182" i="1"/>
  <c r="AU182" i="1"/>
  <c r="AS182" i="1"/>
  <c r="K182" i="1" s="1"/>
  <c r="AL182" i="1"/>
  <c r="I182" i="1" s="1"/>
  <c r="H182" i="1" s="1"/>
  <c r="AG182" i="1"/>
  <c r="J182" i="1" s="1"/>
  <c r="Y182" i="1"/>
  <c r="W182" i="1" s="1"/>
  <c r="X182" i="1"/>
  <c r="P182" i="1"/>
  <c r="AY181" i="1"/>
  <c r="AX181" i="1"/>
  <c r="AV181" i="1"/>
  <c r="AU181" i="1"/>
  <c r="AS181" i="1" s="1"/>
  <c r="AL181" i="1"/>
  <c r="I181" i="1" s="1"/>
  <c r="H181" i="1" s="1"/>
  <c r="AG181" i="1"/>
  <c r="J181" i="1" s="1"/>
  <c r="Y181" i="1"/>
  <c r="X181" i="1"/>
  <c r="S181" i="1"/>
  <c r="P181" i="1"/>
  <c r="AY180" i="1"/>
  <c r="AX180" i="1"/>
  <c r="AV180" i="1"/>
  <c r="S180" i="1" s="1"/>
  <c r="AU180" i="1"/>
  <c r="AS180" i="1" s="1"/>
  <c r="AE180" i="1" s="1"/>
  <c r="AL180" i="1"/>
  <c r="I180" i="1" s="1"/>
  <c r="H180" i="1" s="1"/>
  <c r="AG180" i="1"/>
  <c r="Y180" i="1"/>
  <c r="X180" i="1"/>
  <c r="W180" i="1"/>
  <c r="P180" i="1"/>
  <c r="J180" i="1"/>
  <c r="AY179" i="1"/>
  <c r="AX179" i="1"/>
  <c r="AV179" i="1"/>
  <c r="AW179" i="1" s="1"/>
  <c r="AU179" i="1"/>
  <c r="AS179" i="1" s="1"/>
  <c r="AE179" i="1" s="1"/>
  <c r="AL179" i="1"/>
  <c r="AG179" i="1"/>
  <c r="J179" i="1" s="1"/>
  <c r="Y179" i="1"/>
  <c r="X179" i="1"/>
  <c r="P179" i="1"/>
  <c r="I179" i="1"/>
  <c r="H179" i="1" s="1"/>
  <c r="AY178" i="1"/>
  <c r="S178" i="1" s="1"/>
  <c r="AX178" i="1"/>
  <c r="AW178" i="1"/>
  <c r="AV178" i="1"/>
  <c r="AU178" i="1"/>
  <c r="AS178" i="1"/>
  <c r="K178" i="1" s="1"/>
  <c r="AL178" i="1"/>
  <c r="AG178" i="1"/>
  <c r="J178" i="1" s="1"/>
  <c r="Y178" i="1"/>
  <c r="W178" i="1" s="1"/>
  <c r="X178" i="1"/>
  <c r="P178" i="1"/>
  <c r="I178" i="1"/>
  <c r="H178" i="1" s="1"/>
  <c r="AY177" i="1"/>
  <c r="AX177" i="1"/>
  <c r="AV177" i="1"/>
  <c r="AU177" i="1"/>
  <c r="AS177" i="1" s="1"/>
  <c r="K177" i="1" s="1"/>
  <c r="AL177" i="1"/>
  <c r="AG177" i="1"/>
  <c r="J177" i="1" s="1"/>
  <c r="Y177" i="1"/>
  <c r="X177" i="1"/>
  <c r="P177" i="1"/>
  <c r="I177" i="1"/>
  <c r="H177" i="1" s="1"/>
  <c r="AY176" i="1"/>
  <c r="AX176" i="1"/>
  <c r="AW176" i="1"/>
  <c r="AV176" i="1"/>
  <c r="AU176" i="1"/>
  <c r="AS176" i="1" s="1"/>
  <c r="AL176" i="1"/>
  <c r="I176" i="1" s="1"/>
  <c r="H176" i="1" s="1"/>
  <c r="AG176" i="1"/>
  <c r="AE176" i="1"/>
  <c r="Y176" i="1"/>
  <c r="X176" i="1"/>
  <c r="W176" i="1" s="1"/>
  <c r="P176" i="1"/>
  <c r="J176" i="1"/>
  <c r="AY175" i="1"/>
  <c r="AX175" i="1"/>
  <c r="AW175" i="1"/>
  <c r="AV175" i="1"/>
  <c r="AU175" i="1"/>
  <c r="AS175" i="1" s="1"/>
  <c r="AL175" i="1"/>
  <c r="AG175" i="1"/>
  <c r="J175" i="1" s="1"/>
  <c r="Y175" i="1"/>
  <c r="X175" i="1"/>
  <c r="P175" i="1"/>
  <c r="I175" i="1"/>
  <c r="H175" i="1" s="1"/>
  <c r="AY174" i="1"/>
  <c r="S174" i="1" s="1"/>
  <c r="AX174" i="1"/>
  <c r="AW174" i="1"/>
  <c r="AV174" i="1"/>
  <c r="AU174" i="1"/>
  <c r="AS174" i="1"/>
  <c r="AL174" i="1"/>
  <c r="AG174" i="1"/>
  <c r="J174" i="1" s="1"/>
  <c r="Y174" i="1"/>
  <c r="W174" i="1" s="1"/>
  <c r="X174" i="1"/>
  <c r="P174" i="1"/>
  <c r="I174" i="1"/>
  <c r="H174" i="1" s="1"/>
  <c r="AY173" i="1"/>
  <c r="AX173" i="1"/>
  <c r="AV173" i="1"/>
  <c r="AW173" i="1" s="1"/>
  <c r="AU173" i="1"/>
  <c r="AS173" i="1" s="1"/>
  <c r="AL173" i="1"/>
  <c r="AG173" i="1"/>
  <c r="J173" i="1" s="1"/>
  <c r="Y173" i="1"/>
  <c r="X173" i="1"/>
  <c r="P173" i="1"/>
  <c r="I173" i="1"/>
  <c r="H173" i="1" s="1"/>
  <c r="AY172" i="1"/>
  <c r="S172" i="1" s="1"/>
  <c r="AX172" i="1"/>
  <c r="AV172" i="1"/>
  <c r="AW172" i="1" s="1"/>
  <c r="AU172" i="1"/>
  <c r="AS172" i="1" s="1"/>
  <c r="AL172" i="1"/>
  <c r="I172" i="1" s="1"/>
  <c r="H172" i="1" s="1"/>
  <c r="AA172" i="1" s="1"/>
  <c r="AG172" i="1"/>
  <c r="Y172" i="1"/>
  <c r="X172" i="1"/>
  <c r="W172" i="1" s="1"/>
  <c r="P172" i="1"/>
  <c r="J172" i="1"/>
  <c r="AY171" i="1"/>
  <c r="AX171" i="1"/>
  <c r="AW171" i="1"/>
  <c r="AV171" i="1"/>
  <c r="AU171" i="1"/>
  <c r="AS171" i="1" s="1"/>
  <c r="AT171" i="1"/>
  <c r="AL171" i="1"/>
  <c r="AG171" i="1"/>
  <c r="J171" i="1" s="1"/>
  <c r="Y171" i="1"/>
  <c r="W171" i="1" s="1"/>
  <c r="X171" i="1"/>
  <c r="P171" i="1"/>
  <c r="I171" i="1"/>
  <c r="H171" i="1" s="1"/>
  <c r="AY170" i="1"/>
  <c r="AX170" i="1"/>
  <c r="AV170" i="1"/>
  <c r="AU170" i="1"/>
  <c r="AS170" i="1" s="1"/>
  <c r="K170" i="1" s="1"/>
  <c r="AL170" i="1"/>
  <c r="I170" i="1" s="1"/>
  <c r="H170" i="1" s="1"/>
  <c r="AG170" i="1"/>
  <c r="J170" i="1" s="1"/>
  <c r="Y170" i="1"/>
  <c r="X170" i="1"/>
  <c r="W170" i="1" s="1"/>
  <c r="P170" i="1"/>
  <c r="AY169" i="1"/>
  <c r="AX169" i="1"/>
  <c r="AV169" i="1"/>
  <c r="AU169" i="1"/>
  <c r="AS169" i="1" s="1"/>
  <c r="AL169" i="1"/>
  <c r="I169" i="1" s="1"/>
  <c r="H169" i="1" s="1"/>
  <c r="AG169" i="1"/>
  <c r="J169" i="1" s="1"/>
  <c r="Y169" i="1"/>
  <c r="X169" i="1"/>
  <c r="S169" i="1"/>
  <c r="P169" i="1"/>
  <c r="AY168" i="1"/>
  <c r="AX168" i="1"/>
  <c r="AV168" i="1"/>
  <c r="AW168" i="1" s="1"/>
  <c r="AU168" i="1"/>
  <c r="AS168" i="1"/>
  <c r="AL168" i="1"/>
  <c r="I168" i="1" s="1"/>
  <c r="H168" i="1" s="1"/>
  <c r="AG168" i="1"/>
  <c r="Y168" i="1"/>
  <c r="X168" i="1"/>
  <c r="W168" i="1"/>
  <c r="S168" i="1"/>
  <c r="P168" i="1"/>
  <c r="J168" i="1"/>
  <c r="AY167" i="1"/>
  <c r="AX167" i="1"/>
  <c r="AV167" i="1"/>
  <c r="AU167" i="1"/>
  <c r="AS167" i="1" s="1"/>
  <c r="AL167" i="1"/>
  <c r="I167" i="1" s="1"/>
  <c r="H167" i="1" s="1"/>
  <c r="AG167" i="1"/>
  <c r="J167" i="1" s="1"/>
  <c r="Y167" i="1"/>
  <c r="X167" i="1"/>
  <c r="W167" i="1" s="1"/>
  <c r="P167" i="1"/>
  <c r="AY166" i="1"/>
  <c r="S166" i="1" s="1"/>
  <c r="AX166" i="1"/>
  <c r="AV166" i="1"/>
  <c r="AU166" i="1"/>
  <c r="AS166" i="1" s="1"/>
  <c r="AL166" i="1"/>
  <c r="AG166" i="1"/>
  <c r="J166" i="1" s="1"/>
  <c r="Y166" i="1"/>
  <c r="X166" i="1"/>
  <c r="W166" i="1" s="1"/>
  <c r="P166" i="1"/>
  <c r="I166" i="1"/>
  <c r="H166" i="1" s="1"/>
  <c r="AY165" i="1"/>
  <c r="AX165" i="1"/>
  <c r="AV165" i="1"/>
  <c r="AU165" i="1"/>
  <c r="AS165" i="1"/>
  <c r="N165" i="1" s="1"/>
  <c r="AL165" i="1"/>
  <c r="AG165" i="1"/>
  <c r="J165" i="1" s="1"/>
  <c r="Y165" i="1"/>
  <c r="X165" i="1"/>
  <c r="P165" i="1"/>
  <c r="I165" i="1"/>
  <c r="H165" i="1" s="1"/>
  <c r="AA165" i="1" s="1"/>
  <c r="AY164" i="1"/>
  <c r="AX164" i="1"/>
  <c r="AW164" i="1" s="1"/>
  <c r="AV164" i="1"/>
  <c r="AU164" i="1"/>
  <c r="AS164" i="1" s="1"/>
  <c r="AE164" i="1" s="1"/>
  <c r="AL164" i="1"/>
  <c r="I164" i="1" s="1"/>
  <c r="AG164" i="1"/>
  <c r="J164" i="1" s="1"/>
  <c r="Y164" i="1"/>
  <c r="X164" i="1"/>
  <c r="S164" i="1"/>
  <c r="P164" i="1"/>
  <c r="H164" i="1"/>
  <c r="AA164" i="1" s="1"/>
  <c r="AY163" i="1"/>
  <c r="AX163" i="1"/>
  <c r="AV163" i="1"/>
  <c r="AU163" i="1"/>
  <c r="AS163" i="1" s="1"/>
  <c r="AT163" i="1" s="1"/>
  <c r="AL163" i="1"/>
  <c r="AG163" i="1"/>
  <c r="J163" i="1" s="1"/>
  <c r="Y163" i="1"/>
  <c r="X163" i="1"/>
  <c r="P163" i="1"/>
  <c r="I163" i="1"/>
  <c r="H163" i="1" s="1"/>
  <c r="AY162" i="1"/>
  <c r="S162" i="1" s="1"/>
  <c r="AX162" i="1"/>
  <c r="AV162" i="1"/>
  <c r="AU162" i="1"/>
  <c r="AS162" i="1"/>
  <c r="AL162" i="1"/>
  <c r="I162" i="1" s="1"/>
  <c r="H162" i="1" s="1"/>
  <c r="AG162" i="1"/>
  <c r="J162" i="1" s="1"/>
  <c r="Y162" i="1"/>
  <c r="X162" i="1"/>
  <c r="P162" i="1"/>
  <c r="AY161" i="1"/>
  <c r="AX161" i="1"/>
  <c r="AV161" i="1"/>
  <c r="AU161" i="1"/>
  <c r="AS161" i="1" s="1"/>
  <c r="AL161" i="1"/>
  <c r="I161" i="1" s="1"/>
  <c r="H161" i="1" s="1"/>
  <c r="AG161" i="1"/>
  <c r="J161" i="1" s="1"/>
  <c r="Y161" i="1"/>
  <c r="X161" i="1"/>
  <c r="S161" i="1"/>
  <c r="P161" i="1"/>
  <c r="AY160" i="1"/>
  <c r="AX160" i="1"/>
  <c r="AV160" i="1"/>
  <c r="S160" i="1" s="1"/>
  <c r="T160" i="1" s="1"/>
  <c r="U160" i="1" s="1"/>
  <c r="V160" i="1" s="1"/>
  <c r="Z160" i="1" s="1"/>
  <c r="AU160" i="1"/>
  <c r="AS160" i="1"/>
  <c r="AL160" i="1"/>
  <c r="I160" i="1" s="1"/>
  <c r="H160" i="1" s="1"/>
  <c r="AG160" i="1"/>
  <c r="AC160" i="1"/>
  <c r="Y160" i="1"/>
  <c r="W160" i="1" s="1"/>
  <c r="X160" i="1"/>
  <c r="P160" i="1"/>
  <c r="J160" i="1"/>
  <c r="AY159" i="1"/>
  <c r="AX159" i="1"/>
  <c r="AW159" i="1"/>
  <c r="AV159" i="1"/>
  <c r="AU159" i="1"/>
  <c r="AS159" i="1" s="1"/>
  <c r="AL159" i="1"/>
  <c r="I159" i="1" s="1"/>
  <c r="H159" i="1" s="1"/>
  <c r="AA159" i="1" s="1"/>
  <c r="AG159" i="1"/>
  <c r="Y159" i="1"/>
  <c r="X159" i="1"/>
  <c r="P159" i="1"/>
  <c r="J159" i="1"/>
  <c r="AY158" i="1"/>
  <c r="S158" i="1" s="1"/>
  <c r="AX158" i="1"/>
  <c r="AW158" i="1"/>
  <c r="AV158" i="1"/>
  <c r="AU158" i="1"/>
  <c r="AS158" i="1" s="1"/>
  <c r="AT158" i="1"/>
  <c r="AL158" i="1"/>
  <c r="I158" i="1" s="1"/>
  <c r="H158" i="1" s="1"/>
  <c r="AG158" i="1"/>
  <c r="J158" i="1" s="1"/>
  <c r="Y158" i="1"/>
  <c r="X158" i="1"/>
  <c r="W158" i="1" s="1"/>
  <c r="P158" i="1"/>
  <c r="AY157" i="1"/>
  <c r="AX157" i="1"/>
  <c r="AV157" i="1"/>
  <c r="AU157" i="1"/>
  <c r="AS157" i="1" s="1"/>
  <c r="AL157" i="1"/>
  <c r="I157" i="1" s="1"/>
  <c r="H157" i="1" s="1"/>
  <c r="AG157" i="1"/>
  <c r="J157" i="1" s="1"/>
  <c r="Y157" i="1"/>
  <c r="X157" i="1"/>
  <c r="S157" i="1"/>
  <c r="P157" i="1"/>
  <c r="AY156" i="1"/>
  <c r="AX156" i="1"/>
  <c r="AV156" i="1"/>
  <c r="AU156" i="1"/>
  <c r="AS156" i="1" s="1"/>
  <c r="K156" i="1" s="1"/>
  <c r="AT156" i="1"/>
  <c r="AL156" i="1"/>
  <c r="I156" i="1" s="1"/>
  <c r="H156" i="1" s="1"/>
  <c r="AG156" i="1"/>
  <c r="Y156" i="1"/>
  <c r="X156" i="1"/>
  <c r="P156" i="1"/>
  <c r="J156" i="1"/>
  <c r="AY155" i="1"/>
  <c r="AX155" i="1"/>
  <c r="AV155" i="1"/>
  <c r="AU155" i="1"/>
  <c r="AS155" i="1" s="1"/>
  <c r="AL155" i="1"/>
  <c r="I155" i="1" s="1"/>
  <c r="H155" i="1" s="1"/>
  <c r="AG155" i="1"/>
  <c r="J155" i="1" s="1"/>
  <c r="Y155" i="1"/>
  <c r="X155" i="1"/>
  <c r="W155" i="1" s="1"/>
  <c r="P155" i="1"/>
  <c r="AY154" i="1"/>
  <c r="AX154" i="1"/>
  <c r="AW154" i="1"/>
  <c r="AV154" i="1"/>
  <c r="AU154" i="1"/>
  <c r="AS154" i="1" s="1"/>
  <c r="AE154" i="1" s="1"/>
  <c r="AL154" i="1"/>
  <c r="AG154" i="1"/>
  <c r="J154" i="1" s="1"/>
  <c r="Y154" i="1"/>
  <c r="X154" i="1"/>
  <c r="W154" i="1" s="1"/>
  <c r="P154" i="1"/>
  <c r="I154" i="1"/>
  <c r="H154" i="1" s="1"/>
  <c r="AA154" i="1" s="1"/>
  <c r="AY153" i="1"/>
  <c r="S153" i="1" s="1"/>
  <c r="AX153" i="1"/>
  <c r="AW153" i="1"/>
  <c r="AV153" i="1"/>
  <c r="AU153" i="1"/>
  <c r="AS153" i="1" s="1"/>
  <c r="K153" i="1" s="1"/>
  <c r="AL153" i="1"/>
  <c r="AG153" i="1"/>
  <c r="J153" i="1" s="1"/>
  <c r="AA153" i="1"/>
  <c r="Y153" i="1"/>
  <c r="X153" i="1"/>
  <c r="P153" i="1"/>
  <c r="I153" i="1"/>
  <c r="H153" i="1" s="1"/>
  <c r="AY152" i="1"/>
  <c r="S152" i="1" s="1"/>
  <c r="AX152" i="1"/>
  <c r="AW152" i="1" s="1"/>
  <c r="AV152" i="1"/>
  <c r="AU152" i="1"/>
  <c r="AS152" i="1" s="1"/>
  <c r="AL152" i="1"/>
  <c r="I152" i="1" s="1"/>
  <c r="H152" i="1" s="1"/>
  <c r="AG152" i="1"/>
  <c r="J152" i="1" s="1"/>
  <c r="Y152" i="1"/>
  <c r="X152" i="1"/>
  <c r="W152" i="1" s="1"/>
  <c r="P152" i="1"/>
  <c r="AY151" i="1"/>
  <c r="AX151" i="1"/>
  <c r="AW151" i="1"/>
  <c r="AV151" i="1"/>
  <c r="S151" i="1" s="1"/>
  <c r="AU151" i="1"/>
  <c r="AS151" i="1" s="1"/>
  <c r="AE151" i="1" s="1"/>
  <c r="AL151" i="1"/>
  <c r="I151" i="1" s="1"/>
  <c r="H151" i="1" s="1"/>
  <c r="AG151" i="1"/>
  <c r="Y151" i="1"/>
  <c r="X151" i="1"/>
  <c r="W151" i="1"/>
  <c r="P151" i="1"/>
  <c r="J151" i="1"/>
  <c r="AY150" i="1"/>
  <c r="S150" i="1" s="1"/>
  <c r="AX150" i="1"/>
  <c r="AW150" i="1"/>
  <c r="AV150" i="1"/>
  <c r="AU150" i="1"/>
  <c r="AS150" i="1" s="1"/>
  <c r="AL150" i="1"/>
  <c r="I150" i="1" s="1"/>
  <c r="H150" i="1" s="1"/>
  <c r="AA150" i="1" s="1"/>
  <c r="AG150" i="1"/>
  <c r="J150" i="1" s="1"/>
  <c r="Y150" i="1"/>
  <c r="X150" i="1"/>
  <c r="P150" i="1"/>
  <c r="AY149" i="1"/>
  <c r="S149" i="1" s="1"/>
  <c r="AX149" i="1"/>
  <c r="AV149" i="1"/>
  <c r="AU149" i="1"/>
  <c r="AS149" i="1" s="1"/>
  <c r="K149" i="1" s="1"/>
  <c r="AL149" i="1"/>
  <c r="AG149" i="1"/>
  <c r="J149" i="1" s="1"/>
  <c r="AA149" i="1"/>
  <c r="Y149" i="1"/>
  <c r="X149" i="1"/>
  <c r="P149" i="1"/>
  <c r="I149" i="1"/>
  <c r="H149" i="1" s="1"/>
  <c r="AY148" i="1"/>
  <c r="AX148" i="1"/>
  <c r="AV148" i="1"/>
  <c r="AU148" i="1"/>
  <c r="AS148" i="1" s="1"/>
  <c r="AL148" i="1"/>
  <c r="I148" i="1" s="1"/>
  <c r="AG148" i="1"/>
  <c r="J148" i="1" s="1"/>
  <c r="Y148" i="1"/>
  <c r="X148" i="1"/>
  <c r="S148" i="1"/>
  <c r="P148" i="1"/>
  <c r="H148" i="1"/>
  <c r="AA148" i="1" s="1"/>
  <c r="AY147" i="1"/>
  <c r="AX147" i="1"/>
  <c r="AW147" i="1"/>
  <c r="AV147" i="1"/>
  <c r="AU147" i="1"/>
  <c r="AS147" i="1" s="1"/>
  <c r="AL147" i="1"/>
  <c r="I147" i="1" s="1"/>
  <c r="H147" i="1" s="1"/>
  <c r="AG147" i="1"/>
  <c r="J147" i="1" s="1"/>
  <c r="Y147" i="1"/>
  <c r="X147" i="1"/>
  <c r="P147" i="1"/>
  <c r="AY146" i="1"/>
  <c r="AX146" i="1"/>
  <c r="AV146" i="1"/>
  <c r="AW146" i="1" s="1"/>
  <c r="AU146" i="1"/>
  <c r="AS146" i="1" s="1"/>
  <c r="AE146" i="1" s="1"/>
  <c r="AL146" i="1"/>
  <c r="AG146" i="1"/>
  <c r="J146" i="1" s="1"/>
  <c r="Y146" i="1"/>
  <c r="X146" i="1"/>
  <c r="P146" i="1"/>
  <c r="I146" i="1"/>
  <c r="H146" i="1" s="1"/>
  <c r="AA146" i="1" s="1"/>
  <c r="AY145" i="1"/>
  <c r="S145" i="1" s="1"/>
  <c r="AX145" i="1"/>
  <c r="AV145" i="1"/>
  <c r="AU145" i="1"/>
  <c r="AS145" i="1" s="1"/>
  <c r="AL145" i="1"/>
  <c r="I145" i="1" s="1"/>
  <c r="H145" i="1" s="1"/>
  <c r="AA145" i="1" s="1"/>
  <c r="AG145" i="1"/>
  <c r="J145" i="1" s="1"/>
  <c r="Y145" i="1"/>
  <c r="X145" i="1"/>
  <c r="P145" i="1"/>
  <c r="AY144" i="1"/>
  <c r="AX144" i="1"/>
  <c r="AW144" i="1" s="1"/>
  <c r="AV144" i="1"/>
  <c r="AU144" i="1"/>
  <c r="AS144" i="1" s="1"/>
  <c r="AL144" i="1"/>
  <c r="I144" i="1" s="1"/>
  <c r="AG144" i="1"/>
  <c r="J144" i="1" s="1"/>
  <c r="Y144" i="1"/>
  <c r="X144" i="1"/>
  <c r="S144" i="1"/>
  <c r="P144" i="1"/>
  <c r="H144" i="1"/>
  <c r="AA144" i="1" s="1"/>
  <c r="AY143" i="1"/>
  <c r="AX143" i="1"/>
  <c r="AW143" i="1"/>
  <c r="AV143" i="1"/>
  <c r="AU143" i="1"/>
  <c r="AS143" i="1" s="1"/>
  <c r="AE143" i="1" s="1"/>
  <c r="AL143" i="1"/>
  <c r="I143" i="1" s="1"/>
  <c r="H143" i="1" s="1"/>
  <c r="AG143" i="1"/>
  <c r="Y143" i="1"/>
  <c r="W143" i="1" s="1"/>
  <c r="X143" i="1"/>
  <c r="P143" i="1"/>
  <c r="J143" i="1"/>
  <c r="AY142" i="1"/>
  <c r="S142" i="1" s="1"/>
  <c r="AX142" i="1"/>
  <c r="AW142" i="1"/>
  <c r="AV142" i="1"/>
  <c r="AU142" i="1"/>
  <c r="AS142" i="1" s="1"/>
  <c r="AL142" i="1"/>
  <c r="AG142" i="1"/>
  <c r="J142" i="1" s="1"/>
  <c r="AE142" i="1"/>
  <c r="Y142" i="1"/>
  <c r="W142" i="1" s="1"/>
  <c r="X142" i="1"/>
  <c r="P142" i="1"/>
  <c r="I142" i="1"/>
  <c r="H142" i="1" s="1"/>
  <c r="AA142" i="1" s="1"/>
  <c r="AY141" i="1"/>
  <c r="AX141" i="1"/>
  <c r="AV141" i="1"/>
  <c r="AU141" i="1"/>
  <c r="AS141" i="1"/>
  <c r="K141" i="1" s="1"/>
  <c r="AL141" i="1"/>
  <c r="AG141" i="1"/>
  <c r="J141" i="1" s="1"/>
  <c r="Y141" i="1"/>
  <c r="X141" i="1"/>
  <c r="P141" i="1"/>
  <c r="I141" i="1"/>
  <c r="H141" i="1" s="1"/>
  <c r="AA141" i="1" s="1"/>
  <c r="AY140" i="1"/>
  <c r="AX140" i="1"/>
  <c r="AV140" i="1"/>
  <c r="AU140" i="1"/>
  <c r="AS140" i="1"/>
  <c r="AL140" i="1"/>
  <c r="AG140" i="1"/>
  <c r="J140" i="1" s="1"/>
  <c r="AA140" i="1"/>
  <c r="Y140" i="1"/>
  <c r="X140" i="1"/>
  <c r="W140" i="1" s="1"/>
  <c r="S140" i="1"/>
  <c r="P140" i="1"/>
  <c r="I140" i="1"/>
  <c r="H140" i="1" s="1"/>
  <c r="AY139" i="1"/>
  <c r="AX139" i="1"/>
  <c r="AV139" i="1"/>
  <c r="AU139" i="1"/>
  <c r="AS139" i="1" s="1"/>
  <c r="AE139" i="1" s="1"/>
  <c r="AL139" i="1"/>
  <c r="I139" i="1" s="1"/>
  <c r="H139" i="1" s="1"/>
  <c r="AG139" i="1"/>
  <c r="Y139" i="1"/>
  <c r="X139" i="1"/>
  <c r="P139" i="1"/>
  <c r="J139" i="1"/>
  <c r="AY138" i="1"/>
  <c r="AX138" i="1"/>
  <c r="AV138" i="1"/>
  <c r="AW138" i="1" s="1"/>
  <c r="AU138" i="1"/>
  <c r="AS138" i="1" s="1"/>
  <c r="AE138" i="1" s="1"/>
  <c r="AL138" i="1"/>
  <c r="AG138" i="1"/>
  <c r="J138" i="1" s="1"/>
  <c r="Y138" i="1"/>
  <c r="X138" i="1"/>
  <c r="W138" i="1" s="1"/>
  <c r="P138" i="1"/>
  <c r="I138" i="1"/>
  <c r="H138" i="1" s="1"/>
  <c r="AA138" i="1" s="1"/>
  <c r="AY137" i="1"/>
  <c r="AX137" i="1"/>
  <c r="AV137" i="1"/>
  <c r="AU137" i="1"/>
  <c r="AS137" i="1"/>
  <c r="K137" i="1" s="1"/>
  <c r="AL137" i="1"/>
  <c r="AG137" i="1"/>
  <c r="J137" i="1" s="1"/>
  <c r="AA137" i="1"/>
  <c r="Y137" i="1"/>
  <c r="X137" i="1"/>
  <c r="S137" i="1"/>
  <c r="P137" i="1"/>
  <c r="I137" i="1"/>
  <c r="H137" i="1" s="1"/>
  <c r="AY136" i="1"/>
  <c r="AX136" i="1"/>
  <c r="AV136" i="1"/>
  <c r="AW136" i="1" s="1"/>
  <c r="AU136" i="1"/>
  <c r="AS136" i="1" s="1"/>
  <c r="AL136" i="1"/>
  <c r="I136" i="1" s="1"/>
  <c r="H136" i="1" s="1"/>
  <c r="AA136" i="1" s="1"/>
  <c r="AG136" i="1"/>
  <c r="J136" i="1" s="1"/>
  <c r="Y136" i="1"/>
  <c r="X136" i="1"/>
  <c r="P136" i="1"/>
  <c r="AY135" i="1"/>
  <c r="AX135" i="1"/>
  <c r="AV135" i="1"/>
  <c r="AU135" i="1"/>
  <c r="AS135" i="1" s="1"/>
  <c r="AE135" i="1" s="1"/>
  <c r="AL135" i="1"/>
  <c r="I135" i="1" s="1"/>
  <c r="H135" i="1" s="1"/>
  <c r="AG135" i="1"/>
  <c r="Y135" i="1"/>
  <c r="W135" i="1" s="1"/>
  <c r="X135" i="1"/>
  <c r="P135" i="1"/>
  <c r="J135" i="1"/>
  <c r="AY134" i="1"/>
  <c r="AX134" i="1"/>
  <c r="AV134" i="1"/>
  <c r="S134" i="1" s="1"/>
  <c r="AU134" i="1"/>
  <c r="AS134" i="1" s="1"/>
  <c r="AL134" i="1"/>
  <c r="AG134" i="1"/>
  <c r="J134" i="1" s="1"/>
  <c r="AE134" i="1"/>
  <c r="Y134" i="1"/>
  <c r="W134" i="1" s="1"/>
  <c r="X134" i="1"/>
  <c r="P134" i="1"/>
  <c r="I134" i="1"/>
  <c r="H134" i="1" s="1"/>
  <c r="AA134" i="1" s="1"/>
  <c r="AY133" i="1"/>
  <c r="AX133" i="1"/>
  <c r="AV133" i="1"/>
  <c r="AU133" i="1"/>
  <c r="AS133" i="1" s="1"/>
  <c r="K133" i="1" s="1"/>
  <c r="AL133" i="1"/>
  <c r="AG133" i="1"/>
  <c r="J133" i="1" s="1"/>
  <c r="Y133" i="1"/>
  <c r="X133" i="1"/>
  <c r="P133" i="1"/>
  <c r="I133" i="1"/>
  <c r="H133" i="1" s="1"/>
  <c r="AY132" i="1"/>
  <c r="AX132" i="1"/>
  <c r="AV132" i="1"/>
  <c r="AU132" i="1"/>
  <c r="AS132" i="1" s="1"/>
  <c r="K132" i="1" s="1"/>
  <c r="AL132" i="1"/>
  <c r="I132" i="1" s="1"/>
  <c r="H132" i="1" s="1"/>
  <c r="AA132" i="1" s="1"/>
  <c r="AG132" i="1"/>
  <c r="J132" i="1" s="1"/>
  <c r="Y132" i="1"/>
  <c r="X132" i="1"/>
  <c r="W132" i="1" s="1"/>
  <c r="S132" i="1"/>
  <c r="P132" i="1"/>
  <c r="AY131" i="1"/>
  <c r="AX131" i="1"/>
  <c r="AV131" i="1"/>
  <c r="AU131" i="1"/>
  <c r="AS131" i="1" s="1"/>
  <c r="AE131" i="1" s="1"/>
  <c r="AL131" i="1"/>
  <c r="I131" i="1" s="1"/>
  <c r="H131" i="1" s="1"/>
  <c r="AG131" i="1"/>
  <c r="Y131" i="1"/>
  <c r="X131" i="1"/>
  <c r="W131" i="1"/>
  <c r="P131" i="1"/>
  <c r="J131" i="1"/>
  <c r="AY130" i="1"/>
  <c r="AX130" i="1"/>
  <c r="AW130" i="1" s="1"/>
  <c r="AV130" i="1"/>
  <c r="AU130" i="1"/>
  <c r="AS130" i="1"/>
  <c r="AE130" i="1" s="1"/>
  <c r="AL130" i="1"/>
  <c r="AG130" i="1"/>
  <c r="J130" i="1" s="1"/>
  <c r="AF130" i="1"/>
  <c r="Y130" i="1"/>
  <c r="X130" i="1"/>
  <c r="W130" i="1"/>
  <c r="P130" i="1"/>
  <c r="N130" i="1"/>
  <c r="K130" i="1"/>
  <c r="I130" i="1"/>
  <c r="H130" i="1" s="1"/>
  <c r="AA130" i="1" s="1"/>
  <c r="AY129" i="1"/>
  <c r="S129" i="1" s="1"/>
  <c r="AX129" i="1"/>
  <c r="AV129" i="1"/>
  <c r="AU129" i="1"/>
  <c r="AS129" i="1"/>
  <c r="K129" i="1" s="1"/>
  <c r="AL129" i="1"/>
  <c r="AG129" i="1"/>
  <c r="J129" i="1" s="1"/>
  <c r="AA129" i="1"/>
  <c r="Y129" i="1"/>
  <c r="X129" i="1"/>
  <c r="P129" i="1"/>
  <c r="I129" i="1"/>
  <c r="H129" i="1" s="1"/>
  <c r="AY128" i="1"/>
  <c r="AX128" i="1"/>
  <c r="AV128" i="1"/>
  <c r="AW128" i="1" s="1"/>
  <c r="AU128" i="1"/>
  <c r="AS128" i="1" s="1"/>
  <c r="AL128" i="1"/>
  <c r="I128" i="1" s="1"/>
  <c r="H128" i="1" s="1"/>
  <c r="AG128" i="1"/>
  <c r="J128" i="1" s="1"/>
  <c r="AA128" i="1"/>
  <c r="Y128" i="1"/>
  <c r="X128" i="1"/>
  <c r="W128" i="1" s="1"/>
  <c r="P128" i="1"/>
  <c r="AY127" i="1"/>
  <c r="AX127" i="1"/>
  <c r="AW127" i="1"/>
  <c r="AV127" i="1"/>
  <c r="S127" i="1" s="1"/>
  <c r="AU127" i="1"/>
  <c r="AS127" i="1" s="1"/>
  <c r="AE127" i="1" s="1"/>
  <c r="AL127" i="1"/>
  <c r="I127" i="1" s="1"/>
  <c r="H127" i="1" s="1"/>
  <c r="AG127" i="1"/>
  <c r="Y127" i="1"/>
  <c r="X127" i="1"/>
  <c r="W127" i="1"/>
  <c r="P127" i="1"/>
  <c r="N127" i="1"/>
  <c r="J127" i="1"/>
  <c r="AY126" i="1"/>
  <c r="AX126" i="1"/>
  <c r="AV126" i="1"/>
  <c r="AW126" i="1" s="1"/>
  <c r="AU126" i="1"/>
  <c r="AS126" i="1"/>
  <c r="AL126" i="1"/>
  <c r="AG126" i="1"/>
  <c r="J126" i="1" s="1"/>
  <c r="Y126" i="1"/>
  <c r="X126" i="1"/>
  <c r="W126" i="1" s="1"/>
  <c r="P126" i="1"/>
  <c r="I126" i="1"/>
  <c r="H126" i="1" s="1"/>
  <c r="AY125" i="1"/>
  <c r="AX125" i="1"/>
  <c r="AV125" i="1"/>
  <c r="AU125" i="1"/>
  <c r="AS125" i="1"/>
  <c r="AL125" i="1"/>
  <c r="I125" i="1" s="1"/>
  <c r="H125" i="1" s="1"/>
  <c r="AG125" i="1"/>
  <c r="J125" i="1" s="1"/>
  <c r="Y125" i="1"/>
  <c r="X125" i="1"/>
  <c r="P125" i="1"/>
  <c r="AY124" i="1"/>
  <c r="AX124" i="1"/>
  <c r="AV124" i="1"/>
  <c r="AU124" i="1"/>
  <c r="AS124" i="1" s="1"/>
  <c r="AL124" i="1"/>
  <c r="I124" i="1" s="1"/>
  <c r="AG124" i="1"/>
  <c r="J124" i="1" s="1"/>
  <c r="AA124" i="1"/>
  <c r="Y124" i="1"/>
  <c r="X124" i="1"/>
  <c r="W124" i="1" s="1"/>
  <c r="S124" i="1"/>
  <c r="T124" i="1" s="1"/>
  <c r="U124" i="1" s="1"/>
  <c r="P124" i="1"/>
  <c r="H124" i="1"/>
  <c r="AY123" i="1"/>
  <c r="AX123" i="1"/>
  <c r="AV123" i="1"/>
  <c r="S123" i="1" s="1"/>
  <c r="AU123" i="1"/>
  <c r="AS123" i="1" s="1"/>
  <c r="AE123" i="1" s="1"/>
  <c r="AT123" i="1"/>
  <c r="AL123" i="1"/>
  <c r="I123" i="1" s="1"/>
  <c r="H123" i="1" s="1"/>
  <c r="AG123" i="1"/>
  <c r="Y123" i="1"/>
  <c r="X123" i="1"/>
  <c r="W123" i="1" s="1"/>
  <c r="P123" i="1"/>
  <c r="N123" i="1"/>
  <c r="J123" i="1"/>
  <c r="AY122" i="1"/>
  <c r="AX122" i="1"/>
  <c r="AV122" i="1"/>
  <c r="AU122" i="1"/>
  <c r="AS122" i="1"/>
  <c r="AL122" i="1"/>
  <c r="I122" i="1" s="1"/>
  <c r="H122" i="1" s="1"/>
  <c r="AG122" i="1"/>
  <c r="J122" i="1" s="1"/>
  <c r="Y122" i="1"/>
  <c r="X122" i="1"/>
  <c r="W122" i="1" s="1"/>
  <c r="P122" i="1"/>
  <c r="AY121" i="1"/>
  <c r="AX121" i="1"/>
  <c r="AV121" i="1"/>
  <c r="AW121" i="1" s="1"/>
  <c r="AU121" i="1"/>
  <c r="AS121" i="1"/>
  <c r="AE121" i="1" s="1"/>
  <c r="AL121" i="1"/>
  <c r="I121" i="1" s="1"/>
  <c r="H121" i="1" s="1"/>
  <c r="AG121" i="1"/>
  <c r="J121" i="1" s="1"/>
  <c r="AF121" i="1"/>
  <c r="Y121" i="1"/>
  <c r="X121" i="1"/>
  <c r="P121" i="1"/>
  <c r="AY120" i="1"/>
  <c r="AX120" i="1"/>
  <c r="AV120" i="1"/>
  <c r="AU120" i="1"/>
  <c r="AS120" i="1" s="1"/>
  <c r="AE120" i="1" s="1"/>
  <c r="AL120" i="1"/>
  <c r="AG120" i="1"/>
  <c r="AF120" i="1"/>
  <c r="Y120" i="1"/>
  <c r="X120" i="1"/>
  <c r="W120" i="1" s="1"/>
  <c r="P120" i="1"/>
  <c r="J120" i="1"/>
  <c r="I120" i="1"/>
  <c r="H120" i="1" s="1"/>
  <c r="AY119" i="1"/>
  <c r="S119" i="1" s="1"/>
  <c r="T119" i="1" s="1"/>
  <c r="U119" i="1" s="1"/>
  <c r="AX119" i="1"/>
  <c r="AV119" i="1"/>
  <c r="AW119" i="1" s="1"/>
  <c r="AU119" i="1"/>
  <c r="AS119" i="1" s="1"/>
  <c r="AL119" i="1"/>
  <c r="AG119" i="1"/>
  <c r="J119" i="1" s="1"/>
  <c r="Y119" i="1"/>
  <c r="X119" i="1"/>
  <c r="W119" i="1" s="1"/>
  <c r="P119" i="1"/>
  <c r="I119" i="1"/>
  <c r="H119" i="1"/>
  <c r="AA119" i="1" s="1"/>
  <c r="AY118" i="1"/>
  <c r="S118" i="1" s="1"/>
  <c r="AX118" i="1"/>
  <c r="AW118" i="1" s="1"/>
  <c r="AV118" i="1"/>
  <c r="AU118" i="1"/>
  <c r="AS118" i="1" s="1"/>
  <c r="AL118" i="1"/>
  <c r="I118" i="1" s="1"/>
  <c r="H118" i="1" s="1"/>
  <c r="AA118" i="1" s="1"/>
  <c r="AG118" i="1"/>
  <c r="J118" i="1" s="1"/>
  <c r="AE118" i="1"/>
  <c r="Y118" i="1"/>
  <c r="X118" i="1"/>
  <c r="P118" i="1"/>
  <c r="AY117" i="1"/>
  <c r="AX117" i="1"/>
  <c r="AW117" i="1"/>
  <c r="AV117" i="1"/>
  <c r="AU117" i="1"/>
  <c r="AS117" i="1"/>
  <c r="K117" i="1" s="1"/>
  <c r="AL117" i="1"/>
  <c r="AG117" i="1"/>
  <c r="J117" i="1" s="1"/>
  <c r="Y117" i="1"/>
  <c r="X117" i="1"/>
  <c r="S117" i="1"/>
  <c r="P117" i="1"/>
  <c r="I117" i="1"/>
  <c r="H117" i="1" s="1"/>
  <c r="AA117" i="1" s="1"/>
  <c r="AY116" i="1"/>
  <c r="AX116" i="1"/>
  <c r="AV116" i="1"/>
  <c r="AW116" i="1" s="1"/>
  <c r="AU116" i="1"/>
  <c r="AS116" i="1" s="1"/>
  <c r="AL116" i="1"/>
  <c r="I116" i="1" s="1"/>
  <c r="H116" i="1" s="1"/>
  <c r="AG116" i="1"/>
  <c r="J116" i="1" s="1"/>
  <c r="Y116" i="1"/>
  <c r="W116" i="1" s="1"/>
  <c r="X116" i="1"/>
  <c r="P116" i="1"/>
  <c r="AY115" i="1"/>
  <c r="AX115" i="1"/>
  <c r="AV115" i="1"/>
  <c r="S115" i="1" s="1"/>
  <c r="T115" i="1" s="1"/>
  <c r="U115" i="1" s="1"/>
  <c r="V115" i="1" s="1"/>
  <c r="Z115" i="1" s="1"/>
  <c r="AU115" i="1"/>
  <c r="AS115" i="1" s="1"/>
  <c r="AE115" i="1" s="1"/>
  <c r="AL115" i="1"/>
  <c r="AG115" i="1"/>
  <c r="J115" i="1" s="1"/>
  <c r="AA115" i="1"/>
  <c r="Y115" i="1"/>
  <c r="X115" i="1"/>
  <c r="W115" i="1"/>
  <c r="P115" i="1"/>
  <c r="I115" i="1"/>
  <c r="H115" i="1"/>
  <c r="AY114" i="1"/>
  <c r="S114" i="1" s="1"/>
  <c r="AX114" i="1"/>
  <c r="AW114" i="1" s="1"/>
  <c r="AV114" i="1"/>
  <c r="AU114" i="1"/>
  <c r="AS114" i="1" s="1"/>
  <c r="AL114" i="1"/>
  <c r="AG114" i="1"/>
  <c r="J114" i="1" s="1"/>
  <c r="Y114" i="1"/>
  <c r="X114" i="1"/>
  <c r="W114" i="1"/>
  <c r="P114" i="1"/>
  <c r="I114" i="1"/>
  <c r="H114" i="1" s="1"/>
  <c r="AY113" i="1"/>
  <c r="AX113" i="1"/>
  <c r="AV113" i="1"/>
  <c r="AW113" i="1" s="1"/>
  <c r="AU113" i="1"/>
  <c r="AS113" i="1"/>
  <c r="AL113" i="1"/>
  <c r="I113" i="1" s="1"/>
  <c r="H113" i="1" s="1"/>
  <c r="AG113" i="1"/>
  <c r="J113" i="1" s="1"/>
  <c r="Y113" i="1"/>
  <c r="W113" i="1" s="1"/>
  <c r="X113" i="1"/>
  <c r="P113" i="1"/>
  <c r="AY112" i="1"/>
  <c r="AX112" i="1"/>
  <c r="AV112" i="1"/>
  <c r="AW112" i="1" s="1"/>
  <c r="AU112" i="1"/>
  <c r="AS112" i="1" s="1"/>
  <c r="K112" i="1" s="1"/>
  <c r="AL112" i="1"/>
  <c r="I112" i="1" s="1"/>
  <c r="H112" i="1" s="1"/>
  <c r="AG112" i="1"/>
  <c r="J112" i="1" s="1"/>
  <c r="Y112" i="1"/>
  <c r="W112" i="1" s="1"/>
  <c r="X112" i="1"/>
  <c r="P112" i="1"/>
  <c r="AY111" i="1"/>
  <c r="AX111" i="1"/>
  <c r="AV111" i="1"/>
  <c r="AW111" i="1" s="1"/>
  <c r="AU111" i="1"/>
  <c r="AS111" i="1" s="1"/>
  <c r="AL111" i="1"/>
  <c r="AG111" i="1"/>
  <c r="J111" i="1" s="1"/>
  <c r="Y111" i="1"/>
  <c r="X111" i="1"/>
  <c r="W111" i="1"/>
  <c r="S111" i="1"/>
  <c r="P111" i="1"/>
  <c r="I111" i="1"/>
  <c r="H111" i="1" s="1"/>
  <c r="AA111" i="1" s="1"/>
  <c r="AY110" i="1"/>
  <c r="AX110" i="1"/>
  <c r="AV110" i="1"/>
  <c r="AW110" i="1" s="1"/>
  <c r="AU110" i="1"/>
  <c r="AS110" i="1" s="1"/>
  <c r="AE110" i="1" s="1"/>
  <c r="AL110" i="1"/>
  <c r="AG110" i="1"/>
  <c r="J110" i="1" s="1"/>
  <c r="Y110" i="1"/>
  <c r="X110" i="1"/>
  <c r="P110" i="1"/>
  <c r="I110" i="1"/>
  <c r="H110" i="1" s="1"/>
  <c r="AA110" i="1" s="1"/>
  <c r="AY109" i="1"/>
  <c r="S109" i="1" s="1"/>
  <c r="AX109" i="1"/>
  <c r="AW109" i="1" s="1"/>
  <c r="AV109" i="1"/>
  <c r="AU109" i="1"/>
  <c r="AS109" i="1"/>
  <c r="K109" i="1" s="1"/>
  <c r="AL109" i="1"/>
  <c r="I109" i="1" s="1"/>
  <c r="H109" i="1" s="1"/>
  <c r="AG109" i="1"/>
  <c r="J109" i="1" s="1"/>
  <c r="AA109" i="1"/>
  <c r="Y109" i="1"/>
  <c r="W109" i="1" s="1"/>
  <c r="X109" i="1"/>
  <c r="P109" i="1"/>
  <c r="AY108" i="1"/>
  <c r="AX108" i="1"/>
  <c r="AV108" i="1"/>
  <c r="AU108" i="1"/>
  <c r="AS108" i="1"/>
  <c r="AL108" i="1"/>
  <c r="AG108" i="1"/>
  <c r="J108" i="1" s="1"/>
  <c r="Y108" i="1"/>
  <c r="X108" i="1"/>
  <c r="S108" i="1"/>
  <c r="P108" i="1"/>
  <c r="I108" i="1"/>
  <c r="H108" i="1" s="1"/>
  <c r="AY107" i="1"/>
  <c r="S107" i="1" s="1"/>
  <c r="AX107" i="1"/>
  <c r="AV107" i="1"/>
  <c r="AW107" i="1" s="1"/>
  <c r="AU107" i="1"/>
  <c r="AS107" i="1" s="1"/>
  <c r="AL107" i="1"/>
  <c r="I107" i="1" s="1"/>
  <c r="H107" i="1" s="1"/>
  <c r="AA107" i="1" s="1"/>
  <c r="AG107" i="1"/>
  <c r="J107" i="1" s="1"/>
  <c r="AE107" i="1"/>
  <c r="Y107" i="1"/>
  <c r="X107" i="1"/>
  <c r="W107" i="1" s="1"/>
  <c r="P107" i="1"/>
  <c r="AY106" i="1"/>
  <c r="S106" i="1" s="1"/>
  <c r="AX106" i="1"/>
  <c r="AW106" i="1" s="1"/>
  <c r="AV106" i="1"/>
  <c r="AU106" i="1"/>
  <c r="AS106" i="1" s="1"/>
  <c r="AE106" i="1" s="1"/>
  <c r="AL106" i="1"/>
  <c r="AG106" i="1"/>
  <c r="J106" i="1" s="1"/>
  <c r="Y106" i="1"/>
  <c r="X106" i="1"/>
  <c r="P106" i="1"/>
  <c r="I106" i="1"/>
  <c r="H106" i="1" s="1"/>
  <c r="AY105" i="1"/>
  <c r="AX105" i="1"/>
  <c r="AV105" i="1"/>
  <c r="AU105" i="1"/>
  <c r="AS105" i="1" s="1"/>
  <c r="K105" i="1" s="1"/>
  <c r="AL105" i="1"/>
  <c r="AG105" i="1"/>
  <c r="J105" i="1" s="1"/>
  <c r="Y105" i="1"/>
  <c r="X105" i="1"/>
  <c r="P105" i="1"/>
  <c r="I105" i="1"/>
  <c r="H105" i="1" s="1"/>
  <c r="AY104" i="1"/>
  <c r="S104" i="1" s="1"/>
  <c r="AX104" i="1"/>
  <c r="AV104" i="1"/>
  <c r="AU104" i="1"/>
  <c r="AS104" i="1"/>
  <c r="K104" i="1" s="1"/>
  <c r="AL104" i="1"/>
  <c r="I104" i="1" s="1"/>
  <c r="H104" i="1" s="1"/>
  <c r="AG104" i="1"/>
  <c r="J104" i="1" s="1"/>
  <c r="Y104" i="1"/>
  <c r="W104" i="1" s="1"/>
  <c r="X104" i="1"/>
  <c r="P104" i="1"/>
  <c r="AY103" i="1"/>
  <c r="AX103" i="1"/>
  <c r="AV103" i="1"/>
  <c r="AW103" i="1" s="1"/>
  <c r="AU103" i="1"/>
  <c r="AS103" i="1" s="1"/>
  <c r="AE103" i="1" s="1"/>
  <c r="AL103" i="1"/>
  <c r="AG103" i="1"/>
  <c r="J103" i="1" s="1"/>
  <c r="Y103" i="1"/>
  <c r="X103" i="1"/>
  <c r="W103" i="1" s="1"/>
  <c r="P103" i="1"/>
  <c r="I103" i="1"/>
  <c r="H103" i="1" s="1"/>
  <c r="AA103" i="1" s="1"/>
  <c r="AY102" i="1"/>
  <c r="AX102" i="1"/>
  <c r="AV102" i="1"/>
  <c r="S102" i="1" s="1"/>
  <c r="AU102" i="1"/>
  <c r="AS102" i="1" s="1"/>
  <c r="AE102" i="1" s="1"/>
  <c r="AL102" i="1"/>
  <c r="AG102" i="1"/>
  <c r="J102" i="1" s="1"/>
  <c r="Y102" i="1"/>
  <c r="X102" i="1"/>
  <c r="W102" i="1"/>
  <c r="P102" i="1"/>
  <c r="I102" i="1"/>
  <c r="H102" i="1" s="1"/>
  <c r="AA102" i="1" s="1"/>
  <c r="AY101" i="1"/>
  <c r="S101" i="1" s="1"/>
  <c r="AX101" i="1"/>
  <c r="AV101" i="1"/>
  <c r="AW101" i="1" s="1"/>
  <c r="AU101" i="1"/>
  <c r="AS101" i="1"/>
  <c r="AL101" i="1"/>
  <c r="AG101" i="1"/>
  <c r="J101" i="1" s="1"/>
  <c r="AA101" i="1"/>
  <c r="Y101" i="1"/>
  <c r="W101" i="1" s="1"/>
  <c r="X101" i="1"/>
  <c r="P101" i="1"/>
  <c r="K101" i="1"/>
  <c r="I101" i="1"/>
  <c r="H101" i="1" s="1"/>
  <c r="AY100" i="1"/>
  <c r="AX100" i="1"/>
  <c r="AV100" i="1"/>
  <c r="AU100" i="1"/>
  <c r="AS100" i="1"/>
  <c r="AL100" i="1"/>
  <c r="I100" i="1" s="1"/>
  <c r="H100" i="1" s="1"/>
  <c r="AG100" i="1"/>
  <c r="J100" i="1" s="1"/>
  <c r="Y100" i="1"/>
  <c r="W100" i="1" s="1"/>
  <c r="X100" i="1"/>
  <c r="S100" i="1"/>
  <c r="P100" i="1"/>
  <c r="AY99" i="1"/>
  <c r="AX99" i="1"/>
  <c r="AV99" i="1"/>
  <c r="S99" i="1" s="1"/>
  <c r="T99" i="1" s="1"/>
  <c r="U99" i="1" s="1"/>
  <c r="AU99" i="1"/>
  <c r="AS99" i="1" s="1"/>
  <c r="AE99" i="1" s="1"/>
  <c r="AL99" i="1"/>
  <c r="AG99" i="1"/>
  <c r="J99" i="1" s="1"/>
  <c r="Y99" i="1"/>
  <c r="X99" i="1"/>
  <c r="W99" i="1"/>
  <c r="P99" i="1"/>
  <c r="I99" i="1"/>
  <c r="H99" i="1" s="1"/>
  <c r="AA99" i="1" s="1"/>
  <c r="AY98" i="1"/>
  <c r="AX98" i="1"/>
  <c r="AV98" i="1"/>
  <c r="AW98" i="1" s="1"/>
  <c r="AU98" i="1"/>
  <c r="AS98" i="1" s="1"/>
  <c r="AE98" i="1" s="1"/>
  <c r="AL98" i="1"/>
  <c r="AG98" i="1"/>
  <c r="J98" i="1" s="1"/>
  <c r="Y98" i="1"/>
  <c r="X98" i="1"/>
  <c r="P98" i="1"/>
  <c r="I98" i="1"/>
  <c r="H98" i="1" s="1"/>
  <c r="AA98" i="1" s="1"/>
  <c r="AY97" i="1"/>
  <c r="S97" i="1" s="1"/>
  <c r="AX97" i="1"/>
  <c r="AW97" i="1" s="1"/>
  <c r="AV97" i="1"/>
  <c r="AU97" i="1"/>
  <c r="AS97" i="1"/>
  <c r="AL97" i="1"/>
  <c r="I97" i="1" s="1"/>
  <c r="H97" i="1" s="1"/>
  <c r="AA97" i="1" s="1"/>
  <c r="AG97" i="1"/>
  <c r="J97" i="1" s="1"/>
  <c r="Y97" i="1"/>
  <c r="W97" i="1" s="1"/>
  <c r="X97" i="1"/>
  <c r="P97" i="1"/>
  <c r="AY96" i="1"/>
  <c r="AX96" i="1"/>
  <c r="AV96" i="1"/>
  <c r="AU96" i="1"/>
  <c r="AS96" i="1"/>
  <c r="K96" i="1" s="1"/>
  <c r="AL96" i="1"/>
  <c r="AG96" i="1"/>
  <c r="J96" i="1" s="1"/>
  <c r="Y96" i="1"/>
  <c r="X96" i="1"/>
  <c r="P96" i="1"/>
  <c r="I96" i="1"/>
  <c r="H96" i="1" s="1"/>
  <c r="AA96" i="1" s="1"/>
  <c r="AY95" i="1"/>
  <c r="S95" i="1" s="1"/>
  <c r="AX95" i="1"/>
  <c r="AV95" i="1"/>
  <c r="AW95" i="1" s="1"/>
  <c r="AU95" i="1"/>
  <c r="AS95" i="1" s="1"/>
  <c r="AF95" i="1" s="1"/>
  <c r="AL95" i="1"/>
  <c r="I95" i="1" s="1"/>
  <c r="H95" i="1" s="1"/>
  <c r="AG95" i="1"/>
  <c r="J95" i="1" s="1"/>
  <c r="AE95" i="1"/>
  <c r="Y95" i="1"/>
  <c r="X95" i="1"/>
  <c r="W95" i="1" s="1"/>
  <c r="P95" i="1"/>
  <c r="AY94" i="1"/>
  <c r="AX94" i="1"/>
  <c r="AW94" i="1" s="1"/>
  <c r="AV94" i="1"/>
  <c r="AU94" i="1"/>
  <c r="AS94" i="1" s="1"/>
  <c r="AL94" i="1"/>
  <c r="I94" i="1" s="1"/>
  <c r="H94" i="1" s="1"/>
  <c r="AA94" i="1" s="1"/>
  <c r="AG94" i="1"/>
  <c r="J94" i="1" s="1"/>
  <c r="Y94" i="1"/>
  <c r="W94" i="1" s="1"/>
  <c r="X94" i="1"/>
  <c r="P94" i="1"/>
  <c r="AY93" i="1"/>
  <c r="AX93" i="1"/>
  <c r="AV93" i="1"/>
  <c r="AW93" i="1" s="1"/>
  <c r="AU93" i="1"/>
  <c r="AS93" i="1" s="1"/>
  <c r="K93" i="1" s="1"/>
  <c r="AL93" i="1"/>
  <c r="AG93" i="1"/>
  <c r="J93" i="1" s="1"/>
  <c r="Y93" i="1"/>
  <c r="X93" i="1"/>
  <c r="P93" i="1"/>
  <c r="I93" i="1"/>
  <c r="H93" i="1" s="1"/>
  <c r="AA93" i="1" s="1"/>
  <c r="AY92" i="1"/>
  <c r="AX92" i="1"/>
  <c r="AV92" i="1"/>
  <c r="AW92" i="1" s="1"/>
  <c r="AU92" i="1"/>
  <c r="AS92" i="1"/>
  <c r="AL92" i="1"/>
  <c r="I92" i="1" s="1"/>
  <c r="H92" i="1" s="1"/>
  <c r="AG92" i="1"/>
  <c r="J92" i="1" s="1"/>
  <c r="Y92" i="1"/>
  <c r="W92" i="1" s="1"/>
  <c r="X92" i="1"/>
  <c r="P92" i="1"/>
  <c r="AY91" i="1"/>
  <c r="AX91" i="1"/>
  <c r="AW91" i="1" s="1"/>
  <c r="AV91" i="1"/>
  <c r="AU91" i="1"/>
  <c r="AS91" i="1" s="1"/>
  <c r="AL91" i="1"/>
  <c r="AG91" i="1"/>
  <c r="J91" i="1" s="1"/>
  <c r="AF91" i="1"/>
  <c r="AE91" i="1"/>
  <c r="Y91" i="1"/>
  <c r="X91" i="1"/>
  <c r="P91" i="1"/>
  <c r="I91" i="1"/>
  <c r="H91" i="1"/>
  <c r="AY90" i="1"/>
  <c r="AX90" i="1"/>
  <c r="AW90" i="1"/>
  <c r="AV90" i="1"/>
  <c r="AU90" i="1"/>
  <c r="AS90" i="1" s="1"/>
  <c r="AL90" i="1"/>
  <c r="AG90" i="1"/>
  <c r="J90" i="1" s="1"/>
  <c r="Y90" i="1"/>
  <c r="X90" i="1"/>
  <c r="W90" i="1" s="1"/>
  <c r="P90" i="1"/>
  <c r="I90" i="1"/>
  <c r="H90" i="1" s="1"/>
  <c r="AA90" i="1" s="1"/>
  <c r="AY89" i="1"/>
  <c r="AX89" i="1"/>
  <c r="AV89" i="1"/>
  <c r="AW89" i="1" s="1"/>
  <c r="AU89" i="1"/>
  <c r="AS89" i="1" s="1"/>
  <c r="AE89" i="1" s="1"/>
  <c r="AL89" i="1"/>
  <c r="AG89" i="1"/>
  <c r="J89" i="1" s="1"/>
  <c r="Y89" i="1"/>
  <c r="X89" i="1"/>
  <c r="P89" i="1"/>
  <c r="I89" i="1"/>
  <c r="H89" i="1" s="1"/>
  <c r="AA89" i="1" s="1"/>
  <c r="AY88" i="1"/>
  <c r="AX88" i="1"/>
  <c r="AV88" i="1"/>
  <c r="AU88" i="1"/>
  <c r="AS88" i="1" s="1"/>
  <c r="AL88" i="1"/>
  <c r="I88" i="1" s="1"/>
  <c r="H88" i="1" s="1"/>
  <c r="AA88" i="1" s="1"/>
  <c r="AG88" i="1"/>
  <c r="J88" i="1" s="1"/>
  <c r="Y88" i="1"/>
  <c r="W88" i="1" s="1"/>
  <c r="X88" i="1"/>
  <c r="P88" i="1"/>
  <c r="K88" i="1"/>
  <c r="AY87" i="1"/>
  <c r="AX87" i="1"/>
  <c r="AV87" i="1"/>
  <c r="AW87" i="1" s="1"/>
  <c r="AU87" i="1"/>
  <c r="AS87" i="1" s="1"/>
  <c r="AL87" i="1"/>
  <c r="AG87" i="1"/>
  <c r="J87" i="1" s="1"/>
  <c r="Y87" i="1"/>
  <c r="X87" i="1"/>
  <c r="P87" i="1"/>
  <c r="I87" i="1"/>
  <c r="H87" i="1" s="1"/>
  <c r="AA87" i="1" s="1"/>
  <c r="AY86" i="1"/>
  <c r="AX86" i="1"/>
  <c r="AV86" i="1"/>
  <c r="S86" i="1" s="1"/>
  <c r="AU86" i="1"/>
  <c r="AS86" i="1" s="1"/>
  <c r="N86" i="1" s="1"/>
  <c r="AL86" i="1"/>
  <c r="I86" i="1" s="1"/>
  <c r="H86" i="1" s="1"/>
  <c r="AG86" i="1"/>
  <c r="J86" i="1" s="1"/>
  <c r="Y86" i="1"/>
  <c r="W86" i="1" s="1"/>
  <c r="X86" i="1"/>
  <c r="P86" i="1"/>
  <c r="AY85" i="1"/>
  <c r="S85" i="1" s="1"/>
  <c r="AX85" i="1"/>
  <c r="AW85" i="1" s="1"/>
  <c r="AV85" i="1"/>
  <c r="AU85" i="1"/>
  <c r="AS85" i="1" s="1"/>
  <c r="K85" i="1" s="1"/>
  <c r="AL85" i="1"/>
  <c r="AG85" i="1"/>
  <c r="J85" i="1" s="1"/>
  <c r="Y85" i="1"/>
  <c r="X85" i="1"/>
  <c r="W85" i="1" s="1"/>
  <c r="P85" i="1"/>
  <c r="I85" i="1"/>
  <c r="H85" i="1"/>
  <c r="AA85" i="1" s="1"/>
  <c r="AY84" i="1"/>
  <c r="AX84" i="1"/>
  <c r="AV84" i="1"/>
  <c r="AU84" i="1"/>
  <c r="AS84" i="1" s="1"/>
  <c r="AL84" i="1"/>
  <c r="I84" i="1" s="1"/>
  <c r="H84" i="1" s="1"/>
  <c r="AG84" i="1"/>
  <c r="Y84" i="1"/>
  <c r="X84" i="1"/>
  <c r="P84" i="1"/>
  <c r="K84" i="1"/>
  <c r="J84" i="1"/>
  <c r="AY83" i="1"/>
  <c r="S83" i="1" s="1"/>
  <c r="AX83" i="1"/>
  <c r="AV83" i="1"/>
  <c r="AW83" i="1" s="1"/>
  <c r="AU83" i="1"/>
  <c r="AS83" i="1" s="1"/>
  <c r="AT83" i="1" s="1"/>
  <c r="AL83" i="1"/>
  <c r="AG83" i="1"/>
  <c r="J83" i="1" s="1"/>
  <c r="Y83" i="1"/>
  <c r="X83" i="1"/>
  <c r="W83" i="1" s="1"/>
  <c r="P83" i="1"/>
  <c r="I83" i="1"/>
  <c r="H83" i="1" s="1"/>
  <c r="AA83" i="1" s="1"/>
  <c r="AY82" i="1"/>
  <c r="AX82" i="1"/>
  <c r="AW82" i="1" s="1"/>
  <c r="AV82" i="1"/>
  <c r="AU82" i="1"/>
  <c r="AS82" i="1" s="1"/>
  <c r="AL82" i="1"/>
  <c r="AG82" i="1"/>
  <c r="J82" i="1" s="1"/>
  <c r="AE82" i="1"/>
  <c r="Y82" i="1"/>
  <c r="X82" i="1"/>
  <c r="W82" i="1" s="1"/>
  <c r="P82" i="1"/>
  <c r="N82" i="1"/>
  <c r="I82" i="1"/>
  <c r="H82" i="1" s="1"/>
  <c r="AA82" i="1" s="1"/>
  <c r="AY81" i="1"/>
  <c r="S81" i="1" s="1"/>
  <c r="T81" i="1" s="1"/>
  <c r="U81" i="1" s="1"/>
  <c r="AX81" i="1"/>
  <c r="AW81" i="1" s="1"/>
  <c r="AV81" i="1"/>
  <c r="AU81" i="1"/>
  <c r="AS81" i="1"/>
  <c r="N81" i="1" s="1"/>
  <c r="AL81" i="1"/>
  <c r="AG81" i="1"/>
  <c r="J81" i="1" s="1"/>
  <c r="AE81" i="1"/>
  <c r="Y81" i="1"/>
  <c r="X81" i="1"/>
  <c r="P81" i="1"/>
  <c r="K81" i="1"/>
  <c r="I81" i="1"/>
  <c r="H81" i="1" s="1"/>
  <c r="AA81" i="1" s="1"/>
  <c r="AY80" i="1"/>
  <c r="S80" i="1" s="1"/>
  <c r="AX80" i="1"/>
  <c r="AV80" i="1"/>
  <c r="AU80" i="1"/>
  <c r="AS80" i="1" s="1"/>
  <c r="N80" i="1" s="1"/>
  <c r="AL80" i="1"/>
  <c r="I80" i="1" s="1"/>
  <c r="H80" i="1" s="1"/>
  <c r="AG80" i="1"/>
  <c r="J80" i="1" s="1"/>
  <c r="Y80" i="1"/>
  <c r="X80" i="1"/>
  <c r="P80" i="1"/>
  <c r="AY79" i="1"/>
  <c r="AX79" i="1"/>
  <c r="AV79" i="1"/>
  <c r="AW79" i="1" s="1"/>
  <c r="AU79" i="1"/>
  <c r="AS79" i="1" s="1"/>
  <c r="AL79" i="1"/>
  <c r="AG79" i="1"/>
  <c r="J79" i="1" s="1"/>
  <c r="Y79" i="1"/>
  <c r="X79" i="1"/>
  <c r="P79" i="1"/>
  <c r="I79" i="1"/>
  <c r="H79" i="1" s="1"/>
  <c r="AA79" i="1" s="1"/>
  <c r="AY78" i="1"/>
  <c r="S78" i="1" s="1"/>
  <c r="AX78" i="1"/>
  <c r="AV78" i="1"/>
  <c r="AU78" i="1"/>
  <c r="AS78" i="1"/>
  <c r="K78" i="1" s="1"/>
  <c r="AL78" i="1"/>
  <c r="I78" i="1" s="1"/>
  <c r="H78" i="1" s="1"/>
  <c r="AA78" i="1" s="1"/>
  <c r="AG78" i="1"/>
  <c r="J78" i="1" s="1"/>
  <c r="Y78" i="1"/>
  <c r="X78" i="1"/>
  <c r="P78" i="1"/>
  <c r="AY77" i="1"/>
  <c r="AX77" i="1"/>
  <c r="AV77" i="1"/>
  <c r="AW77" i="1" s="1"/>
  <c r="AU77" i="1"/>
  <c r="AS77" i="1"/>
  <c r="AL77" i="1"/>
  <c r="I77" i="1" s="1"/>
  <c r="H77" i="1" s="1"/>
  <c r="AA77" i="1" s="1"/>
  <c r="AG77" i="1"/>
  <c r="Y77" i="1"/>
  <c r="X77" i="1"/>
  <c r="W77" i="1"/>
  <c r="S77" i="1"/>
  <c r="P77" i="1"/>
  <c r="J77" i="1"/>
  <c r="AY76" i="1"/>
  <c r="AX76" i="1"/>
  <c r="AV76" i="1"/>
  <c r="S76" i="1" s="1"/>
  <c r="AU76" i="1"/>
  <c r="AS76" i="1" s="1"/>
  <c r="AE76" i="1" s="1"/>
  <c r="AL76" i="1"/>
  <c r="I76" i="1" s="1"/>
  <c r="H76" i="1" s="1"/>
  <c r="AA76" i="1" s="1"/>
  <c r="AG76" i="1"/>
  <c r="J76" i="1" s="1"/>
  <c r="Y76" i="1"/>
  <c r="X76" i="1"/>
  <c r="W76" i="1" s="1"/>
  <c r="P76" i="1"/>
  <c r="AY75" i="1"/>
  <c r="S75" i="1" s="1"/>
  <c r="AX75" i="1"/>
  <c r="AW75" i="1" s="1"/>
  <c r="AV75" i="1"/>
  <c r="AU75" i="1"/>
  <c r="AS75" i="1"/>
  <c r="N75" i="1" s="1"/>
  <c r="AL75" i="1"/>
  <c r="AG75" i="1"/>
  <c r="J75" i="1" s="1"/>
  <c r="AE75" i="1"/>
  <c r="Y75" i="1"/>
  <c r="X75" i="1"/>
  <c r="P75" i="1"/>
  <c r="K75" i="1"/>
  <c r="I75" i="1"/>
  <c r="H75" i="1" s="1"/>
  <c r="AY74" i="1"/>
  <c r="AX74" i="1"/>
  <c r="AV74" i="1"/>
  <c r="AW74" i="1" s="1"/>
  <c r="AU74" i="1"/>
  <c r="AS74" i="1" s="1"/>
  <c r="K74" i="1" s="1"/>
  <c r="AL74" i="1"/>
  <c r="AG74" i="1"/>
  <c r="J74" i="1" s="1"/>
  <c r="AA74" i="1"/>
  <c r="Y74" i="1"/>
  <c r="X74" i="1"/>
  <c r="P74" i="1"/>
  <c r="I74" i="1"/>
  <c r="H74" i="1" s="1"/>
  <c r="AY73" i="1"/>
  <c r="AX73" i="1"/>
  <c r="AV73" i="1"/>
  <c r="AW73" i="1" s="1"/>
  <c r="AU73" i="1"/>
  <c r="AS73" i="1" s="1"/>
  <c r="K73" i="1" s="1"/>
  <c r="AL73" i="1"/>
  <c r="I73" i="1" s="1"/>
  <c r="H73" i="1" s="1"/>
  <c r="AA73" i="1" s="1"/>
  <c r="AG73" i="1"/>
  <c r="Y73" i="1"/>
  <c r="X73" i="1"/>
  <c r="W73" i="1"/>
  <c r="P73" i="1"/>
  <c r="J73" i="1"/>
  <c r="AY72" i="1"/>
  <c r="AX72" i="1"/>
  <c r="AV72" i="1"/>
  <c r="AW72" i="1" s="1"/>
  <c r="AU72" i="1"/>
  <c r="AS72" i="1" s="1"/>
  <c r="AL72" i="1"/>
  <c r="AG72" i="1"/>
  <c r="J72" i="1" s="1"/>
  <c r="Y72" i="1"/>
  <c r="X72" i="1"/>
  <c r="S72" i="1"/>
  <c r="P72" i="1"/>
  <c r="I72" i="1"/>
  <c r="H72" i="1" s="1"/>
  <c r="AA72" i="1" s="1"/>
  <c r="AY71" i="1"/>
  <c r="S71" i="1" s="1"/>
  <c r="AX71" i="1"/>
  <c r="AW71" i="1" s="1"/>
  <c r="AV71" i="1"/>
  <c r="AU71" i="1"/>
  <c r="AS71" i="1" s="1"/>
  <c r="AL71" i="1"/>
  <c r="I71" i="1" s="1"/>
  <c r="H71" i="1" s="1"/>
  <c r="AA71" i="1" s="1"/>
  <c r="AG71" i="1"/>
  <c r="J71" i="1" s="1"/>
  <c r="AE71" i="1"/>
  <c r="Y71" i="1"/>
  <c r="W71" i="1" s="1"/>
  <c r="X71" i="1"/>
  <c r="P71" i="1"/>
  <c r="AY70" i="1"/>
  <c r="AX70" i="1"/>
  <c r="AV70" i="1"/>
  <c r="AW70" i="1" s="1"/>
  <c r="AU70" i="1"/>
  <c r="AS70" i="1" s="1"/>
  <c r="K70" i="1" s="1"/>
  <c r="AL70" i="1"/>
  <c r="AG70" i="1"/>
  <c r="J70" i="1" s="1"/>
  <c r="Y70" i="1"/>
  <c r="X70" i="1"/>
  <c r="P70" i="1"/>
  <c r="I70" i="1"/>
  <c r="H70" i="1" s="1"/>
  <c r="AA70" i="1" s="1"/>
  <c r="AY69" i="1"/>
  <c r="S69" i="1" s="1"/>
  <c r="AX69" i="1"/>
  <c r="AV69" i="1"/>
  <c r="AU69" i="1"/>
  <c r="AS69" i="1"/>
  <c r="K69" i="1" s="1"/>
  <c r="AL69" i="1"/>
  <c r="I69" i="1" s="1"/>
  <c r="H69" i="1" s="1"/>
  <c r="AG69" i="1"/>
  <c r="J69" i="1" s="1"/>
  <c r="Y69" i="1"/>
  <c r="X69" i="1"/>
  <c r="P69" i="1"/>
  <c r="AY68" i="1"/>
  <c r="AX68" i="1"/>
  <c r="AV68" i="1"/>
  <c r="S68" i="1" s="1"/>
  <c r="T68" i="1" s="1"/>
  <c r="U68" i="1" s="1"/>
  <c r="AU68" i="1"/>
  <c r="AS68" i="1" s="1"/>
  <c r="AL68" i="1"/>
  <c r="I68" i="1" s="1"/>
  <c r="H68" i="1" s="1"/>
  <c r="AG68" i="1"/>
  <c r="J68" i="1" s="1"/>
  <c r="AE68" i="1"/>
  <c r="AA68" i="1"/>
  <c r="Y68" i="1"/>
  <c r="X68" i="1"/>
  <c r="W68" i="1"/>
  <c r="P68" i="1"/>
  <c r="AY67" i="1"/>
  <c r="AX67" i="1"/>
  <c r="AW67" i="1"/>
  <c r="AV67" i="1"/>
  <c r="AU67" i="1"/>
  <c r="AS67" i="1" s="1"/>
  <c r="AL67" i="1"/>
  <c r="AG67" i="1"/>
  <c r="J67" i="1" s="1"/>
  <c r="AE67" i="1"/>
  <c r="Y67" i="1"/>
  <c r="X67" i="1"/>
  <c r="W67" i="1"/>
  <c r="P67" i="1"/>
  <c r="I67" i="1"/>
  <c r="H67" i="1" s="1"/>
  <c r="AA67" i="1" s="1"/>
  <c r="AY66" i="1"/>
  <c r="AX66" i="1"/>
  <c r="AV66" i="1"/>
  <c r="AW66" i="1" s="1"/>
  <c r="AU66" i="1"/>
  <c r="AS66" i="1" s="1"/>
  <c r="K66" i="1" s="1"/>
  <c r="AL66" i="1"/>
  <c r="I66" i="1" s="1"/>
  <c r="H66" i="1" s="1"/>
  <c r="AA66" i="1" s="1"/>
  <c r="AG66" i="1"/>
  <c r="J66" i="1" s="1"/>
  <c r="Y66" i="1"/>
  <c r="X66" i="1"/>
  <c r="S66" i="1"/>
  <c r="P66" i="1"/>
  <c r="AY65" i="1"/>
  <c r="AX65" i="1"/>
  <c r="AV65" i="1"/>
  <c r="AU65" i="1"/>
  <c r="AS65" i="1" s="1"/>
  <c r="AL65" i="1"/>
  <c r="I65" i="1" s="1"/>
  <c r="H65" i="1" s="1"/>
  <c r="AG65" i="1"/>
  <c r="J65" i="1" s="1"/>
  <c r="Y65" i="1"/>
  <c r="W65" i="1" s="1"/>
  <c r="X65" i="1"/>
  <c r="S65" i="1"/>
  <c r="P65" i="1"/>
  <c r="AY64" i="1"/>
  <c r="AX64" i="1"/>
  <c r="AW64" i="1"/>
  <c r="AV64" i="1"/>
  <c r="S64" i="1" s="1"/>
  <c r="T64" i="1" s="1"/>
  <c r="AU64" i="1"/>
  <c r="AS64" i="1" s="1"/>
  <c r="AE64" i="1" s="1"/>
  <c r="AL64" i="1"/>
  <c r="I64" i="1" s="1"/>
  <c r="H64" i="1" s="1"/>
  <c r="AA64" i="1" s="1"/>
  <c r="AG64" i="1"/>
  <c r="J64" i="1" s="1"/>
  <c r="Y64" i="1"/>
  <c r="X64" i="1"/>
  <c r="W64" i="1"/>
  <c r="U64" i="1"/>
  <c r="P64" i="1"/>
  <c r="AY63" i="1"/>
  <c r="AX63" i="1"/>
  <c r="AW63" i="1"/>
  <c r="AV63" i="1"/>
  <c r="AU63" i="1"/>
  <c r="AS63" i="1" s="1"/>
  <c r="AL63" i="1"/>
  <c r="AG63" i="1"/>
  <c r="J63" i="1" s="1"/>
  <c r="AE63" i="1"/>
  <c r="Y63" i="1"/>
  <c r="W63" i="1" s="1"/>
  <c r="X63" i="1"/>
  <c r="P63" i="1"/>
  <c r="I63" i="1"/>
  <c r="H63" i="1" s="1"/>
  <c r="AA63" i="1" s="1"/>
  <c r="AY62" i="1"/>
  <c r="AX62" i="1"/>
  <c r="AV62" i="1"/>
  <c r="AW62" i="1" s="1"/>
  <c r="AU62" i="1"/>
  <c r="AS62" i="1" s="1"/>
  <c r="K62" i="1" s="1"/>
  <c r="AL62" i="1"/>
  <c r="I62" i="1" s="1"/>
  <c r="H62" i="1" s="1"/>
  <c r="AA62" i="1" s="1"/>
  <c r="AG62" i="1"/>
  <c r="J62" i="1" s="1"/>
  <c r="Y62" i="1"/>
  <c r="W62" i="1" s="1"/>
  <c r="X62" i="1"/>
  <c r="P62" i="1"/>
  <c r="AY61" i="1"/>
  <c r="S61" i="1" s="1"/>
  <c r="AX61" i="1"/>
  <c r="AV61" i="1"/>
  <c r="AU61" i="1"/>
  <c r="AS61" i="1" s="1"/>
  <c r="AL61" i="1"/>
  <c r="AG61" i="1"/>
  <c r="J61" i="1" s="1"/>
  <c r="Y61" i="1"/>
  <c r="X61" i="1"/>
  <c r="P61" i="1"/>
  <c r="K61" i="1"/>
  <c r="I61" i="1"/>
  <c r="H61" i="1" s="1"/>
  <c r="AY60" i="1"/>
  <c r="AX60" i="1"/>
  <c r="AV60" i="1"/>
  <c r="AW60" i="1" s="1"/>
  <c r="AU60" i="1"/>
  <c r="AS60" i="1" s="1"/>
  <c r="AE60" i="1" s="1"/>
  <c r="AL60" i="1"/>
  <c r="I60" i="1" s="1"/>
  <c r="H60" i="1" s="1"/>
  <c r="AA60" i="1" s="1"/>
  <c r="AG60" i="1"/>
  <c r="J60" i="1" s="1"/>
  <c r="Y60" i="1"/>
  <c r="X60" i="1"/>
  <c r="W60" i="1"/>
  <c r="S60" i="1"/>
  <c r="P60" i="1"/>
  <c r="AY59" i="1"/>
  <c r="AX59" i="1"/>
  <c r="AV59" i="1"/>
  <c r="AW59" i="1" s="1"/>
  <c r="AU59" i="1"/>
  <c r="AS59" i="1" s="1"/>
  <c r="AE59" i="1" s="1"/>
  <c r="AL59" i="1"/>
  <c r="I59" i="1" s="1"/>
  <c r="H59" i="1" s="1"/>
  <c r="AA59" i="1" s="1"/>
  <c r="AG59" i="1"/>
  <c r="J59" i="1" s="1"/>
  <c r="Y59" i="1"/>
  <c r="X59" i="1"/>
  <c r="W59" i="1"/>
  <c r="P59" i="1"/>
  <c r="AY58" i="1"/>
  <c r="S58" i="1" s="1"/>
  <c r="AX58" i="1"/>
  <c r="AV58" i="1"/>
  <c r="AU58" i="1"/>
  <c r="AS58" i="1"/>
  <c r="K58" i="1" s="1"/>
  <c r="AL58" i="1"/>
  <c r="I58" i="1" s="1"/>
  <c r="H58" i="1" s="1"/>
  <c r="AA58" i="1" s="1"/>
  <c r="AG58" i="1"/>
  <c r="J58" i="1" s="1"/>
  <c r="Y58" i="1"/>
  <c r="W58" i="1" s="1"/>
  <c r="X58" i="1"/>
  <c r="P58" i="1"/>
  <c r="AY57" i="1"/>
  <c r="AX57" i="1"/>
  <c r="AV57" i="1"/>
  <c r="AW57" i="1" s="1"/>
  <c r="AU57" i="1"/>
  <c r="AS57" i="1" s="1"/>
  <c r="K57" i="1" s="1"/>
  <c r="AL57" i="1"/>
  <c r="AG57" i="1"/>
  <c r="J57" i="1" s="1"/>
  <c r="Y57" i="1"/>
  <c r="X57" i="1"/>
  <c r="P57" i="1"/>
  <c r="I57" i="1"/>
  <c r="H57" i="1" s="1"/>
  <c r="AA57" i="1" s="1"/>
  <c r="AY56" i="1"/>
  <c r="AX56" i="1"/>
  <c r="AV56" i="1"/>
  <c r="AW56" i="1" s="1"/>
  <c r="AU56" i="1"/>
  <c r="AS56" i="1" s="1"/>
  <c r="AL56" i="1"/>
  <c r="AG56" i="1"/>
  <c r="J56" i="1" s="1"/>
  <c r="Y56" i="1"/>
  <c r="X56" i="1"/>
  <c r="W56" i="1" s="1"/>
  <c r="S56" i="1"/>
  <c r="P56" i="1"/>
  <c r="I56" i="1"/>
  <c r="H56" i="1" s="1"/>
  <c r="AA56" i="1" s="1"/>
  <c r="AY55" i="1"/>
  <c r="AX55" i="1"/>
  <c r="AW55" i="1"/>
  <c r="AV55" i="1"/>
  <c r="AU55" i="1"/>
  <c r="AS55" i="1" s="1"/>
  <c r="AL55" i="1"/>
  <c r="I55" i="1" s="1"/>
  <c r="H55" i="1" s="1"/>
  <c r="AA55" i="1" s="1"/>
  <c r="AG55" i="1"/>
  <c r="J55" i="1" s="1"/>
  <c r="Y55" i="1"/>
  <c r="X55" i="1"/>
  <c r="P55" i="1"/>
  <c r="AY54" i="1"/>
  <c r="AX54" i="1"/>
  <c r="AV54" i="1"/>
  <c r="AW54" i="1" s="1"/>
  <c r="AU54" i="1"/>
  <c r="AS54" i="1" s="1"/>
  <c r="AL54" i="1"/>
  <c r="I54" i="1" s="1"/>
  <c r="H54" i="1" s="1"/>
  <c r="AA54" i="1" s="1"/>
  <c r="AG54" i="1"/>
  <c r="J54" i="1" s="1"/>
  <c r="Y54" i="1"/>
  <c r="X54" i="1"/>
  <c r="W54" i="1" s="1"/>
  <c r="P54" i="1"/>
  <c r="AY53" i="1"/>
  <c r="AX53" i="1"/>
  <c r="AV53" i="1"/>
  <c r="AU53" i="1"/>
  <c r="AS53" i="1" s="1"/>
  <c r="AL53" i="1"/>
  <c r="I53" i="1" s="1"/>
  <c r="H53" i="1" s="1"/>
  <c r="AG53" i="1"/>
  <c r="J53" i="1" s="1"/>
  <c r="Y53" i="1"/>
  <c r="X53" i="1"/>
  <c r="P53" i="1"/>
  <c r="AY52" i="1"/>
  <c r="AX52" i="1"/>
  <c r="AW52" i="1"/>
  <c r="AV52" i="1"/>
  <c r="AU52" i="1"/>
  <c r="AS52" i="1" s="1"/>
  <c r="AL52" i="1"/>
  <c r="I52" i="1" s="1"/>
  <c r="AG52" i="1"/>
  <c r="J52" i="1" s="1"/>
  <c r="Y52" i="1"/>
  <c r="X52" i="1"/>
  <c r="W52" i="1"/>
  <c r="S52" i="1"/>
  <c r="P52" i="1"/>
  <c r="H52" i="1"/>
  <c r="AY51" i="1"/>
  <c r="AX51" i="1"/>
  <c r="AW51" i="1" s="1"/>
  <c r="AV51" i="1"/>
  <c r="S51" i="1" s="1"/>
  <c r="AU51" i="1"/>
  <c r="AS51" i="1" s="1"/>
  <c r="AE51" i="1" s="1"/>
  <c r="AL51" i="1"/>
  <c r="AG51" i="1"/>
  <c r="Y51" i="1"/>
  <c r="X51" i="1"/>
  <c r="P51" i="1"/>
  <c r="J51" i="1"/>
  <c r="I51" i="1"/>
  <c r="H51" i="1" s="1"/>
  <c r="AA51" i="1" s="1"/>
  <c r="AY50" i="1"/>
  <c r="AX50" i="1"/>
  <c r="AV50" i="1"/>
  <c r="AW50" i="1" s="1"/>
  <c r="AU50" i="1"/>
  <c r="AS50" i="1"/>
  <c r="AE50" i="1" s="1"/>
  <c r="AL50" i="1"/>
  <c r="I50" i="1" s="1"/>
  <c r="H50" i="1" s="1"/>
  <c r="AG50" i="1"/>
  <c r="J50" i="1" s="1"/>
  <c r="Y50" i="1"/>
  <c r="X50" i="1"/>
  <c r="W50" i="1"/>
  <c r="S50" i="1"/>
  <c r="P50" i="1"/>
  <c r="AY49" i="1"/>
  <c r="AX49" i="1"/>
  <c r="AV49" i="1"/>
  <c r="AU49" i="1"/>
  <c r="AS49" i="1" s="1"/>
  <c r="AL49" i="1"/>
  <c r="AG49" i="1"/>
  <c r="J49" i="1" s="1"/>
  <c r="Y49" i="1"/>
  <c r="X49" i="1"/>
  <c r="P49" i="1"/>
  <c r="I49" i="1"/>
  <c r="H49" i="1" s="1"/>
  <c r="AA49" i="1" s="1"/>
  <c r="AY48" i="1"/>
  <c r="AX48" i="1"/>
  <c r="AW48" i="1"/>
  <c r="AV48" i="1"/>
  <c r="AU48" i="1"/>
  <c r="AS48" i="1" s="1"/>
  <c r="AL48" i="1"/>
  <c r="I48" i="1" s="1"/>
  <c r="H48" i="1" s="1"/>
  <c r="AG48" i="1"/>
  <c r="J48" i="1" s="1"/>
  <c r="Y48" i="1"/>
  <c r="X48" i="1"/>
  <c r="S48" i="1"/>
  <c r="P48" i="1"/>
  <c r="AY47" i="1"/>
  <c r="AX47" i="1"/>
  <c r="AW47" i="1" s="1"/>
  <c r="AV47" i="1"/>
  <c r="AU47" i="1"/>
  <c r="AS47" i="1" s="1"/>
  <c r="AE47" i="1" s="1"/>
  <c r="AL47" i="1"/>
  <c r="AG47" i="1"/>
  <c r="J47" i="1" s="1"/>
  <c r="Y47" i="1"/>
  <c r="W47" i="1" s="1"/>
  <c r="X47" i="1"/>
  <c r="P47" i="1"/>
  <c r="I47" i="1"/>
  <c r="H47" i="1" s="1"/>
  <c r="AA47" i="1" s="1"/>
  <c r="AY46" i="1"/>
  <c r="S46" i="1" s="1"/>
  <c r="AX46" i="1"/>
  <c r="AW46" i="1" s="1"/>
  <c r="AV46" i="1"/>
  <c r="AU46" i="1"/>
  <c r="AS46" i="1" s="1"/>
  <c r="AE46" i="1" s="1"/>
  <c r="AL46" i="1"/>
  <c r="AG46" i="1"/>
  <c r="J46" i="1" s="1"/>
  <c r="Y46" i="1"/>
  <c r="X46" i="1"/>
  <c r="W46" i="1" s="1"/>
  <c r="P46" i="1"/>
  <c r="I46" i="1"/>
  <c r="H46" i="1" s="1"/>
  <c r="AY45" i="1"/>
  <c r="AX45" i="1"/>
  <c r="AV45" i="1"/>
  <c r="AU45" i="1"/>
  <c r="AS45" i="1" s="1"/>
  <c r="AL45" i="1"/>
  <c r="AG45" i="1"/>
  <c r="J45" i="1" s="1"/>
  <c r="Y45" i="1"/>
  <c r="X45" i="1"/>
  <c r="P45" i="1"/>
  <c r="I45" i="1"/>
  <c r="H45" i="1" s="1"/>
  <c r="AA45" i="1" s="1"/>
  <c r="AY44" i="1"/>
  <c r="AX44" i="1"/>
  <c r="AV44" i="1"/>
  <c r="S44" i="1" s="1"/>
  <c r="AU44" i="1"/>
  <c r="AS44" i="1" s="1"/>
  <c r="AL44" i="1"/>
  <c r="I44" i="1" s="1"/>
  <c r="H44" i="1" s="1"/>
  <c r="AG44" i="1"/>
  <c r="Y44" i="1"/>
  <c r="X44" i="1"/>
  <c r="P44" i="1"/>
  <c r="J44" i="1"/>
  <c r="AY43" i="1"/>
  <c r="AX43" i="1"/>
  <c r="AV43" i="1"/>
  <c r="S43" i="1" s="1"/>
  <c r="AU43" i="1"/>
  <c r="AS43" i="1" s="1"/>
  <c r="AE43" i="1" s="1"/>
  <c r="AL43" i="1"/>
  <c r="AG43" i="1"/>
  <c r="J43" i="1" s="1"/>
  <c r="Y43" i="1"/>
  <c r="W43" i="1" s="1"/>
  <c r="X43" i="1"/>
  <c r="P43" i="1"/>
  <c r="N43" i="1"/>
  <c r="I43" i="1"/>
  <c r="H43" i="1" s="1"/>
  <c r="AA43" i="1" s="1"/>
  <c r="AY42" i="1"/>
  <c r="S42" i="1" s="1"/>
  <c r="AX42" i="1"/>
  <c r="AW42" i="1" s="1"/>
  <c r="AV42" i="1"/>
  <c r="AU42" i="1"/>
  <c r="AS42" i="1" s="1"/>
  <c r="AL42" i="1"/>
  <c r="I42" i="1" s="1"/>
  <c r="H42" i="1" s="1"/>
  <c r="AG42" i="1"/>
  <c r="J42" i="1" s="1"/>
  <c r="Y42" i="1"/>
  <c r="X42" i="1"/>
  <c r="P42" i="1"/>
  <c r="AY41" i="1"/>
  <c r="S41" i="1" s="1"/>
  <c r="T41" i="1" s="1"/>
  <c r="U41" i="1" s="1"/>
  <c r="AX41" i="1"/>
  <c r="AV41" i="1"/>
  <c r="AU41" i="1"/>
  <c r="AS41" i="1"/>
  <c r="AL41" i="1"/>
  <c r="I41" i="1" s="1"/>
  <c r="H41" i="1" s="1"/>
  <c r="AG41" i="1"/>
  <c r="J41" i="1" s="1"/>
  <c r="Y41" i="1"/>
  <c r="X41" i="1"/>
  <c r="W41" i="1" s="1"/>
  <c r="P41" i="1"/>
  <c r="AY40" i="1"/>
  <c r="S40" i="1" s="1"/>
  <c r="T40" i="1" s="1"/>
  <c r="U40" i="1" s="1"/>
  <c r="AC40" i="1" s="1"/>
  <c r="AX40" i="1"/>
  <c r="AW40" i="1" s="1"/>
  <c r="AV40" i="1"/>
  <c r="AU40" i="1"/>
  <c r="AS40" i="1"/>
  <c r="AF40" i="1" s="1"/>
  <c r="AL40" i="1"/>
  <c r="I40" i="1" s="1"/>
  <c r="AG40" i="1"/>
  <c r="Y40" i="1"/>
  <c r="X40" i="1"/>
  <c r="P40" i="1"/>
  <c r="J40" i="1"/>
  <c r="H40" i="1"/>
  <c r="AA40" i="1" s="1"/>
  <c r="AY39" i="1"/>
  <c r="AX39" i="1"/>
  <c r="AV39" i="1"/>
  <c r="AU39" i="1"/>
  <c r="AS39" i="1" s="1"/>
  <c r="K39" i="1" s="1"/>
  <c r="AL39" i="1"/>
  <c r="I39" i="1" s="1"/>
  <c r="H39" i="1" s="1"/>
  <c r="AG39" i="1"/>
  <c r="AE39" i="1"/>
  <c r="Y39" i="1"/>
  <c r="X39" i="1"/>
  <c r="P39" i="1"/>
  <c r="J39" i="1"/>
  <c r="AY38" i="1"/>
  <c r="AX38" i="1"/>
  <c r="AV38" i="1"/>
  <c r="AU38" i="1"/>
  <c r="AS38" i="1" s="1"/>
  <c r="AL38" i="1"/>
  <c r="AG38" i="1"/>
  <c r="J38" i="1" s="1"/>
  <c r="Y38" i="1"/>
  <c r="X38" i="1"/>
  <c r="P38" i="1"/>
  <c r="I38" i="1"/>
  <c r="H38" i="1" s="1"/>
  <c r="AA38" i="1" s="1"/>
  <c r="AY37" i="1"/>
  <c r="AX37" i="1"/>
  <c r="AV37" i="1"/>
  <c r="AW37" i="1" s="1"/>
  <c r="AU37" i="1"/>
  <c r="AS37" i="1" s="1"/>
  <c r="AL37" i="1"/>
  <c r="I37" i="1" s="1"/>
  <c r="H37" i="1" s="1"/>
  <c r="AG37" i="1"/>
  <c r="Y37" i="1"/>
  <c r="X37" i="1"/>
  <c r="P37" i="1"/>
  <c r="J37" i="1"/>
  <c r="AY36" i="1"/>
  <c r="S36" i="1" s="1"/>
  <c r="AX36" i="1"/>
  <c r="AW36" i="1" s="1"/>
  <c r="AV36" i="1"/>
  <c r="AU36" i="1"/>
  <c r="AS36" i="1" s="1"/>
  <c r="AL36" i="1"/>
  <c r="I36" i="1" s="1"/>
  <c r="AG36" i="1"/>
  <c r="J36" i="1" s="1"/>
  <c r="AF36" i="1"/>
  <c r="Y36" i="1"/>
  <c r="X36" i="1"/>
  <c r="P36" i="1"/>
  <c r="H36" i="1"/>
  <c r="AY35" i="1"/>
  <c r="AX35" i="1"/>
  <c r="AV35" i="1"/>
  <c r="S35" i="1" s="1"/>
  <c r="T35" i="1" s="1"/>
  <c r="U35" i="1" s="1"/>
  <c r="AB35" i="1" s="1"/>
  <c r="AU35" i="1"/>
  <c r="AS35" i="1" s="1"/>
  <c r="AF35" i="1" s="1"/>
  <c r="AL35" i="1"/>
  <c r="I35" i="1" s="1"/>
  <c r="H35" i="1" s="1"/>
  <c r="AG35" i="1"/>
  <c r="J35" i="1" s="1"/>
  <c r="AE35" i="1"/>
  <c r="Y35" i="1"/>
  <c r="X35" i="1"/>
  <c r="W35" i="1" s="1"/>
  <c r="P35" i="1"/>
  <c r="N35" i="1"/>
  <c r="K35" i="1"/>
  <c r="AY34" i="1"/>
  <c r="AX34" i="1"/>
  <c r="AV34" i="1"/>
  <c r="AU34" i="1"/>
  <c r="AS34" i="1" s="1"/>
  <c r="AT34" i="1" s="1"/>
  <c r="AL34" i="1"/>
  <c r="AG34" i="1"/>
  <c r="J34" i="1" s="1"/>
  <c r="Y34" i="1"/>
  <c r="X34" i="1"/>
  <c r="P34" i="1"/>
  <c r="N34" i="1"/>
  <c r="I34" i="1"/>
  <c r="H34" i="1" s="1"/>
  <c r="AA34" i="1" s="1"/>
  <c r="AY33" i="1"/>
  <c r="AX33" i="1"/>
  <c r="AV33" i="1"/>
  <c r="S33" i="1" s="1"/>
  <c r="AU33" i="1"/>
  <c r="AS33" i="1" s="1"/>
  <c r="AL33" i="1"/>
  <c r="I33" i="1" s="1"/>
  <c r="H33" i="1" s="1"/>
  <c r="AG33" i="1"/>
  <c r="Y33" i="1"/>
  <c r="X33" i="1"/>
  <c r="W33" i="1" s="1"/>
  <c r="P33" i="1"/>
  <c r="J33" i="1"/>
  <c r="AY32" i="1"/>
  <c r="S32" i="1" s="1"/>
  <c r="AX32" i="1"/>
  <c r="AW32" i="1" s="1"/>
  <c r="AV32" i="1"/>
  <c r="AU32" i="1"/>
  <c r="AS32" i="1" s="1"/>
  <c r="AL32" i="1"/>
  <c r="I32" i="1" s="1"/>
  <c r="H32" i="1" s="1"/>
  <c r="AG32" i="1"/>
  <c r="J32" i="1" s="1"/>
  <c r="AF32" i="1"/>
  <c r="Y32" i="1"/>
  <c r="X32" i="1"/>
  <c r="P32" i="1"/>
  <c r="AY31" i="1"/>
  <c r="AX31" i="1"/>
  <c r="AV31" i="1"/>
  <c r="S31" i="1" s="1"/>
  <c r="AU31" i="1"/>
  <c r="AS31" i="1" s="1"/>
  <c r="AL31" i="1"/>
  <c r="I31" i="1" s="1"/>
  <c r="H31" i="1" s="1"/>
  <c r="AG31" i="1"/>
  <c r="Y31" i="1"/>
  <c r="X31" i="1"/>
  <c r="W31" i="1" s="1"/>
  <c r="P31" i="1"/>
  <c r="J31" i="1"/>
  <c r="AY30" i="1"/>
  <c r="AX30" i="1"/>
  <c r="AV30" i="1"/>
  <c r="AU30" i="1"/>
  <c r="AS30" i="1" s="1"/>
  <c r="AT30" i="1" s="1"/>
  <c r="AL30" i="1"/>
  <c r="AG30" i="1"/>
  <c r="J30" i="1" s="1"/>
  <c r="Y30" i="1"/>
  <c r="X30" i="1"/>
  <c r="P30" i="1"/>
  <c r="I30" i="1"/>
  <c r="H30" i="1" s="1"/>
  <c r="AA30" i="1" s="1"/>
  <c r="AY29" i="1"/>
  <c r="AX29" i="1"/>
  <c r="AV29" i="1"/>
  <c r="AU29" i="1"/>
  <c r="AS29" i="1"/>
  <c r="K29" i="1" s="1"/>
  <c r="AL29" i="1"/>
  <c r="I29" i="1" s="1"/>
  <c r="H29" i="1" s="1"/>
  <c r="AG29" i="1"/>
  <c r="Y29" i="1"/>
  <c r="X29" i="1"/>
  <c r="P29" i="1"/>
  <c r="J29" i="1"/>
  <c r="AY28" i="1"/>
  <c r="S28" i="1" s="1"/>
  <c r="AX28" i="1"/>
  <c r="AW28" i="1" s="1"/>
  <c r="AV28" i="1"/>
  <c r="AU28" i="1"/>
  <c r="AS28" i="1" s="1"/>
  <c r="AF28" i="1" s="1"/>
  <c r="AL28" i="1"/>
  <c r="I28" i="1" s="1"/>
  <c r="H28" i="1" s="1"/>
  <c r="AG28" i="1"/>
  <c r="J28" i="1" s="1"/>
  <c r="Y28" i="1"/>
  <c r="X28" i="1"/>
  <c r="W28" i="1" s="1"/>
  <c r="P28" i="1"/>
  <c r="AY27" i="1"/>
  <c r="AX27" i="1"/>
  <c r="AV27" i="1"/>
  <c r="S27" i="1" s="1"/>
  <c r="AU27" i="1"/>
  <c r="AS27" i="1"/>
  <c r="AF27" i="1" s="1"/>
  <c r="AL27" i="1"/>
  <c r="I27" i="1" s="1"/>
  <c r="H27" i="1" s="1"/>
  <c r="AG27" i="1"/>
  <c r="Y27" i="1"/>
  <c r="X27" i="1"/>
  <c r="W27" i="1" s="1"/>
  <c r="P27" i="1"/>
  <c r="N27" i="1"/>
  <c r="K27" i="1"/>
  <c r="J27" i="1"/>
  <c r="AY26" i="1"/>
  <c r="AX26" i="1"/>
  <c r="AV26" i="1"/>
  <c r="AU26" i="1"/>
  <c r="AS26" i="1" s="1"/>
  <c r="AT26" i="1" s="1"/>
  <c r="AL26" i="1"/>
  <c r="AG26" i="1"/>
  <c r="J26" i="1" s="1"/>
  <c r="Y26" i="1"/>
  <c r="X26" i="1"/>
  <c r="P26" i="1"/>
  <c r="I26" i="1"/>
  <c r="H26" i="1" s="1"/>
  <c r="AY25" i="1"/>
  <c r="AX25" i="1"/>
  <c r="AV25" i="1"/>
  <c r="AW25" i="1" s="1"/>
  <c r="AU25" i="1"/>
  <c r="AS25" i="1" s="1"/>
  <c r="AL25" i="1"/>
  <c r="I25" i="1" s="1"/>
  <c r="H25" i="1" s="1"/>
  <c r="AG25" i="1"/>
  <c r="Y25" i="1"/>
  <c r="X25" i="1"/>
  <c r="P25" i="1"/>
  <c r="J25" i="1"/>
  <c r="AY24" i="1"/>
  <c r="S24" i="1" s="1"/>
  <c r="AX24" i="1"/>
  <c r="AW24" i="1" s="1"/>
  <c r="AV24" i="1"/>
  <c r="AU24" i="1"/>
  <c r="AS24" i="1" s="1"/>
  <c r="AL24" i="1"/>
  <c r="I24" i="1" s="1"/>
  <c r="H24" i="1" s="1"/>
  <c r="AG24" i="1"/>
  <c r="J24" i="1" s="1"/>
  <c r="Y24" i="1"/>
  <c r="X24" i="1"/>
  <c r="P24" i="1"/>
  <c r="AY23" i="1"/>
  <c r="AX23" i="1"/>
  <c r="AV23" i="1"/>
  <c r="S23" i="1" s="1"/>
  <c r="T23" i="1" s="1"/>
  <c r="U23" i="1" s="1"/>
  <c r="AU23" i="1"/>
  <c r="AS23" i="1" s="1"/>
  <c r="AL23" i="1"/>
  <c r="I23" i="1" s="1"/>
  <c r="H23" i="1" s="1"/>
  <c r="AG23" i="1"/>
  <c r="Y23" i="1"/>
  <c r="X23" i="1"/>
  <c r="W23" i="1" s="1"/>
  <c r="P23" i="1"/>
  <c r="J23" i="1"/>
  <c r="AY22" i="1"/>
  <c r="AX22" i="1"/>
  <c r="AV22" i="1"/>
  <c r="AU22" i="1"/>
  <c r="AS22" i="1" s="1"/>
  <c r="AT22" i="1" s="1"/>
  <c r="AL22" i="1"/>
  <c r="AG22" i="1"/>
  <c r="J22" i="1" s="1"/>
  <c r="Y22" i="1"/>
  <c r="X22" i="1"/>
  <c r="P22" i="1"/>
  <c r="I22" i="1"/>
  <c r="H22" i="1"/>
  <c r="AA22" i="1" s="1"/>
  <c r="AY21" i="1"/>
  <c r="S21" i="1" s="1"/>
  <c r="AX21" i="1"/>
  <c r="AV21" i="1"/>
  <c r="AU21" i="1"/>
  <c r="AS21" i="1" s="1"/>
  <c r="AL21" i="1"/>
  <c r="I21" i="1" s="1"/>
  <c r="H21" i="1" s="1"/>
  <c r="AG21" i="1"/>
  <c r="J21" i="1" s="1"/>
  <c r="Y21" i="1"/>
  <c r="X21" i="1"/>
  <c r="W21" i="1" s="1"/>
  <c r="P21" i="1"/>
  <c r="AY20" i="1"/>
  <c r="S20" i="1" s="1"/>
  <c r="AX20" i="1"/>
  <c r="AV20" i="1"/>
  <c r="AU20" i="1"/>
  <c r="AS20" i="1" s="1"/>
  <c r="AT20" i="1"/>
  <c r="AL20" i="1"/>
  <c r="I20" i="1" s="1"/>
  <c r="H20" i="1" s="1"/>
  <c r="AG20" i="1"/>
  <c r="Y20" i="1"/>
  <c r="X20" i="1"/>
  <c r="W20" i="1" s="1"/>
  <c r="P20" i="1"/>
  <c r="J20" i="1"/>
  <c r="AY19" i="1"/>
  <c r="AX19" i="1"/>
  <c r="AV19" i="1"/>
  <c r="AU19" i="1"/>
  <c r="AS19" i="1" s="1"/>
  <c r="AL19" i="1"/>
  <c r="I19" i="1" s="1"/>
  <c r="H19" i="1" s="1"/>
  <c r="AG19" i="1"/>
  <c r="Y19" i="1"/>
  <c r="X19" i="1"/>
  <c r="W19" i="1"/>
  <c r="S19" i="1"/>
  <c r="P19" i="1"/>
  <c r="J19" i="1"/>
  <c r="AY18" i="1"/>
  <c r="AX18" i="1"/>
  <c r="AV18" i="1"/>
  <c r="AU18" i="1"/>
  <c r="AS18" i="1" s="1"/>
  <c r="AT18" i="1" s="1"/>
  <c r="AL18" i="1"/>
  <c r="AG18" i="1"/>
  <c r="J18" i="1" s="1"/>
  <c r="Y18" i="1"/>
  <c r="X18" i="1"/>
  <c r="P18" i="1"/>
  <c r="I18" i="1"/>
  <c r="H18" i="1" s="1"/>
  <c r="AA18" i="1" s="1"/>
  <c r="AY17" i="1"/>
  <c r="AX17" i="1"/>
  <c r="AV17" i="1"/>
  <c r="AW17" i="1" s="1"/>
  <c r="AU17" i="1"/>
  <c r="AS17" i="1" s="1"/>
  <c r="AT17" i="1" s="1"/>
  <c r="AL17" i="1"/>
  <c r="I17" i="1" s="1"/>
  <c r="H17" i="1" s="1"/>
  <c r="AG17" i="1"/>
  <c r="J17" i="1" s="1"/>
  <c r="Y17" i="1"/>
  <c r="X17" i="1"/>
  <c r="W17" i="1" s="1"/>
  <c r="P17" i="1"/>
  <c r="AY16" i="1"/>
  <c r="S16" i="1" s="1"/>
  <c r="AX16" i="1"/>
  <c r="AW16" i="1" s="1"/>
  <c r="AV16" i="1"/>
  <c r="AU16" i="1"/>
  <c r="AS16" i="1"/>
  <c r="N16" i="1" s="1"/>
  <c r="AL16" i="1"/>
  <c r="AG16" i="1"/>
  <c r="J16" i="1" s="1"/>
  <c r="Y16" i="1"/>
  <c r="X16" i="1"/>
  <c r="W16" i="1" s="1"/>
  <c r="P16" i="1"/>
  <c r="I16" i="1"/>
  <c r="H16" i="1" s="1"/>
  <c r="AA16" i="1" s="1"/>
  <c r="AF23" i="1" l="1"/>
  <c r="AT23" i="1"/>
  <c r="N23" i="1"/>
  <c r="K23" i="1"/>
  <c r="AE23" i="1"/>
  <c r="N79" i="1"/>
  <c r="AE79" i="1"/>
  <c r="K79" i="1"/>
  <c r="N25" i="1"/>
  <c r="K25" i="1"/>
  <c r="AF25" i="1"/>
  <c r="AF31" i="1"/>
  <c r="K31" i="1"/>
  <c r="AT31" i="1"/>
  <c r="N31" i="1"/>
  <c r="AE31" i="1"/>
  <c r="AF21" i="1"/>
  <c r="N21" i="1"/>
  <c r="K21" i="1"/>
  <c r="N33" i="1"/>
  <c r="AF33" i="1"/>
  <c r="N42" i="1"/>
  <c r="AF42" i="1"/>
  <c r="AT42" i="1"/>
  <c r="K42" i="1"/>
  <c r="AF19" i="1"/>
  <c r="N19" i="1"/>
  <c r="AE19" i="1"/>
  <c r="AT19" i="1"/>
  <c r="K19" i="1"/>
  <c r="T107" i="1"/>
  <c r="U107" i="1" s="1"/>
  <c r="Q107" i="1" s="1"/>
  <c r="O107" i="1" s="1"/>
  <c r="R107" i="1" s="1"/>
  <c r="L107" i="1" s="1"/>
  <c r="M107" i="1" s="1"/>
  <c r="AE197" i="1"/>
  <c r="AF197" i="1"/>
  <c r="AT197" i="1"/>
  <c r="S25" i="1"/>
  <c r="AW31" i="1"/>
  <c r="AW68" i="1"/>
  <c r="S73" i="1"/>
  <c r="T73" i="1" s="1"/>
  <c r="U73" i="1" s="1"/>
  <c r="AB73" i="1" s="1"/>
  <c r="W93" i="1"/>
  <c r="AW99" i="1"/>
  <c r="W118" i="1"/>
  <c r="S128" i="1"/>
  <c r="AE210" i="1"/>
  <c r="AF210" i="1"/>
  <c r="N210" i="1"/>
  <c r="K232" i="1"/>
  <c r="AE286" i="1"/>
  <c r="AT286" i="1"/>
  <c r="AF286" i="1"/>
  <c r="N286" i="1"/>
  <c r="K286" i="1"/>
  <c r="AW19" i="1"/>
  <c r="W25" i="1"/>
  <c r="AT27" i="1"/>
  <c r="AT35" i="1"/>
  <c r="W36" i="1"/>
  <c r="AW53" i="1"/>
  <c r="W55" i="1"/>
  <c r="S57" i="1"/>
  <c r="W75" i="1"/>
  <c r="AW84" i="1"/>
  <c r="S103" i="1"/>
  <c r="T103" i="1" s="1"/>
  <c r="U103" i="1" s="1"/>
  <c r="AC103" i="1" s="1"/>
  <c r="AW108" i="1"/>
  <c r="S112" i="1"/>
  <c r="T112" i="1" s="1"/>
  <c r="U112" i="1" s="1"/>
  <c r="S192" i="1"/>
  <c r="T192" i="1" s="1"/>
  <c r="U192" i="1" s="1"/>
  <c r="AC192" i="1" s="1"/>
  <c r="AW192" i="1"/>
  <c r="K197" i="1"/>
  <c r="AE333" i="1"/>
  <c r="AT333" i="1"/>
  <c r="K333" i="1"/>
  <c r="N333" i="1"/>
  <c r="AC337" i="1"/>
  <c r="AD337" i="1" s="1"/>
  <c r="V337" i="1"/>
  <c r="Z337" i="1" s="1"/>
  <c r="AW105" i="1"/>
  <c r="S105" i="1"/>
  <c r="N18" i="1"/>
  <c r="AF29" i="1"/>
  <c r="AW43" i="1"/>
  <c r="W18" i="1"/>
  <c r="W22" i="1"/>
  <c r="W30" i="1"/>
  <c r="W40" i="1"/>
  <c r="AW58" i="1"/>
  <c r="T60" i="1"/>
  <c r="U60" i="1" s="1"/>
  <c r="T80" i="1"/>
  <c r="U80" i="1" s="1"/>
  <c r="AC80" i="1" s="1"/>
  <c r="AW189" i="1"/>
  <c r="S189" i="1"/>
  <c r="T189" i="1" s="1"/>
  <c r="U189" i="1" s="1"/>
  <c r="AB189" i="1" s="1"/>
  <c r="AE206" i="1"/>
  <c r="AF206" i="1"/>
  <c r="N206" i="1"/>
  <c r="K206" i="1"/>
  <c r="K210" i="1"/>
  <c r="K275" i="1"/>
  <c r="AT275" i="1"/>
  <c r="AF275" i="1"/>
  <c r="N275" i="1"/>
  <c r="AE38" i="1"/>
  <c r="K38" i="1"/>
  <c r="AT324" i="1"/>
  <c r="N324" i="1"/>
  <c r="AF324" i="1"/>
  <c r="AE324" i="1"/>
  <c r="W24" i="1"/>
  <c r="N29" i="1"/>
  <c r="W32" i="1"/>
  <c r="AW35" i="1"/>
  <c r="AW44" i="1"/>
  <c r="S74" i="1"/>
  <c r="T74" i="1" s="1"/>
  <c r="U74" i="1" s="1"/>
  <c r="W80" i="1"/>
  <c r="T95" i="1"/>
  <c r="U95" i="1" s="1"/>
  <c r="V95" i="1" s="1"/>
  <c r="Z95" i="1" s="1"/>
  <c r="AW102" i="1"/>
  <c r="T111" i="1"/>
  <c r="U111" i="1" s="1"/>
  <c r="AB111" i="1" s="1"/>
  <c r="AD111" i="1" s="1"/>
  <c r="AW115" i="1"/>
  <c r="AF122" i="1"/>
  <c r="AE122" i="1"/>
  <c r="AT122" i="1"/>
  <c r="N122" i="1"/>
  <c r="AF126" i="1"/>
  <c r="AE126" i="1"/>
  <c r="AW186" i="1"/>
  <c r="S186" i="1"/>
  <c r="AF203" i="1"/>
  <c r="AT203" i="1"/>
  <c r="AW240" i="1"/>
  <c r="S240" i="1"/>
  <c r="T240" i="1" s="1"/>
  <c r="U240" i="1" s="1"/>
  <c r="AB240" i="1" s="1"/>
  <c r="N38" i="1"/>
  <c r="AF38" i="1"/>
  <c r="K87" i="1"/>
  <c r="AF87" i="1"/>
  <c r="N225" i="1"/>
  <c r="AF225" i="1"/>
  <c r="AE27" i="1"/>
  <c r="AW29" i="1"/>
  <c r="W37" i="1"/>
  <c r="AW41" i="1"/>
  <c r="S54" i="1"/>
  <c r="AW61" i="1"/>
  <c r="S63" i="1"/>
  <c r="S67" i="1"/>
  <c r="Q68" i="1"/>
  <c r="O68" i="1" s="1"/>
  <c r="R68" i="1" s="1"/>
  <c r="W69" i="1"/>
  <c r="W78" i="1"/>
  <c r="S87" i="1"/>
  <c r="T87" i="1" s="1"/>
  <c r="U87" i="1" s="1"/>
  <c r="Q87" i="1" s="1"/>
  <c r="O87" i="1" s="1"/>
  <c r="R87" i="1" s="1"/>
  <c r="L87" i="1" s="1"/>
  <c r="M87" i="1" s="1"/>
  <c r="S89" i="1"/>
  <c r="S91" i="1"/>
  <c r="W106" i="1"/>
  <c r="AT120" i="1"/>
  <c r="N120" i="1"/>
  <c r="K120" i="1"/>
  <c r="K126" i="1"/>
  <c r="AT126" i="1"/>
  <c r="AW182" i="1"/>
  <c r="S182" i="1"/>
  <c r="AE265" i="1"/>
  <c r="AF265" i="1"/>
  <c r="T27" i="1"/>
  <c r="U27" i="1" s="1"/>
  <c r="Q27" i="1" s="1"/>
  <c r="O27" i="1" s="1"/>
  <c r="R27" i="1" s="1"/>
  <c r="L27" i="1" s="1"/>
  <c r="M27" i="1" s="1"/>
  <c r="AE54" i="1"/>
  <c r="K54" i="1"/>
  <c r="AW20" i="1"/>
  <c r="W29" i="1"/>
  <c r="AT38" i="1"/>
  <c r="W44" i="1"/>
  <c r="W72" i="1"/>
  <c r="W81" i="1"/>
  <c r="W87" i="1"/>
  <c r="W91" i="1"/>
  <c r="K122" i="1"/>
  <c r="N126" i="1"/>
  <c r="T127" i="1"/>
  <c r="U127" i="1" s="1"/>
  <c r="V127" i="1" s="1"/>
  <c r="Z127" i="1" s="1"/>
  <c r="S131" i="1"/>
  <c r="AW131" i="1"/>
  <c r="AE162" i="1"/>
  <c r="AT162" i="1"/>
  <c r="N162" i="1"/>
  <c r="K217" i="1"/>
  <c r="AT217" i="1"/>
  <c r="N217" i="1"/>
  <c r="AF217" i="1"/>
  <c r="T223" i="1"/>
  <c r="U223" i="1" s="1"/>
  <c r="N248" i="1"/>
  <c r="AE248" i="1"/>
  <c r="AE257" i="1"/>
  <c r="AF257" i="1"/>
  <c r="K257" i="1"/>
  <c r="S281" i="1"/>
  <c r="S314" i="1"/>
  <c r="AW314" i="1"/>
  <c r="AE341" i="1"/>
  <c r="AF341" i="1"/>
  <c r="AW123" i="1"/>
  <c r="S139" i="1"/>
  <c r="AW139" i="1"/>
  <c r="K158" i="1"/>
  <c r="AF158" i="1"/>
  <c r="AE158" i="1"/>
  <c r="N158" i="1"/>
  <c r="W159" i="1"/>
  <c r="N160" i="1"/>
  <c r="AF160" i="1"/>
  <c r="AE160" i="1"/>
  <c r="K160" i="1"/>
  <c r="AT160" i="1"/>
  <c r="K162" i="1"/>
  <c r="S170" i="1"/>
  <c r="AW170" i="1"/>
  <c r="T180" i="1"/>
  <c r="U180" i="1" s="1"/>
  <c r="AC180" i="1" s="1"/>
  <c r="AF198" i="1"/>
  <c r="N198" i="1"/>
  <c r="S223" i="1"/>
  <c r="AF228" i="1"/>
  <c r="K228" i="1"/>
  <c r="K248" i="1"/>
  <c r="N257" i="1"/>
  <c r="AT315" i="1"/>
  <c r="AE315" i="1"/>
  <c r="AT322" i="1"/>
  <c r="N322" i="1"/>
  <c r="AF322" i="1"/>
  <c r="AE322" i="1"/>
  <c r="K322" i="1"/>
  <c r="N341" i="1"/>
  <c r="AT341" i="1"/>
  <c r="W51" i="1"/>
  <c r="S53" i="1"/>
  <c r="W57" i="1"/>
  <c r="W61" i="1"/>
  <c r="W70" i="1"/>
  <c r="S70" i="1"/>
  <c r="T72" i="1"/>
  <c r="U72" i="1" s="1"/>
  <c r="Q72" i="1" s="1"/>
  <c r="O72" i="1" s="1"/>
  <c r="R72" i="1" s="1"/>
  <c r="L72" i="1" s="1"/>
  <c r="M72" i="1" s="1"/>
  <c r="W84" i="1"/>
  <c r="S93" i="1"/>
  <c r="T93" i="1" s="1"/>
  <c r="U93" i="1" s="1"/>
  <c r="W96" i="1"/>
  <c r="W117" i="1"/>
  <c r="N121" i="1"/>
  <c r="AT130" i="1"/>
  <c r="S136" i="1"/>
  <c r="S146" i="1"/>
  <c r="T146" i="1" s="1"/>
  <c r="U146" i="1" s="1"/>
  <c r="AB146" i="1" s="1"/>
  <c r="AW180" i="1"/>
  <c r="N219" i="1"/>
  <c r="AF226" i="1"/>
  <c r="AE226" i="1"/>
  <c r="W245" i="1"/>
  <c r="AW271" i="1"/>
  <c r="S271" i="1"/>
  <c r="S272" i="1"/>
  <c r="AW324" i="1"/>
  <c r="AT330" i="1"/>
  <c r="N330" i="1"/>
  <c r="K330" i="1"/>
  <c r="AE330" i="1"/>
  <c r="W42" i="1"/>
  <c r="S47" i="1"/>
  <c r="T47" i="1" s="1"/>
  <c r="U47" i="1" s="1"/>
  <c r="AB47" i="1" s="1"/>
  <c r="W48" i="1"/>
  <c r="AW65" i="1"/>
  <c r="W66" i="1"/>
  <c r="AW76" i="1"/>
  <c r="W79" i="1"/>
  <c r="W89" i="1"/>
  <c r="S92" i="1"/>
  <c r="W108" i="1"/>
  <c r="S113" i="1"/>
  <c r="T113" i="1" s="1"/>
  <c r="U113" i="1" s="1"/>
  <c r="Q113" i="1" s="1"/>
  <c r="O113" i="1" s="1"/>
  <c r="R113" i="1" s="1"/>
  <c r="AW134" i="1"/>
  <c r="W149" i="1"/>
  <c r="S173" i="1"/>
  <c r="W175" i="1"/>
  <c r="T196" i="1"/>
  <c r="U196" i="1" s="1"/>
  <c r="AC196" i="1" s="1"/>
  <c r="K198" i="1"/>
  <c r="AE202" i="1"/>
  <c r="N202" i="1"/>
  <c r="K202" i="1"/>
  <c r="T209" i="1"/>
  <c r="U209" i="1" s="1"/>
  <c r="AC209" i="1" s="1"/>
  <c r="AE214" i="1"/>
  <c r="N214" i="1"/>
  <c r="K214" i="1"/>
  <c r="K226" i="1"/>
  <c r="S228" i="1"/>
  <c r="T228" i="1" s="1"/>
  <c r="U228" i="1" s="1"/>
  <c r="AB228" i="1" s="1"/>
  <c r="N244" i="1"/>
  <c r="AF244" i="1"/>
  <c r="T280" i="1"/>
  <c r="U280" i="1" s="1"/>
  <c r="V280" i="1" s="1"/>
  <c r="Z280" i="1" s="1"/>
  <c r="S319" i="1"/>
  <c r="S59" i="1"/>
  <c r="AW69" i="1"/>
  <c r="AW78" i="1"/>
  <c r="S79" i="1"/>
  <c r="T79" i="1" s="1"/>
  <c r="U79" i="1" s="1"/>
  <c r="AW88" i="1"/>
  <c r="W98" i="1"/>
  <c r="AW104" i="1"/>
  <c r="W105" i="1"/>
  <c r="W110" i="1"/>
  <c r="S110" i="1"/>
  <c r="S116" i="1"/>
  <c r="W121" i="1"/>
  <c r="W129" i="1"/>
  <c r="S130" i="1"/>
  <c r="T130" i="1" s="1"/>
  <c r="U130" i="1" s="1"/>
  <c r="AW132" i="1"/>
  <c r="W139" i="1"/>
  <c r="W147" i="1"/>
  <c r="W150" i="1"/>
  <c r="S176" i="1"/>
  <c r="T176" i="1" s="1"/>
  <c r="U176" i="1" s="1"/>
  <c r="AC176" i="1" s="1"/>
  <c r="W187" i="1"/>
  <c r="W204" i="1"/>
  <c r="AT234" i="1"/>
  <c r="W241" i="1"/>
  <c r="K244" i="1"/>
  <c r="AE296" i="1"/>
  <c r="AF296" i="1"/>
  <c r="K296" i="1"/>
  <c r="AT309" i="1"/>
  <c r="K309" i="1"/>
  <c r="AF309" i="1"/>
  <c r="S331" i="1"/>
  <c r="T331" i="1" s="1"/>
  <c r="U331" i="1" s="1"/>
  <c r="AW331" i="1"/>
  <c r="AE337" i="1"/>
  <c r="K337" i="1"/>
  <c r="AF337" i="1"/>
  <c r="W338" i="1"/>
  <c r="S62" i="1"/>
  <c r="T62" i="1" s="1"/>
  <c r="U62" i="1" s="1"/>
  <c r="AW80" i="1"/>
  <c r="S90" i="1"/>
  <c r="T90" i="1" s="1"/>
  <c r="U90" i="1" s="1"/>
  <c r="AW100" i="1"/>
  <c r="AB124" i="1"/>
  <c r="S135" i="1"/>
  <c r="AW135" i="1"/>
  <c r="AF162" i="1"/>
  <c r="AW166" i="1"/>
  <c r="AE217" i="1"/>
  <c r="N240" i="1"/>
  <c r="AE240" i="1"/>
  <c r="AF240" i="1"/>
  <c r="K240" i="1"/>
  <c r="AF248" i="1"/>
  <c r="S262" i="1"/>
  <c r="T262" i="1" s="1"/>
  <c r="U262" i="1" s="1"/>
  <c r="AW262" i="1"/>
  <c r="AE290" i="1"/>
  <c r="AT290" i="1"/>
  <c r="AF290" i="1"/>
  <c r="K292" i="1"/>
  <c r="AF292" i="1"/>
  <c r="AE292" i="1"/>
  <c r="AF306" i="1"/>
  <c r="AT306" i="1"/>
  <c r="AW320" i="1"/>
  <c r="S320" i="1"/>
  <c r="AB337" i="1"/>
  <c r="W137" i="1"/>
  <c r="W145" i="1"/>
  <c r="AW149" i="1"/>
  <c r="W161" i="1"/>
  <c r="W164" i="1"/>
  <c r="W181" i="1"/>
  <c r="W183" i="1"/>
  <c r="W190" i="1"/>
  <c r="W202" i="1"/>
  <c r="W214" i="1"/>
  <c r="S269" i="1"/>
  <c r="W272" i="1"/>
  <c r="AT278" i="1"/>
  <c r="N278" i="1"/>
  <c r="W284" i="1"/>
  <c r="AW288" i="1"/>
  <c r="AT295" i="1"/>
  <c r="N295" i="1"/>
  <c r="AW311" i="1"/>
  <c r="AW133" i="1"/>
  <c r="W136" i="1"/>
  <c r="AW141" i="1"/>
  <c r="S143" i="1"/>
  <c r="W144" i="1"/>
  <c r="W146" i="1"/>
  <c r="S147" i="1"/>
  <c r="W148" i="1"/>
  <c r="AW148" i="1"/>
  <c r="S154" i="1"/>
  <c r="W156" i="1"/>
  <c r="AW160" i="1"/>
  <c r="W163" i="1"/>
  <c r="S167" i="1"/>
  <c r="AW177" i="1"/>
  <c r="W194" i="1"/>
  <c r="S194" i="1"/>
  <c r="T194" i="1" s="1"/>
  <c r="U194" i="1" s="1"/>
  <c r="AB194" i="1" s="1"/>
  <c r="W197" i="1"/>
  <c r="W201" i="1"/>
  <c r="W213" i="1"/>
  <c r="AW222" i="1"/>
  <c r="W261" i="1"/>
  <c r="N268" i="1"/>
  <c r="AE268" i="1"/>
  <c r="AE277" i="1"/>
  <c r="AT277" i="1"/>
  <c r="K277" i="1"/>
  <c r="AT282" i="1"/>
  <c r="K282" i="1"/>
  <c r="S283" i="1"/>
  <c r="T287" i="1"/>
  <c r="U287" i="1" s="1"/>
  <c r="AC287" i="1" s="1"/>
  <c r="AF298" i="1"/>
  <c r="AT298" i="1"/>
  <c r="W319" i="1"/>
  <c r="S155" i="1"/>
  <c r="T155" i="1" s="1"/>
  <c r="U155" i="1" s="1"/>
  <c r="AW167" i="1"/>
  <c r="S231" i="1"/>
  <c r="T231" i="1" s="1"/>
  <c r="U231" i="1" s="1"/>
  <c r="S236" i="1"/>
  <c r="AW239" i="1"/>
  <c r="T242" i="1"/>
  <c r="U242" i="1" s="1"/>
  <c r="AC242" i="1" s="1"/>
  <c r="T246" i="1"/>
  <c r="U246" i="1" s="1"/>
  <c r="AB246" i="1" s="1"/>
  <c r="N252" i="1"/>
  <c r="AE252" i="1"/>
  <c r="K268" i="1"/>
  <c r="K274" i="1"/>
  <c r="AT274" i="1"/>
  <c r="AE278" i="1"/>
  <c r="AW283" i="1"/>
  <c r="AT284" i="1"/>
  <c r="K284" i="1"/>
  <c r="N298" i="1"/>
  <c r="W315" i="1"/>
  <c r="W317" i="1"/>
  <c r="K323" i="1"/>
  <c r="AF323" i="1"/>
  <c r="S326" i="1"/>
  <c r="AW327" i="1"/>
  <c r="W332" i="1"/>
  <c r="T341" i="1"/>
  <c r="U341" i="1" s="1"/>
  <c r="AC341" i="1" s="1"/>
  <c r="AW129" i="1"/>
  <c r="S133" i="1"/>
  <c r="S138" i="1"/>
  <c r="W141" i="1"/>
  <c r="S141" i="1"/>
  <c r="T141" i="1" s="1"/>
  <c r="U141" i="1" s="1"/>
  <c r="AW145" i="1"/>
  <c r="W153" i="1"/>
  <c r="AW155" i="1"/>
  <c r="W162" i="1"/>
  <c r="AW162" i="1"/>
  <c r="K164" i="1"/>
  <c r="S177" i="1"/>
  <c r="W179" i="1"/>
  <c r="AW181" i="1"/>
  <c r="W186" i="1"/>
  <c r="W203" i="1"/>
  <c r="AW205" i="1"/>
  <c r="W209" i="1"/>
  <c r="AW209" i="1"/>
  <c r="N212" i="1"/>
  <c r="W219" i="1"/>
  <c r="W225" i="1"/>
  <c r="AW235" i="1"/>
  <c r="AW236" i="1"/>
  <c r="AW246" i="1"/>
  <c r="AW250" i="1"/>
  <c r="S250" i="1"/>
  <c r="T250" i="1" s="1"/>
  <c r="U250" i="1" s="1"/>
  <c r="V250" i="1" s="1"/>
  <c r="Z250" i="1" s="1"/>
  <c r="W275" i="1"/>
  <c r="AF278" i="1"/>
  <c r="W282" i="1"/>
  <c r="AF285" i="1"/>
  <c r="W303" i="1"/>
  <c r="AW137" i="1"/>
  <c r="AW140" i="1"/>
  <c r="S171" i="1"/>
  <c r="W177" i="1"/>
  <c r="AW185" i="1"/>
  <c r="S187" i="1"/>
  <c r="W205" i="1"/>
  <c r="W215" i="1"/>
  <c r="W218" i="1"/>
  <c r="W221" i="1"/>
  <c r="W227" i="1"/>
  <c r="K281" i="1"/>
  <c r="AF281" i="1"/>
  <c r="W300" i="1"/>
  <c r="AW308" i="1"/>
  <c r="W313" i="1"/>
  <c r="T313" i="1"/>
  <c r="U313" i="1" s="1"/>
  <c r="W325" i="1"/>
  <c r="W330" i="1"/>
  <c r="AF338" i="1"/>
  <c r="K338" i="1"/>
  <c r="AE338" i="1"/>
  <c r="N340" i="1"/>
  <c r="AW252" i="1"/>
  <c r="S260" i="1"/>
  <c r="W271" i="1"/>
  <c r="S274" i="1"/>
  <c r="AW318" i="1"/>
  <c r="AW323" i="1"/>
  <c r="S239" i="1"/>
  <c r="T239" i="1" s="1"/>
  <c r="U239" i="1" s="1"/>
  <c r="V239" i="1" s="1"/>
  <c r="Z239" i="1" s="1"/>
  <c r="AW243" i="1"/>
  <c r="AW244" i="1"/>
  <c r="AW251" i="1"/>
  <c r="AW259" i="1"/>
  <c r="AW263" i="1"/>
  <c r="W264" i="1"/>
  <c r="W267" i="1"/>
  <c r="S268" i="1"/>
  <c r="T276" i="1"/>
  <c r="U276" i="1" s="1"/>
  <c r="AB276" i="1" s="1"/>
  <c r="S279" i="1"/>
  <c r="T279" i="1" s="1"/>
  <c r="U279" i="1" s="1"/>
  <c r="AW285" i="1"/>
  <c r="AW287" i="1"/>
  <c r="AW289" i="1"/>
  <c r="W310" i="1"/>
  <c r="W316" i="1"/>
  <c r="W318" i="1"/>
  <c r="W320" i="1"/>
  <c r="S339" i="1"/>
  <c r="T339" i="1" s="1"/>
  <c r="U339" i="1" s="1"/>
  <c r="W340" i="1"/>
  <c r="W341" i="1"/>
  <c r="AW341" i="1"/>
  <c r="W237" i="1"/>
  <c r="S247" i="1"/>
  <c r="T247" i="1" s="1"/>
  <c r="U247" i="1" s="1"/>
  <c r="Q247" i="1" s="1"/>
  <c r="O247" i="1" s="1"/>
  <c r="R247" i="1" s="1"/>
  <c r="W255" i="1"/>
  <c r="W259" i="1"/>
  <c r="W263" i="1"/>
  <c r="S263" i="1"/>
  <c r="T263" i="1" s="1"/>
  <c r="U263" i="1" s="1"/>
  <c r="AW266" i="1"/>
  <c r="AW269" i="1"/>
  <c r="S273" i="1"/>
  <c r="AW276" i="1"/>
  <c r="AW284" i="1"/>
  <c r="AW286" i="1"/>
  <c r="W293" i="1"/>
  <c r="W295" i="1"/>
  <c r="W304" i="1"/>
  <c r="AW304" i="1"/>
  <c r="AW313" i="1"/>
  <c r="S325" i="1"/>
  <c r="T325" i="1" s="1"/>
  <c r="U325" i="1" s="1"/>
  <c r="W326" i="1"/>
  <c r="AW335" i="1"/>
  <c r="AC23" i="1"/>
  <c r="AD23" i="1" s="1"/>
  <c r="V23" i="1"/>
  <c r="Z23" i="1" s="1"/>
  <c r="AB23" i="1"/>
  <c r="AA24" i="1"/>
  <c r="AA33" i="1"/>
  <c r="T16" i="1"/>
  <c r="U16" i="1" s="1"/>
  <c r="AB16" i="1" s="1"/>
  <c r="T58" i="1"/>
  <c r="U58" i="1" s="1"/>
  <c r="AA21" i="1"/>
  <c r="AA32" i="1"/>
  <c r="AA26" i="1"/>
  <c r="AB27" i="1"/>
  <c r="AA28" i="1"/>
  <c r="AA17" i="1"/>
  <c r="AA25" i="1"/>
  <c r="AE24" i="1"/>
  <c r="N24" i="1"/>
  <c r="K24" i="1"/>
  <c r="AE37" i="1"/>
  <c r="AT37" i="1"/>
  <c r="V41" i="1"/>
  <c r="Z41" i="1" s="1"/>
  <c r="AC41" i="1"/>
  <c r="AD41" i="1" s="1"/>
  <c r="AF61" i="1"/>
  <c r="AE61" i="1"/>
  <c r="N61" i="1"/>
  <c r="AT61" i="1"/>
  <c r="V72" i="1"/>
  <c r="Z72" i="1" s="1"/>
  <c r="AC72" i="1"/>
  <c r="AD72" i="1" s="1"/>
  <c r="V81" i="1"/>
  <c r="Z81" i="1" s="1"/>
  <c r="AC81" i="1"/>
  <c r="T92" i="1"/>
  <c r="U92" i="1" s="1"/>
  <c r="AF97" i="1"/>
  <c r="AE97" i="1"/>
  <c r="N97" i="1"/>
  <c r="K97" i="1"/>
  <c r="AT97" i="1"/>
  <c r="V103" i="1"/>
  <c r="Z103" i="1" s="1"/>
  <c r="AA290" i="1"/>
  <c r="K18" i="1"/>
  <c r="AE18" i="1"/>
  <c r="AE20" i="1"/>
  <c r="N20" i="1"/>
  <c r="K20" i="1"/>
  <c r="W26" i="1"/>
  <c r="K26" i="1"/>
  <c r="AE26" i="1"/>
  <c r="AA29" i="1"/>
  <c r="K30" i="1"/>
  <c r="AF30" i="1"/>
  <c r="AE30" i="1"/>
  <c r="AE32" i="1"/>
  <c r="N32" i="1"/>
  <c r="AT32" i="1"/>
  <c r="K32" i="1"/>
  <c r="V35" i="1"/>
  <c r="Z35" i="1" s="1"/>
  <c r="AC35" i="1"/>
  <c r="AA35" i="1"/>
  <c r="Q35" i="1"/>
  <c r="O35" i="1" s="1"/>
  <c r="R35" i="1" s="1"/>
  <c r="L35" i="1" s="1"/>
  <c r="M35" i="1" s="1"/>
  <c r="AA36" i="1"/>
  <c r="T36" i="1"/>
  <c r="U36" i="1" s="1"/>
  <c r="AB36" i="1" s="1"/>
  <c r="T42" i="1"/>
  <c r="U42" i="1" s="1"/>
  <c r="AF46" i="1"/>
  <c r="N46" i="1"/>
  <c r="AT46" i="1"/>
  <c r="K46" i="1"/>
  <c r="AF50" i="1"/>
  <c r="N50" i="1"/>
  <c r="AT50" i="1"/>
  <c r="K50" i="1"/>
  <c r="T53" i="1"/>
  <c r="U53" i="1" s="1"/>
  <c r="AB53" i="1" s="1"/>
  <c r="AB64" i="1"/>
  <c r="T66" i="1"/>
  <c r="U66" i="1" s="1"/>
  <c r="AB76" i="1"/>
  <c r="N90" i="1"/>
  <c r="AT90" i="1"/>
  <c r="K90" i="1"/>
  <c r="AF90" i="1"/>
  <c r="AE90" i="1"/>
  <c r="T102" i="1"/>
  <c r="U102" i="1" s="1"/>
  <c r="AA105" i="1"/>
  <c r="T106" i="1"/>
  <c r="U106" i="1" s="1"/>
  <c r="AB106" i="1" s="1"/>
  <c r="Q19" i="1"/>
  <c r="O19" i="1" s="1"/>
  <c r="R19" i="1" s="1"/>
  <c r="L19" i="1" s="1"/>
  <c r="M19" i="1" s="1"/>
  <c r="AT44" i="1"/>
  <c r="N44" i="1"/>
  <c r="AE44" i="1"/>
  <c r="K44" i="1"/>
  <c r="AT52" i="1"/>
  <c r="AF52" i="1"/>
  <c r="N52" i="1"/>
  <c r="AE52" i="1"/>
  <c r="K52" i="1"/>
  <c r="T61" i="1"/>
  <c r="U61" i="1" s="1"/>
  <c r="AF77" i="1"/>
  <c r="AE77" i="1"/>
  <c r="N77" i="1"/>
  <c r="AT77" i="1"/>
  <c r="K77" i="1"/>
  <c r="AF100" i="1"/>
  <c r="AE100" i="1"/>
  <c r="N100" i="1"/>
  <c r="AT100" i="1"/>
  <c r="K100" i="1"/>
  <c r="AW27" i="1"/>
  <c r="AE33" i="1"/>
  <c r="AT33" i="1"/>
  <c r="T43" i="1"/>
  <c r="U43" i="1" s="1"/>
  <c r="T44" i="1"/>
  <c r="U44" i="1" s="1"/>
  <c r="T48" i="1"/>
  <c r="U48" i="1" s="1"/>
  <c r="T51" i="1"/>
  <c r="U51" i="1" s="1"/>
  <c r="AB51" i="1" s="1"/>
  <c r="T52" i="1"/>
  <c r="U52" i="1" s="1"/>
  <c r="AB52" i="1" s="1"/>
  <c r="V64" i="1"/>
  <c r="Z64" i="1" s="1"/>
  <c r="AC64" i="1"/>
  <c r="AD64" i="1" s="1"/>
  <c r="AF24" i="1"/>
  <c r="AE25" i="1"/>
  <c r="AT25" i="1"/>
  <c r="N26" i="1"/>
  <c r="AE28" i="1"/>
  <c r="N28" i="1"/>
  <c r="AT28" i="1"/>
  <c r="K28" i="1"/>
  <c r="T31" i="1"/>
  <c r="U31" i="1" s="1"/>
  <c r="Q31" i="1" s="1"/>
  <c r="O31" i="1" s="1"/>
  <c r="R31" i="1" s="1"/>
  <c r="AA31" i="1"/>
  <c r="T32" i="1"/>
  <c r="U32" i="1" s="1"/>
  <c r="K37" i="1"/>
  <c r="AA39" i="1"/>
  <c r="AA41" i="1"/>
  <c r="Q41" i="1"/>
  <c r="O41" i="1" s="1"/>
  <c r="R41" i="1" s="1"/>
  <c r="AA42" i="1"/>
  <c r="Q42" i="1"/>
  <c r="O42" i="1" s="1"/>
  <c r="R42" i="1" s="1"/>
  <c r="L42" i="1" s="1"/>
  <c r="M42" i="1" s="1"/>
  <c r="AB80" i="1"/>
  <c r="V80" i="1"/>
  <c r="Z80" i="1" s="1"/>
  <c r="Q16" i="1"/>
  <c r="O16" i="1" s="1"/>
  <c r="R16" i="1" s="1"/>
  <c r="S18" i="1"/>
  <c r="AW18" i="1"/>
  <c r="K22" i="1"/>
  <c r="AE22" i="1"/>
  <c r="AT48" i="1"/>
  <c r="N48" i="1"/>
  <c r="AE48" i="1"/>
  <c r="K48" i="1"/>
  <c r="S17" i="1"/>
  <c r="AA19" i="1"/>
  <c r="T21" i="1"/>
  <c r="U21" i="1" s="1"/>
  <c r="Q21" i="1" s="1"/>
  <c r="O21" i="1" s="1"/>
  <c r="R21" i="1" s="1"/>
  <c r="L21" i="1" s="1"/>
  <c r="M21" i="1" s="1"/>
  <c r="S22" i="1"/>
  <c r="AW22" i="1"/>
  <c r="AA37" i="1"/>
  <c r="AW45" i="1"/>
  <c r="S45" i="1"/>
  <c r="AW49" i="1"/>
  <c r="S49" i="1"/>
  <c r="T97" i="1"/>
  <c r="U97" i="1" s="1"/>
  <c r="K17" i="1"/>
  <c r="AE17" i="1"/>
  <c r="AW23" i="1"/>
  <c r="K16" i="1"/>
  <c r="AF17" i="1"/>
  <c r="AF18" i="1"/>
  <c r="T19" i="1"/>
  <c r="U19" i="1" s="1"/>
  <c r="AF20" i="1"/>
  <c r="AE21" i="1"/>
  <c r="AT21" i="1"/>
  <c r="N22" i="1"/>
  <c r="T24" i="1"/>
  <c r="U24" i="1" s="1"/>
  <c r="Q24" i="1" s="1"/>
  <c r="O24" i="1" s="1"/>
  <c r="R24" i="1" s="1"/>
  <c r="L24" i="1" s="1"/>
  <c r="M24" i="1" s="1"/>
  <c r="AF26" i="1"/>
  <c r="S29" i="1"/>
  <c r="N30" i="1"/>
  <c r="AW33" i="1"/>
  <c r="N37" i="1"/>
  <c r="AF37" i="1"/>
  <c r="W38" i="1"/>
  <c r="AB40" i="1"/>
  <c r="AD40" i="1" s="1"/>
  <c r="S55" i="1"/>
  <c r="AF57" i="1"/>
  <c r="AE57" i="1"/>
  <c r="N57" i="1"/>
  <c r="AT57" i="1"/>
  <c r="AF69" i="1"/>
  <c r="AE69" i="1"/>
  <c r="N69" i="1"/>
  <c r="AT69" i="1"/>
  <c r="AF73" i="1"/>
  <c r="AE73" i="1"/>
  <c r="N73" i="1"/>
  <c r="AT73" i="1"/>
  <c r="AF84" i="1"/>
  <c r="AE84" i="1"/>
  <c r="AT84" i="1"/>
  <c r="N84" i="1"/>
  <c r="AF92" i="1"/>
  <c r="AE92" i="1"/>
  <c r="AT92" i="1"/>
  <c r="N92" i="1"/>
  <c r="K92" i="1"/>
  <c r="AF116" i="1"/>
  <c r="AE116" i="1"/>
  <c r="N116" i="1"/>
  <c r="AT116" i="1"/>
  <c r="K116" i="1"/>
  <c r="AA123" i="1"/>
  <c r="T123" i="1"/>
  <c r="U123" i="1" s="1"/>
  <c r="Q123" i="1" s="1"/>
  <c r="O123" i="1" s="1"/>
  <c r="R123" i="1" s="1"/>
  <c r="L123" i="1" s="1"/>
  <c r="M123" i="1" s="1"/>
  <c r="AA20" i="1"/>
  <c r="S30" i="1"/>
  <c r="AW30" i="1"/>
  <c r="AF45" i="1"/>
  <c r="AE45" i="1"/>
  <c r="AT45" i="1"/>
  <c r="N45" i="1"/>
  <c r="K45" i="1"/>
  <c r="AF49" i="1"/>
  <c r="AE49" i="1"/>
  <c r="AT49" i="1"/>
  <c r="N49" i="1"/>
  <c r="K49" i="1"/>
  <c r="AF65" i="1"/>
  <c r="AE65" i="1"/>
  <c r="N65" i="1"/>
  <c r="AT65" i="1"/>
  <c r="K65" i="1"/>
  <c r="T78" i="1"/>
  <c r="U78" i="1" s="1"/>
  <c r="AF22" i="1"/>
  <c r="AA27" i="1"/>
  <c r="AE29" i="1"/>
  <c r="AT29" i="1"/>
  <c r="K34" i="1"/>
  <c r="AF34" i="1"/>
  <c r="AE34" i="1"/>
  <c r="AE36" i="1"/>
  <c r="N36" i="1"/>
  <c r="AT36" i="1"/>
  <c r="K36" i="1"/>
  <c r="S39" i="1"/>
  <c r="AW39" i="1"/>
  <c r="T46" i="1"/>
  <c r="U46" i="1" s="1"/>
  <c r="AA46" i="1"/>
  <c r="T50" i="1"/>
  <c r="U50" i="1" s="1"/>
  <c r="AA50" i="1"/>
  <c r="AF53" i="1"/>
  <c r="AE53" i="1"/>
  <c r="N53" i="1"/>
  <c r="AT53" i="1"/>
  <c r="K53" i="1"/>
  <c r="AT56" i="1"/>
  <c r="AF56" i="1"/>
  <c r="N56" i="1"/>
  <c r="AE56" i="1"/>
  <c r="K56" i="1"/>
  <c r="Q60" i="1"/>
  <c r="O60" i="1" s="1"/>
  <c r="R60" i="1" s="1"/>
  <c r="T70" i="1"/>
  <c r="U70" i="1" s="1"/>
  <c r="Q70" i="1" s="1"/>
  <c r="O70" i="1" s="1"/>
  <c r="R70" i="1" s="1"/>
  <c r="L70" i="1" s="1"/>
  <c r="M70" i="1" s="1"/>
  <c r="AB72" i="1"/>
  <c r="AT72" i="1"/>
  <c r="K72" i="1"/>
  <c r="AF72" i="1"/>
  <c r="N72" i="1"/>
  <c r="AE72" i="1"/>
  <c r="T75" i="1"/>
  <c r="U75" i="1" s="1"/>
  <c r="T25" i="1"/>
  <c r="U25" i="1" s="1"/>
  <c r="S26" i="1"/>
  <c r="AW26" i="1"/>
  <c r="T33" i="1"/>
  <c r="U33" i="1" s="1"/>
  <c r="AB33" i="1" s="1"/>
  <c r="V60" i="1"/>
  <c r="Z60" i="1" s="1"/>
  <c r="AC60" i="1"/>
  <c r="AT16" i="1"/>
  <c r="AE16" i="1"/>
  <c r="N17" i="1"/>
  <c r="T20" i="1"/>
  <c r="U20" i="1" s="1"/>
  <c r="AF16" i="1"/>
  <c r="AW21" i="1"/>
  <c r="AA23" i="1"/>
  <c r="Q23" i="1"/>
  <c r="O23" i="1" s="1"/>
  <c r="R23" i="1" s="1"/>
  <c r="L23" i="1" s="1"/>
  <c r="M23" i="1" s="1"/>
  <c r="AT24" i="1"/>
  <c r="T28" i="1"/>
  <c r="U28" i="1" s="1"/>
  <c r="AB28" i="1" s="1"/>
  <c r="K33" i="1"/>
  <c r="W34" i="1"/>
  <c r="S34" i="1"/>
  <c r="AW34" i="1"/>
  <c r="S37" i="1"/>
  <c r="S38" i="1"/>
  <c r="AW38" i="1"/>
  <c r="W39" i="1"/>
  <c r="V40" i="1"/>
  <c r="Z40" i="1" s="1"/>
  <c r="AE40" i="1"/>
  <c r="N40" i="1"/>
  <c r="AT40" i="1"/>
  <c r="K40" i="1"/>
  <c r="AB41" i="1"/>
  <c r="AF41" i="1"/>
  <c r="AE41" i="1"/>
  <c r="AT41" i="1"/>
  <c r="N41" i="1"/>
  <c r="K41" i="1"/>
  <c r="AF44" i="1"/>
  <c r="AF48" i="1"/>
  <c r="Q53" i="1"/>
  <c r="O53" i="1" s="1"/>
  <c r="R53" i="1" s="1"/>
  <c r="AA53" i="1"/>
  <c r="AA65" i="1"/>
  <c r="V68" i="1"/>
  <c r="Z68" i="1" s="1"/>
  <c r="AC68" i="1"/>
  <c r="AD68" i="1" s="1"/>
  <c r="T69" i="1"/>
  <c r="U69" i="1" s="1"/>
  <c r="Q69" i="1" s="1"/>
  <c r="O69" i="1" s="1"/>
  <c r="R69" i="1" s="1"/>
  <c r="L69" i="1" s="1"/>
  <c r="M69" i="1" s="1"/>
  <c r="AA75" i="1"/>
  <c r="AA106" i="1"/>
  <c r="V119" i="1"/>
  <c r="Z119" i="1" s="1"/>
  <c r="AC119" i="1"/>
  <c r="AD119" i="1" s="1"/>
  <c r="N39" i="1"/>
  <c r="AF39" i="1"/>
  <c r="AE42" i="1"/>
  <c r="AB43" i="1"/>
  <c r="AF58" i="1"/>
  <c r="AE58" i="1"/>
  <c r="N58" i="1"/>
  <c r="AT58" i="1"/>
  <c r="N59" i="1"/>
  <c r="AT59" i="1"/>
  <c r="K59" i="1"/>
  <c r="AF59" i="1"/>
  <c r="T63" i="1"/>
  <c r="U63" i="1" s="1"/>
  <c r="Q63" i="1" s="1"/>
  <c r="O63" i="1" s="1"/>
  <c r="R63" i="1" s="1"/>
  <c r="AT64" i="1"/>
  <c r="K64" i="1"/>
  <c r="AF64" i="1"/>
  <c r="N64" i="1"/>
  <c r="AF66" i="1"/>
  <c r="AE66" i="1"/>
  <c r="N66" i="1"/>
  <c r="AT66" i="1"/>
  <c r="N67" i="1"/>
  <c r="AT67" i="1"/>
  <c r="K67" i="1"/>
  <c r="AF67" i="1"/>
  <c r="T71" i="1"/>
  <c r="U71" i="1" s="1"/>
  <c r="Q71" i="1" s="1"/>
  <c r="O71" i="1" s="1"/>
  <c r="R71" i="1" s="1"/>
  <c r="AF74" i="1"/>
  <c r="AE74" i="1"/>
  <c r="N74" i="1"/>
  <c r="AT74" i="1"/>
  <c r="T83" i="1"/>
  <c r="U83" i="1" s="1"/>
  <c r="Q83" i="1" s="1"/>
  <c r="O83" i="1" s="1"/>
  <c r="R83" i="1" s="1"/>
  <c r="L83" i="1" s="1"/>
  <c r="M83" i="1" s="1"/>
  <c r="N94" i="1"/>
  <c r="AT94" i="1"/>
  <c r="K94" i="1"/>
  <c r="AF94" i="1"/>
  <c r="AE94" i="1"/>
  <c r="AW96" i="1"/>
  <c r="S96" i="1"/>
  <c r="T100" i="1"/>
  <c r="U100" i="1" s="1"/>
  <c r="Q100" i="1" s="1"/>
  <c r="O100" i="1" s="1"/>
  <c r="R100" i="1" s="1"/>
  <c r="L100" i="1" s="1"/>
  <c r="M100" i="1" s="1"/>
  <c r="N114" i="1"/>
  <c r="AT114" i="1"/>
  <c r="K114" i="1"/>
  <c r="AF114" i="1"/>
  <c r="AE114" i="1"/>
  <c r="AA125" i="1"/>
  <c r="AW125" i="1"/>
  <c r="S125" i="1"/>
  <c r="Q40" i="1"/>
  <c r="O40" i="1" s="1"/>
  <c r="R40" i="1" s="1"/>
  <c r="L40" i="1" s="1"/>
  <c r="M40" i="1" s="1"/>
  <c r="Q44" i="1"/>
  <c r="O44" i="1" s="1"/>
  <c r="R44" i="1" s="1"/>
  <c r="W45" i="1"/>
  <c r="Q48" i="1"/>
  <c r="O48" i="1" s="1"/>
  <c r="R48" i="1" s="1"/>
  <c r="W49" i="1"/>
  <c r="Q52" i="1"/>
  <c r="O52" i="1" s="1"/>
  <c r="R52" i="1" s="1"/>
  <c r="L52" i="1" s="1"/>
  <c r="M52" i="1" s="1"/>
  <c r="N55" i="1"/>
  <c r="AT55" i="1"/>
  <c r="K55" i="1"/>
  <c r="AF55" i="1"/>
  <c r="T57" i="1"/>
  <c r="U57" i="1" s="1"/>
  <c r="AB60" i="1"/>
  <c r="Q61" i="1"/>
  <c r="O61" i="1" s="1"/>
  <c r="R61" i="1" s="1"/>
  <c r="L61" i="1" s="1"/>
  <c r="M61" i="1" s="1"/>
  <c r="AA61" i="1"/>
  <c r="Q64" i="1"/>
  <c r="O64" i="1" s="1"/>
  <c r="R64" i="1" s="1"/>
  <c r="T65" i="1"/>
  <c r="U65" i="1" s="1"/>
  <c r="Q65" i="1" s="1"/>
  <c r="O65" i="1" s="1"/>
  <c r="R65" i="1" s="1"/>
  <c r="L65" i="1" s="1"/>
  <c r="M65" i="1" s="1"/>
  <c r="AB68" i="1"/>
  <c r="AA69" i="1"/>
  <c r="N83" i="1"/>
  <c r="K83" i="1"/>
  <c r="AF83" i="1"/>
  <c r="AE83" i="1"/>
  <c r="V99" i="1"/>
  <c r="Z99" i="1" s="1"/>
  <c r="AC99" i="1"/>
  <c r="T108" i="1"/>
  <c r="U108" i="1" s="1"/>
  <c r="T109" i="1"/>
  <c r="U109" i="1" s="1"/>
  <c r="AT111" i="1"/>
  <c r="K111" i="1"/>
  <c r="AF111" i="1"/>
  <c r="N111" i="1"/>
  <c r="AE111" i="1"/>
  <c r="AA114" i="1"/>
  <c r="AT119" i="1"/>
  <c r="K119" i="1"/>
  <c r="AF119" i="1"/>
  <c r="N119" i="1"/>
  <c r="AE119" i="1"/>
  <c r="AA285" i="1"/>
  <c r="T288" i="1"/>
  <c r="U288" i="1" s="1"/>
  <c r="AT39" i="1"/>
  <c r="W74" i="1"/>
  <c r="AT76" i="1"/>
  <c r="K76" i="1"/>
  <c r="AF76" i="1"/>
  <c r="N76" i="1"/>
  <c r="AA80" i="1"/>
  <c r="AB81" i="1"/>
  <c r="AD81" i="1" s="1"/>
  <c r="AA86" i="1"/>
  <c r="AF88" i="1"/>
  <c r="AE88" i="1"/>
  <c r="AT88" i="1"/>
  <c r="N88" i="1"/>
  <c r="V111" i="1"/>
  <c r="Z111" i="1" s="1"/>
  <c r="AC111" i="1"/>
  <c r="AF113" i="1"/>
  <c r="AE113" i="1"/>
  <c r="N113" i="1"/>
  <c r="AT113" i="1"/>
  <c r="K113" i="1"/>
  <c r="Q117" i="1"/>
  <c r="O117" i="1" s="1"/>
  <c r="R117" i="1" s="1"/>
  <c r="L117" i="1" s="1"/>
  <c r="M117" i="1" s="1"/>
  <c r="AT43" i="1"/>
  <c r="K43" i="1"/>
  <c r="AF43" i="1"/>
  <c r="AA44" i="1"/>
  <c r="N47" i="1"/>
  <c r="AT47" i="1"/>
  <c r="K47" i="1"/>
  <c r="AF47" i="1"/>
  <c r="AA48" i="1"/>
  <c r="N51" i="1"/>
  <c r="AT51" i="1"/>
  <c r="K51" i="1"/>
  <c r="AF51" i="1"/>
  <c r="AA52" i="1"/>
  <c r="T56" i="1"/>
  <c r="U56" i="1" s="1"/>
  <c r="AB56" i="1" s="1"/>
  <c r="T59" i="1"/>
  <c r="U59" i="1" s="1"/>
  <c r="AB59" i="1" s="1"/>
  <c r="AT60" i="1"/>
  <c r="K60" i="1"/>
  <c r="AF60" i="1"/>
  <c r="N60" i="1"/>
  <c r="AB61" i="1"/>
  <c r="AF62" i="1"/>
  <c r="AE62" i="1"/>
  <c r="N62" i="1"/>
  <c r="AT62" i="1"/>
  <c r="AB63" i="1"/>
  <c r="N63" i="1"/>
  <c r="AT63" i="1"/>
  <c r="K63" i="1"/>
  <c r="AF63" i="1"/>
  <c r="T67" i="1"/>
  <c r="U67" i="1" s="1"/>
  <c r="AT68" i="1"/>
  <c r="K68" i="1"/>
  <c r="L68" i="1" s="1"/>
  <c r="M68" i="1" s="1"/>
  <c r="AF68" i="1"/>
  <c r="N68" i="1"/>
  <c r="AB69" i="1"/>
  <c r="AF70" i="1"/>
  <c r="AE70" i="1"/>
  <c r="N70" i="1"/>
  <c r="AT70" i="1"/>
  <c r="N71" i="1"/>
  <c r="AT71" i="1"/>
  <c r="K71" i="1"/>
  <c r="AF71" i="1"/>
  <c r="T76" i="1"/>
  <c r="U76" i="1" s="1"/>
  <c r="T77" i="1"/>
  <c r="U77" i="1" s="1"/>
  <c r="AB77" i="1" s="1"/>
  <c r="AF78" i="1"/>
  <c r="AE78" i="1"/>
  <c r="N78" i="1"/>
  <c r="AT78" i="1"/>
  <c r="Q81" i="1"/>
  <c r="O81" i="1" s="1"/>
  <c r="R81" i="1" s="1"/>
  <c r="L81" i="1" s="1"/>
  <c r="M81" i="1" s="1"/>
  <c r="AT86" i="1"/>
  <c r="K86" i="1"/>
  <c r="AF86" i="1"/>
  <c r="AE86" i="1"/>
  <c r="AA113" i="1"/>
  <c r="AB44" i="1"/>
  <c r="AB48" i="1"/>
  <c r="W53" i="1"/>
  <c r="T54" i="1"/>
  <c r="U54" i="1" s="1"/>
  <c r="AF54" i="1"/>
  <c r="N54" i="1"/>
  <c r="AT54" i="1"/>
  <c r="AE55" i="1"/>
  <c r="Q56" i="1"/>
  <c r="O56" i="1" s="1"/>
  <c r="R56" i="1" s="1"/>
  <c r="L56" i="1" s="1"/>
  <c r="M56" i="1" s="1"/>
  <c r="AA84" i="1"/>
  <c r="N85" i="1"/>
  <c r="AF85" i="1"/>
  <c r="AE85" i="1"/>
  <c r="AT85" i="1"/>
  <c r="AF96" i="1"/>
  <c r="AE96" i="1"/>
  <c r="AT96" i="1"/>
  <c r="N96" i="1"/>
  <c r="AF108" i="1"/>
  <c r="AE108" i="1"/>
  <c r="N108" i="1"/>
  <c r="AT108" i="1"/>
  <c r="K108" i="1"/>
  <c r="AC115" i="1"/>
  <c r="AD115" i="1" s="1"/>
  <c r="T117" i="1"/>
  <c r="U117" i="1" s="1"/>
  <c r="T118" i="1"/>
  <c r="U118" i="1" s="1"/>
  <c r="Q118" i="1" s="1"/>
  <c r="O118" i="1" s="1"/>
  <c r="R118" i="1" s="1"/>
  <c r="L118" i="1" s="1"/>
  <c r="M118" i="1" s="1"/>
  <c r="AF125" i="1"/>
  <c r="AE125" i="1"/>
  <c r="AT125" i="1"/>
  <c r="N125" i="1"/>
  <c r="K125" i="1"/>
  <c r="AF140" i="1"/>
  <c r="AE140" i="1"/>
  <c r="N140" i="1"/>
  <c r="AT140" i="1"/>
  <c r="K140" i="1"/>
  <c r="AF168" i="1"/>
  <c r="N168" i="1"/>
  <c r="AE168" i="1"/>
  <c r="K168" i="1"/>
  <c r="AT168" i="1"/>
  <c r="AD60" i="1"/>
  <c r="AF75" i="1"/>
  <c r="AF79" i="1"/>
  <c r="AF81" i="1"/>
  <c r="S94" i="1"/>
  <c r="Q97" i="1"/>
  <c r="O97" i="1" s="1"/>
  <c r="R97" i="1" s="1"/>
  <c r="AT99" i="1"/>
  <c r="K99" i="1"/>
  <c r="AF99" i="1"/>
  <c r="N99" i="1"/>
  <c r="AB100" i="1"/>
  <c r="AF101" i="1"/>
  <c r="AE101" i="1"/>
  <c r="N101" i="1"/>
  <c r="AT101" i="1"/>
  <c r="N102" i="1"/>
  <c r="AT102" i="1"/>
  <c r="K102" i="1"/>
  <c r="AF102" i="1"/>
  <c r="AA104" i="1"/>
  <c r="T142" i="1"/>
  <c r="U142" i="1" s="1"/>
  <c r="AB142" i="1" s="1"/>
  <c r="AF144" i="1"/>
  <c r="AE144" i="1"/>
  <c r="N144" i="1"/>
  <c r="AT144" i="1"/>
  <c r="K144" i="1"/>
  <c r="AF152" i="1"/>
  <c r="AE152" i="1"/>
  <c r="N152" i="1"/>
  <c r="AT152" i="1"/>
  <c r="K152" i="1"/>
  <c r="AE165" i="1"/>
  <c r="AT165" i="1"/>
  <c r="K165" i="1"/>
  <c r="AF165" i="1"/>
  <c r="AE169" i="1"/>
  <c r="N169" i="1"/>
  <c r="AT169" i="1"/>
  <c r="K169" i="1"/>
  <c r="AF169" i="1"/>
  <c r="AF80" i="1"/>
  <c r="AE80" i="1"/>
  <c r="T86" i="1"/>
  <c r="U86" i="1" s="1"/>
  <c r="AT87" i="1"/>
  <c r="N87" i="1"/>
  <c r="Q92" i="1"/>
  <c r="O92" i="1" s="1"/>
  <c r="R92" i="1" s="1"/>
  <c r="L92" i="1" s="1"/>
  <c r="M92" i="1" s="1"/>
  <c r="T101" i="1"/>
  <c r="U101" i="1" s="1"/>
  <c r="T110" i="1"/>
  <c r="U110" i="1" s="1"/>
  <c r="AB110" i="1" s="1"/>
  <c r="AF112" i="1"/>
  <c r="AE112" i="1"/>
  <c r="N112" i="1"/>
  <c r="AT112" i="1"/>
  <c r="AB115" i="1"/>
  <c r="Q116" i="1"/>
  <c r="O116" i="1" s="1"/>
  <c r="R116" i="1" s="1"/>
  <c r="AA116" i="1"/>
  <c r="Q119" i="1"/>
  <c r="O119" i="1" s="1"/>
  <c r="R119" i="1" s="1"/>
  <c r="S120" i="1"/>
  <c r="AW120" i="1"/>
  <c r="AE124" i="1"/>
  <c r="N124" i="1"/>
  <c r="AF124" i="1"/>
  <c r="AT124" i="1"/>
  <c r="K124" i="1"/>
  <c r="AF128" i="1"/>
  <c r="AE128" i="1"/>
  <c r="N128" i="1"/>
  <c r="AT128" i="1"/>
  <c r="K128" i="1"/>
  <c r="AA133" i="1"/>
  <c r="T137" i="1"/>
  <c r="U137" i="1" s="1"/>
  <c r="Q137" i="1" s="1"/>
  <c r="O137" i="1" s="1"/>
  <c r="R137" i="1" s="1"/>
  <c r="L137" i="1" s="1"/>
  <c r="M137" i="1" s="1"/>
  <c r="T143" i="1"/>
  <c r="U143" i="1" s="1"/>
  <c r="Q143" i="1" s="1"/>
  <c r="O143" i="1" s="1"/>
  <c r="R143" i="1" s="1"/>
  <c r="L143" i="1" s="1"/>
  <c r="M143" i="1" s="1"/>
  <c r="AA151" i="1"/>
  <c r="AA167" i="1"/>
  <c r="T167" i="1"/>
  <c r="U167" i="1" s="1"/>
  <c r="Q167" i="1" s="1"/>
  <c r="O167" i="1" s="1"/>
  <c r="R167" i="1" s="1"/>
  <c r="AA195" i="1"/>
  <c r="Q76" i="1"/>
  <c r="O76" i="1" s="1"/>
  <c r="R76" i="1" s="1"/>
  <c r="AT80" i="1"/>
  <c r="AB86" i="1"/>
  <c r="AW86" i="1"/>
  <c r="T91" i="1"/>
  <c r="U91" i="1" s="1"/>
  <c r="AB91" i="1" s="1"/>
  <c r="AF93" i="1"/>
  <c r="AE93" i="1"/>
  <c r="N93" i="1"/>
  <c r="AT95" i="1"/>
  <c r="K95" i="1"/>
  <c r="N95" i="1"/>
  <c r="AT103" i="1"/>
  <c r="K103" i="1"/>
  <c r="AF103" i="1"/>
  <c r="N103" i="1"/>
  <c r="AF105" i="1"/>
  <c r="AE105" i="1"/>
  <c r="N105" i="1"/>
  <c r="AT105" i="1"/>
  <c r="N106" i="1"/>
  <c r="AT106" i="1"/>
  <c r="K106" i="1"/>
  <c r="AF106" i="1"/>
  <c r="Q108" i="1"/>
  <c r="O108" i="1" s="1"/>
  <c r="R108" i="1" s="1"/>
  <c r="L108" i="1" s="1"/>
  <c r="M108" i="1" s="1"/>
  <c r="AA108" i="1"/>
  <c r="AB123" i="1"/>
  <c r="T140" i="1"/>
  <c r="U140" i="1" s="1"/>
  <c r="AF145" i="1"/>
  <c r="AE145" i="1"/>
  <c r="N145" i="1"/>
  <c r="AT145" i="1"/>
  <c r="K145" i="1"/>
  <c r="AF148" i="1"/>
  <c r="AE148" i="1"/>
  <c r="N148" i="1"/>
  <c r="AT148" i="1"/>
  <c r="K148" i="1"/>
  <c r="T152" i="1"/>
  <c r="U152" i="1" s="1"/>
  <c r="Q152" i="1" s="1"/>
  <c r="O152" i="1" s="1"/>
  <c r="R152" i="1" s="1"/>
  <c r="L152" i="1" s="1"/>
  <c r="M152" i="1" s="1"/>
  <c r="N175" i="1"/>
  <c r="AT175" i="1"/>
  <c r="K175" i="1"/>
  <c r="AF175" i="1"/>
  <c r="AE175" i="1"/>
  <c r="AT75" i="1"/>
  <c r="AT79" i="1"/>
  <c r="AT81" i="1"/>
  <c r="T89" i="1"/>
  <c r="U89" i="1" s="1"/>
  <c r="AA92" i="1"/>
  <c r="AT93" i="1"/>
  <c r="AA95" i="1"/>
  <c r="T104" i="1"/>
  <c r="U104" i="1" s="1"/>
  <c r="Q104" i="1" s="1"/>
  <c r="O104" i="1" s="1"/>
  <c r="R104" i="1" s="1"/>
  <c r="L104" i="1" s="1"/>
  <c r="M104" i="1" s="1"/>
  <c r="AF104" i="1"/>
  <c r="AE104" i="1"/>
  <c r="N104" i="1"/>
  <c r="AT104" i="1"/>
  <c r="AA122" i="1"/>
  <c r="V124" i="1"/>
  <c r="Z124" i="1" s="1"/>
  <c r="AC124" i="1"/>
  <c r="AD124" i="1" s="1"/>
  <c r="AA126" i="1"/>
  <c r="T128" i="1"/>
  <c r="U128" i="1" s="1"/>
  <c r="Q128" i="1" s="1"/>
  <c r="O128" i="1" s="1"/>
  <c r="R128" i="1" s="1"/>
  <c r="L128" i="1" s="1"/>
  <c r="M128" i="1" s="1"/>
  <c r="T129" i="1"/>
  <c r="U129" i="1" s="1"/>
  <c r="AF136" i="1"/>
  <c r="AE136" i="1"/>
  <c r="N136" i="1"/>
  <c r="AT136" i="1"/>
  <c r="K136" i="1"/>
  <c r="AT147" i="1"/>
  <c r="K147" i="1"/>
  <c r="AF147" i="1"/>
  <c r="N147" i="1"/>
  <c r="AE147" i="1"/>
  <c r="T151" i="1"/>
  <c r="U151" i="1" s="1"/>
  <c r="Q151" i="1" s="1"/>
  <c r="O151" i="1" s="1"/>
  <c r="R151" i="1" s="1"/>
  <c r="T158" i="1"/>
  <c r="U158" i="1" s="1"/>
  <c r="K80" i="1"/>
  <c r="AT82" i="1"/>
  <c r="K82" i="1"/>
  <c r="AF82" i="1"/>
  <c r="S84" i="1"/>
  <c r="T85" i="1"/>
  <c r="U85" i="1" s="1"/>
  <c r="AF89" i="1"/>
  <c r="N89" i="1"/>
  <c r="AT91" i="1"/>
  <c r="K91" i="1"/>
  <c r="N91" i="1"/>
  <c r="N98" i="1"/>
  <c r="AT98" i="1"/>
  <c r="K98" i="1"/>
  <c r="AF98" i="1"/>
  <c r="AA100" i="1"/>
  <c r="T105" i="1"/>
  <c r="U105" i="1" s="1"/>
  <c r="T114" i="1"/>
  <c r="U114" i="1" s="1"/>
  <c r="AT115" i="1"/>
  <c r="K115" i="1"/>
  <c r="AF115" i="1"/>
  <c r="N115" i="1"/>
  <c r="AF117" i="1"/>
  <c r="AE117" i="1"/>
  <c r="N117" i="1"/>
  <c r="AT117" i="1"/>
  <c r="N118" i="1"/>
  <c r="AT118" i="1"/>
  <c r="K118" i="1"/>
  <c r="AF118" i="1"/>
  <c r="S122" i="1"/>
  <c r="AW122" i="1"/>
  <c r="T133" i="1"/>
  <c r="U133" i="1" s="1"/>
  <c r="AB133" i="1" s="1"/>
  <c r="T148" i="1"/>
  <c r="U148" i="1" s="1"/>
  <c r="AT155" i="1"/>
  <c r="K155" i="1"/>
  <c r="AF155" i="1"/>
  <c r="N155" i="1"/>
  <c r="AE155" i="1"/>
  <c r="AA158" i="1"/>
  <c r="T162" i="1"/>
  <c r="U162" i="1" s="1"/>
  <c r="Q162" i="1" s="1"/>
  <c r="O162" i="1" s="1"/>
  <c r="R162" i="1" s="1"/>
  <c r="L162" i="1" s="1"/>
  <c r="M162" i="1" s="1"/>
  <c r="AF166" i="1"/>
  <c r="K166" i="1"/>
  <c r="AE166" i="1"/>
  <c r="AT166" i="1"/>
  <c r="N166" i="1"/>
  <c r="AA175" i="1"/>
  <c r="S82" i="1"/>
  <c r="AE87" i="1"/>
  <c r="S88" i="1"/>
  <c r="K89" i="1"/>
  <c r="AT89" i="1"/>
  <c r="AA91" i="1"/>
  <c r="Q91" i="1"/>
  <c r="O91" i="1" s="1"/>
  <c r="R91" i="1" s="1"/>
  <c r="AB92" i="1"/>
  <c r="S98" i="1"/>
  <c r="AB99" i="1"/>
  <c r="AD99" i="1" s="1"/>
  <c r="AT107" i="1"/>
  <c r="K107" i="1"/>
  <c r="AF107" i="1"/>
  <c r="N107" i="1"/>
  <c r="AB108" i="1"/>
  <c r="AF109" i="1"/>
  <c r="AE109" i="1"/>
  <c r="N109" i="1"/>
  <c r="AT109" i="1"/>
  <c r="N110" i="1"/>
  <c r="AT110" i="1"/>
  <c r="K110" i="1"/>
  <c r="AF110" i="1"/>
  <c r="AA112" i="1"/>
  <c r="Q115" i="1"/>
  <c r="O115" i="1" s="1"/>
  <c r="R115" i="1" s="1"/>
  <c r="T116" i="1"/>
  <c r="U116" i="1" s="1"/>
  <c r="AB119" i="1"/>
  <c r="AA120" i="1"/>
  <c r="AA121" i="1"/>
  <c r="AF132" i="1"/>
  <c r="AE132" i="1"/>
  <c r="N132" i="1"/>
  <c r="AT132" i="1"/>
  <c r="T145" i="1"/>
  <c r="U145" i="1" s="1"/>
  <c r="N150" i="1"/>
  <c r="AT150" i="1"/>
  <c r="K150" i="1"/>
  <c r="AF150" i="1"/>
  <c r="AE150" i="1"/>
  <c r="AA173" i="1"/>
  <c r="T190" i="1"/>
  <c r="U190" i="1" s="1"/>
  <c r="AB190" i="1" s="1"/>
  <c r="K121" i="1"/>
  <c r="Q124" i="1"/>
  <c r="O124" i="1" s="1"/>
  <c r="R124" i="1" s="1"/>
  <c r="W125" i="1"/>
  <c r="S126" i="1"/>
  <c r="AB127" i="1"/>
  <c r="AC127" i="1"/>
  <c r="AD127" i="1" s="1"/>
  <c r="T138" i="1"/>
  <c r="U138" i="1" s="1"/>
  <c r="AB138" i="1" s="1"/>
  <c r="T144" i="1"/>
  <c r="U144" i="1" s="1"/>
  <c r="T147" i="1"/>
  <c r="U147" i="1" s="1"/>
  <c r="AF149" i="1"/>
  <c r="AE149" i="1"/>
  <c r="N149" i="1"/>
  <c r="AT149" i="1"/>
  <c r="AT151" i="1"/>
  <c r="K151" i="1"/>
  <c r="AF151" i="1"/>
  <c r="N151" i="1"/>
  <c r="AF153" i="1"/>
  <c r="AE153" i="1"/>
  <c r="N153" i="1"/>
  <c r="AT153" i="1"/>
  <c r="N154" i="1"/>
  <c r="AT154" i="1"/>
  <c r="K154" i="1"/>
  <c r="AF154" i="1"/>
  <c r="AA155" i="1"/>
  <c r="K167" i="1"/>
  <c r="AF167" i="1"/>
  <c r="AT167" i="1"/>
  <c r="N167" i="1"/>
  <c r="AE167" i="1"/>
  <c r="AF173" i="1"/>
  <c r="AE173" i="1"/>
  <c r="N173" i="1"/>
  <c r="AT173" i="1"/>
  <c r="K173" i="1"/>
  <c r="T182" i="1"/>
  <c r="U182" i="1" s="1"/>
  <c r="Q182" i="1" s="1"/>
  <c r="O182" i="1" s="1"/>
  <c r="R182" i="1" s="1"/>
  <c r="L182" i="1" s="1"/>
  <c r="M182" i="1" s="1"/>
  <c r="AT184" i="1"/>
  <c r="K184" i="1"/>
  <c r="AF184" i="1"/>
  <c r="N184" i="1"/>
  <c r="AE184" i="1"/>
  <c r="AF186" i="1"/>
  <c r="AE186" i="1"/>
  <c r="N186" i="1"/>
  <c r="AT186" i="1"/>
  <c r="K186" i="1"/>
  <c r="N191" i="1"/>
  <c r="AT191" i="1"/>
  <c r="K191" i="1"/>
  <c r="AF191" i="1"/>
  <c r="AE191" i="1"/>
  <c r="AB192" i="1"/>
  <c r="V192" i="1"/>
  <c r="Z192" i="1" s="1"/>
  <c r="AB201" i="1"/>
  <c r="AB131" i="1"/>
  <c r="AA131" i="1"/>
  <c r="N134" i="1"/>
  <c r="AT134" i="1"/>
  <c r="K134" i="1"/>
  <c r="AF134" i="1"/>
  <c r="AA135" i="1"/>
  <c r="T149" i="1"/>
  <c r="U149" i="1" s="1"/>
  <c r="AB149" i="1" s="1"/>
  <c r="T153" i="1"/>
  <c r="U153" i="1" s="1"/>
  <c r="AA157" i="1"/>
  <c r="Q157" i="1"/>
  <c r="O157" i="1" s="1"/>
  <c r="R157" i="1" s="1"/>
  <c r="L157" i="1" s="1"/>
  <c r="M157" i="1" s="1"/>
  <c r="AA163" i="1"/>
  <c r="AA171" i="1"/>
  <c r="AT172" i="1"/>
  <c r="AF172" i="1"/>
  <c r="N172" i="1"/>
  <c r="K172" i="1"/>
  <c r="AE172" i="1"/>
  <c r="Q178" i="1"/>
  <c r="O178" i="1" s="1"/>
  <c r="R178" i="1" s="1"/>
  <c r="L178" i="1" s="1"/>
  <c r="M178" i="1" s="1"/>
  <c r="AA178" i="1"/>
  <c r="AF181" i="1"/>
  <c r="AE181" i="1"/>
  <c r="N181" i="1"/>
  <c r="AT181" i="1"/>
  <c r="K181" i="1"/>
  <c r="AB184" i="1"/>
  <c r="AD184" i="1" s="1"/>
  <c r="V184" i="1"/>
  <c r="Z184" i="1" s="1"/>
  <c r="AC184" i="1"/>
  <c r="AA191" i="1"/>
  <c r="AA194" i="1"/>
  <c r="Q224" i="1"/>
  <c r="O224" i="1" s="1"/>
  <c r="R224" i="1" s="1"/>
  <c r="L224" i="1" s="1"/>
  <c r="M224" i="1" s="1"/>
  <c r="AA224" i="1"/>
  <c r="Q99" i="1"/>
  <c r="O99" i="1" s="1"/>
  <c r="R99" i="1" s="1"/>
  <c r="L99" i="1" s="1"/>
  <c r="M99" i="1" s="1"/>
  <c r="Q103" i="1"/>
  <c r="O103" i="1" s="1"/>
  <c r="R103" i="1" s="1"/>
  <c r="L103" i="1" s="1"/>
  <c r="M103" i="1" s="1"/>
  <c r="Q111" i="1"/>
  <c r="O111" i="1" s="1"/>
  <c r="R111" i="1" s="1"/>
  <c r="AT121" i="1"/>
  <c r="K123" i="1"/>
  <c r="AF123" i="1"/>
  <c r="AT131" i="1"/>
  <c r="K131" i="1"/>
  <c r="AF131" i="1"/>
  <c r="N131" i="1"/>
  <c r="AF133" i="1"/>
  <c r="AE133" i="1"/>
  <c r="N133" i="1"/>
  <c r="AT133" i="1"/>
  <c r="T134" i="1"/>
  <c r="U134" i="1" s="1"/>
  <c r="AB134" i="1" s="1"/>
  <c r="AT135" i="1"/>
  <c r="K135" i="1"/>
  <c r="AF135" i="1"/>
  <c r="N135" i="1"/>
  <c r="T150" i="1"/>
  <c r="U150" i="1" s="1"/>
  <c r="AB150" i="1" s="1"/>
  <c r="T157" i="1"/>
  <c r="U157" i="1" s="1"/>
  <c r="AE157" i="1"/>
  <c r="AT157" i="1"/>
  <c r="N157" i="1"/>
  <c r="AF157" i="1"/>
  <c r="K157" i="1"/>
  <c r="K159" i="1"/>
  <c r="AF159" i="1"/>
  <c r="N159" i="1"/>
  <c r="AE159" i="1"/>
  <c r="AT159" i="1"/>
  <c r="AB160" i="1"/>
  <c r="N164" i="1"/>
  <c r="AT164" i="1"/>
  <c r="AF164" i="1"/>
  <c r="AW165" i="1"/>
  <c r="S165" i="1"/>
  <c r="AA170" i="1"/>
  <c r="T173" i="1"/>
  <c r="U173" i="1" s="1"/>
  <c r="AF174" i="1"/>
  <c r="AE174" i="1"/>
  <c r="N174" i="1"/>
  <c r="AT174" i="1"/>
  <c r="K174" i="1"/>
  <c r="T186" i="1"/>
  <c r="U186" i="1" s="1"/>
  <c r="AT188" i="1"/>
  <c r="K188" i="1"/>
  <c r="AF188" i="1"/>
  <c r="N188" i="1"/>
  <c r="AE188" i="1"/>
  <c r="K216" i="1"/>
  <c r="AF216" i="1"/>
  <c r="AE216" i="1"/>
  <c r="N216" i="1"/>
  <c r="AT216" i="1"/>
  <c r="AA235" i="1"/>
  <c r="AW124" i="1"/>
  <c r="AA127" i="1"/>
  <c r="Q127" i="1"/>
  <c r="O127" i="1" s="1"/>
  <c r="R127" i="1" s="1"/>
  <c r="T131" i="1"/>
  <c r="U131" i="1" s="1"/>
  <c r="Q131" i="1" s="1"/>
  <c r="O131" i="1" s="1"/>
  <c r="R131" i="1" s="1"/>
  <c r="L131" i="1" s="1"/>
  <c r="M131" i="1" s="1"/>
  <c r="T132" i="1"/>
  <c r="U132" i="1" s="1"/>
  <c r="Q132" i="1" s="1"/>
  <c r="O132" i="1" s="1"/>
  <c r="R132" i="1" s="1"/>
  <c r="L132" i="1" s="1"/>
  <c r="M132" i="1" s="1"/>
  <c r="T135" i="1"/>
  <c r="U135" i="1" s="1"/>
  <c r="AB135" i="1" s="1"/>
  <c r="N138" i="1"/>
  <c r="AT138" i="1"/>
  <c r="K138" i="1"/>
  <c r="AF138" i="1"/>
  <c r="AA139" i="1"/>
  <c r="Q148" i="1"/>
  <c r="O148" i="1" s="1"/>
  <c r="R148" i="1" s="1"/>
  <c r="L148" i="1" s="1"/>
  <c r="M148" i="1" s="1"/>
  <c r="T154" i="1"/>
  <c r="U154" i="1" s="1"/>
  <c r="AB154" i="1" s="1"/>
  <c r="AF156" i="1"/>
  <c r="AE156" i="1"/>
  <c r="N156" i="1"/>
  <c r="AA161" i="1"/>
  <c r="S163" i="1"/>
  <c r="AW163" i="1"/>
  <c r="T166" i="1"/>
  <c r="U166" i="1" s="1"/>
  <c r="Q166" i="1" s="1"/>
  <c r="O166" i="1" s="1"/>
  <c r="R166" i="1" s="1"/>
  <c r="L166" i="1" s="1"/>
  <c r="M166" i="1" s="1"/>
  <c r="AT170" i="1"/>
  <c r="AF170" i="1"/>
  <c r="AE170" i="1"/>
  <c r="N170" i="1"/>
  <c r="T171" i="1"/>
  <c r="U171" i="1" s="1"/>
  <c r="Q171" i="1" s="1"/>
  <c r="O171" i="1" s="1"/>
  <c r="R171" i="1" s="1"/>
  <c r="L171" i="1" s="1"/>
  <c r="M171" i="1" s="1"/>
  <c r="AA174" i="1"/>
  <c r="Q174" i="1"/>
  <c r="O174" i="1" s="1"/>
  <c r="R174" i="1" s="1"/>
  <c r="L174" i="1" s="1"/>
  <c r="M174" i="1" s="1"/>
  <c r="AF190" i="1"/>
  <c r="AE190" i="1"/>
  <c r="N190" i="1"/>
  <c r="AT190" i="1"/>
  <c r="K190" i="1"/>
  <c r="AW206" i="1"/>
  <c r="S206" i="1"/>
  <c r="AA240" i="1"/>
  <c r="AT127" i="1"/>
  <c r="K127" i="1"/>
  <c r="AF127" i="1"/>
  <c r="AF137" i="1"/>
  <c r="AE137" i="1"/>
  <c r="N137" i="1"/>
  <c r="AT137" i="1"/>
  <c r="Q138" i="1"/>
  <c r="O138" i="1" s="1"/>
  <c r="R138" i="1" s="1"/>
  <c r="AT139" i="1"/>
  <c r="K139" i="1"/>
  <c r="AF139" i="1"/>
  <c r="N139" i="1"/>
  <c r="N142" i="1"/>
  <c r="AT142" i="1"/>
  <c r="K142" i="1"/>
  <c r="AF142" i="1"/>
  <c r="AB143" i="1"/>
  <c r="AA143" i="1"/>
  <c r="AA152" i="1"/>
  <c r="S156" i="1"/>
  <c r="AW156" i="1"/>
  <c r="Q160" i="1"/>
  <c r="O160" i="1" s="1"/>
  <c r="R160" i="1" s="1"/>
  <c r="L160" i="1" s="1"/>
  <c r="M160" i="1" s="1"/>
  <c r="AA160" i="1"/>
  <c r="AD160" i="1" s="1"/>
  <c r="AE161" i="1"/>
  <c r="AT161" i="1"/>
  <c r="K161" i="1"/>
  <c r="AF161" i="1"/>
  <c r="N161" i="1"/>
  <c r="AA169" i="1"/>
  <c r="AB174" i="1"/>
  <c r="T178" i="1"/>
  <c r="U178" i="1" s="1"/>
  <c r="AF185" i="1"/>
  <c r="AE185" i="1"/>
  <c r="N185" i="1"/>
  <c r="AT185" i="1"/>
  <c r="K185" i="1"/>
  <c r="N187" i="1"/>
  <c r="AT187" i="1"/>
  <c r="K187" i="1"/>
  <c r="AF187" i="1"/>
  <c r="AE187" i="1"/>
  <c r="AB188" i="1"/>
  <c r="V188" i="1"/>
  <c r="Z188" i="1" s="1"/>
  <c r="AC188" i="1"/>
  <c r="AD188" i="1" s="1"/>
  <c r="S121" i="1"/>
  <c r="AF129" i="1"/>
  <c r="AE129" i="1"/>
  <c r="N129" i="1"/>
  <c r="AT129" i="1"/>
  <c r="W133" i="1"/>
  <c r="T136" i="1"/>
  <c r="U136" i="1" s="1"/>
  <c r="T139" i="1"/>
  <c r="U139" i="1" s="1"/>
  <c r="AB139" i="1" s="1"/>
  <c r="AF141" i="1"/>
  <c r="AE141" i="1"/>
  <c r="N141" i="1"/>
  <c r="AT141" i="1"/>
  <c r="Q142" i="1"/>
  <c r="O142" i="1" s="1"/>
  <c r="R142" i="1" s="1"/>
  <c r="AT143" i="1"/>
  <c r="K143" i="1"/>
  <c r="AF143" i="1"/>
  <c r="N143" i="1"/>
  <c r="N146" i="1"/>
  <c r="AT146" i="1"/>
  <c r="K146" i="1"/>
  <c r="AF146" i="1"/>
  <c r="AA147" i="1"/>
  <c r="AA156" i="1"/>
  <c r="AA166" i="1"/>
  <c r="T168" i="1"/>
  <c r="U168" i="1" s="1"/>
  <c r="AA168" i="1"/>
  <c r="T170" i="1"/>
  <c r="U170" i="1" s="1"/>
  <c r="AB170" i="1" s="1"/>
  <c r="AF177" i="1"/>
  <c r="AE177" i="1"/>
  <c r="N177" i="1"/>
  <c r="AT177" i="1"/>
  <c r="AA179" i="1"/>
  <c r="AA190" i="1"/>
  <c r="Q190" i="1"/>
  <c r="O190" i="1" s="1"/>
  <c r="R190" i="1" s="1"/>
  <c r="L190" i="1" s="1"/>
  <c r="M190" i="1" s="1"/>
  <c r="AF193" i="1"/>
  <c r="AE193" i="1"/>
  <c r="N193" i="1"/>
  <c r="AT193" i="1"/>
  <c r="AW157" i="1"/>
  <c r="K163" i="1"/>
  <c r="AF163" i="1"/>
  <c r="T169" i="1"/>
  <c r="U169" i="1" s="1"/>
  <c r="Q169" i="1" s="1"/>
  <c r="O169" i="1" s="1"/>
  <c r="R169" i="1" s="1"/>
  <c r="L169" i="1" s="1"/>
  <c r="M169" i="1" s="1"/>
  <c r="N171" i="1"/>
  <c r="K171" i="1"/>
  <c r="AF171" i="1"/>
  <c r="AB173" i="1"/>
  <c r="AA177" i="1"/>
  <c r="T185" i="1"/>
  <c r="U185" i="1" s="1"/>
  <c r="Q185" i="1" s="1"/>
  <c r="O185" i="1" s="1"/>
  <c r="R185" i="1" s="1"/>
  <c r="L185" i="1" s="1"/>
  <c r="M185" i="1" s="1"/>
  <c r="T187" i="1"/>
  <c r="U187" i="1" s="1"/>
  <c r="AA188" i="1"/>
  <c r="Q188" i="1"/>
  <c r="O188" i="1" s="1"/>
  <c r="R188" i="1" s="1"/>
  <c r="L188" i="1" s="1"/>
  <c r="M188" i="1" s="1"/>
  <c r="AA193" i="1"/>
  <c r="AE201" i="1"/>
  <c r="N201" i="1"/>
  <c r="K201" i="1"/>
  <c r="AT201" i="1"/>
  <c r="AF201" i="1"/>
  <c r="T202" i="1"/>
  <c r="U202" i="1" s="1"/>
  <c r="AB202" i="1" s="1"/>
  <c r="AB205" i="1"/>
  <c r="AA211" i="1"/>
  <c r="S159" i="1"/>
  <c r="AW161" i="1"/>
  <c r="W169" i="1"/>
  <c r="S175" i="1"/>
  <c r="AA176" i="1"/>
  <c r="Q176" i="1"/>
  <c r="O176" i="1" s="1"/>
  <c r="R176" i="1" s="1"/>
  <c r="L176" i="1" s="1"/>
  <c r="M176" i="1" s="1"/>
  <c r="AA181" i="1"/>
  <c r="AA182" i="1"/>
  <c r="AF189" i="1"/>
  <c r="AE189" i="1"/>
  <c r="N189" i="1"/>
  <c r="AT189" i="1"/>
  <c r="S191" i="1"/>
  <c r="AA192" i="1"/>
  <c r="Q192" i="1"/>
  <c r="O192" i="1" s="1"/>
  <c r="R192" i="1" s="1"/>
  <c r="AA197" i="1"/>
  <c r="AW197" i="1"/>
  <c r="S197" i="1"/>
  <c r="AW198" i="1"/>
  <c r="S198" i="1"/>
  <c r="S217" i="1"/>
  <c r="AW217" i="1"/>
  <c r="AF238" i="1"/>
  <c r="AE238" i="1"/>
  <c r="AT238" i="1"/>
  <c r="K238" i="1"/>
  <c r="N238" i="1"/>
  <c r="AA273" i="1"/>
  <c r="W157" i="1"/>
  <c r="AA162" i="1"/>
  <c r="T172" i="1"/>
  <c r="U172" i="1" s="1"/>
  <c r="T174" i="1"/>
  <c r="U174" i="1" s="1"/>
  <c r="AB176" i="1"/>
  <c r="AD176" i="1" s="1"/>
  <c r="V176" i="1"/>
  <c r="Z176" i="1" s="1"/>
  <c r="AT176" i="1"/>
  <c r="K176" i="1"/>
  <c r="AF176" i="1"/>
  <c r="N176" i="1"/>
  <c r="AB178" i="1"/>
  <c r="AF178" i="1"/>
  <c r="AE178" i="1"/>
  <c r="N178" i="1"/>
  <c r="AT178" i="1"/>
  <c r="N179" i="1"/>
  <c r="AT179" i="1"/>
  <c r="K179" i="1"/>
  <c r="AF179" i="1"/>
  <c r="AT192" i="1"/>
  <c r="K192" i="1"/>
  <c r="AF192" i="1"/>
  <c r="N192" i="1"/>
  <c r="AF194" i="1"/>
  <c r="AE194" i="1"/>
  <c r="N194" i="1"/>
  <c r="AT194" i="1"/>
  <c r="N195" i="1"/>
  <c r="AT195" i="1"/>
  <c r="K195" i="1"/>
  <c r="AF195" i="1"/>
  <c r="S200" i="1"/>
  <c r="AW200" i="1"/>
  <c r="AA203" i="1"/>
  <c r="AA272" i="1"/>
  <c r="T161" i="1"/>
  <c r="U161" i="1" s="1"/>
  <c r="Q161" i="1" s="1"/>
  <c r="O161" i="1" s="1"/>
  <c r="R161" i="1" s="1"/>
  <c r="L161" i="1" s="1"/>
  <c r="M161" i="1" s="1"/>
  <c r="AE163" i="1"/>
  <c r="AW169" i="1"/>
  <c r="AE171" i="1"/>
  <c r="W173" i="1"/>
  <c r="T177" i="1"/>
  <c r="U177" i="1" s="1"/>
  <c r="AB177" i="1" s="1"/>
  <c r="S179" i="1"/>
  <c r="AA180" i="1"/>
  <c r="Q180" i="1"/>
  <c r="O180" i="1" s="1"/>
  <c r="R180" i="1" s="1"/>
  <c r="AA185" i="1"/>
  <c r="T193" i="1"/>
  <c r="U193" i="1" s="1"/>
  <c r="AB193" i="1" s="1"/>
  <c r="S195" i="1"/>
  <c r="AA196" i="1"/>
  <c r="Q196" i="1"/>
  <c r="O196" i="1" s="1"/>
  <c r="R196" i="1" s="1"/>
  <c r="L196" i="1" s="1"/>
  <c r="M196" i="1" s="1"/>
  <c r="AA206" i="1"/>
  <c r="K208" i="1"/>
  <c r="AF208" i="1"/>
  <c r="AE208" i="1"/>
  <c r="AT208" i="1"/>
  <c r="S211" i="1"/>
  <c r="AW211" i="1"/>
  <c r="AA213" i="1"/>
  <c r="T213" i="1"/>
  <c r="U213" i="1" s="1"/>
  <c r="AT220" i="1"/>
  <c r="N220" i="1"/>
  <c r="K220" i="1"/>
  <c r="AF220" i="1"/>
  <c r="AE220" i="1"/>
  <c r="V223" i="1"/>
  <c r="Z223" i="1" s="1"/>
  <c r="AC223" i="1"/>
  <c r="AD223" i="1" s="1"/>
  <c r="N163" i="1"/>
  <c r="AB169" i="1"/>
  <c r="AT180" i="1"/>
  <c r="K180" i="1"/>
  <c r="AF180" i="1"/>
  <c r="N180" i="1"/>
  <c r="AB182" i="1"/>
  <c r="AF182" i="1"/>
  <c r="AE182" i="1"/>
  <c r="N182" i="1"/>
  <c r="AT182" i="1"/>
  <c r="N183" i="1"/>
  <c r="AT183" i="1"/>
  <c r="K183" i="1"/>
  <c r="AF183" i="1"/>
  <c r="AB196" i="1"/>
  <c r="AD196" i="1" s="1"/>
  <c r="V196" i="1"/>
  <c r="Z196" i="1" s="1"/>
  <c r="AT196" i="1"/>
  <c r="K196" i="1"/>
  <c r="AF196" i="1"/>
  <c r="N196" i="1"/>
  <c r="AA202" i="1"/>
  <c r="Q202" i="1"/>
  <c r="O202" i="1" s="1"/>
  <c r="R202" i="1" s="1"/>
  <c r="L202" i="1" s="1"/>
  <c r="M202" i="1" s="1"/>
  <c r="V209" i="1"/>
  <c r="Z209" i="1" s="1"/>
  <c r="AE213" i="1"/>
  <c r="N213" i="1"/>
  <c r="K213" i="1"/>
  <c r="AT213" i="1"/>
  <c r="AF213" i="1"/>
  <c r="AA222" i="1"/>
  <c r="AA226" i="1"/>
  <c r="AA254" i="1"/>
  <c r="V259" i="1"/>
  <c r="Z259" i="1" s="1"/>
  <c r="AC259" i="1"/>
  <c r="AB259" i="1"/>
  <c r="T164" i="1"/>
  <c r="U164" i="1" s="1"/>
  <c r="Q164" i="1" s="1"/>
  <c r="O164" i="1" s="1"/>
  <c r="R164" i="1" s="1"/>
  <c r="L164" i="1" s="1"/>
  <c r="M164" i="1" s="1"/>
  <c r="W165" i="1"/>
  <c r="T181" i="1"/>
  <c r="U181" i="1" s="1"/>
  <c r="S183" i="1"/>
  <c r="AA184" i="1"/>
  <c r="Q184" i="1"/>
  <c r="O184" i="1" s="1"/>
  <c r="R184" i="1" s="1"/>
  <c r="AA189" i="1"/>
  <c r="T201" i="1"/>
  <c r="U201" i="1" s="1"/>
  <c r="Q201" i="1" s="1"/>
  <c r="O201" i="1" s="1"/>
  <c r="R201" i="1" s="1"/>
  <c r="L201" i="1" s="1"/>
  <c r="M201" i="1" s="1"/>
  <c r="S203" i="1"/>
  <c r="AW203" i="1"/>
  <c r="T205" i="1"/>
  <c r="U205" i="1" s="1"/>
  <c r="AA216" i="1"/>
  <c r="AW220" i="1"/>
  <c r="S220" i="1"/>
  <c r="AT237" i="1"/>
  <c r="K237" i="1"/>
  <c r="AE237" i="1"/>
  <c r="AF237" i="1"/>
  <c r="N237" i="1"/>
  <c r="AA252" i="1"/>
  <c r="AD192" i="1"/>
  <c r="K200" i="1"/>
  <c r="AF200" i="1"/>
  <c r="AW201" i="1"/>
  <c r="AA204" i="1"/>
  <c r="S208" i="1"/>
  <c r="AW208" i="1"/>
  <c r="K211" i="1"/>
  <c r="AE211" i="1"/>
  <c r="S222" i="1"/>
  <c r="AT224" i="1"/>
  <c r="K224" i="1"/>
  <c r="AF224" i="1"/>
  <c r="AE224" i="1"/>
  <c r="AA232" i="1"/>
  <c r="AA233" i="1"/>
  <c r="AA243" i="1"/>
  <c r="T243" i="1"/>
  <c r="U243" i="1" s="1"/>
  <c r="Q243" i="1" s="1"/>
  <c r="O243" i="1" s="1"/>
  <c r="R243" i="1" s="1"/>
  <c r="AA245" i="1"/>
  <c r="AT245" i="1"/>
  <c r="K245" i="1"/>
  <c r="AE245" i="1"/>
  <c r="AF245" i="1"/>
  <c r="N245" i="1"/>
  <c r="AF247" i="1"/>
  <c r="AE247" i="1"/>
  <c r="N247" i="1"/>
  <c r="K247" i="1"/>
  <c r="AT247" i="1"/>
  <c r="K254" i="1"/>
  <c r="AF254" i="1"/>
  <c r="AE254" i="1"/>
  <c r="N254" i="1"/>
  <c r="AT254" i="1"/>
  <c r="AA256" i="1"/>
  <c r="N197" i="1"/>
  <c r="K199" i="1"/>
  <c r="AE199" i="1"/>
  <c r="N203" i="1"/>
  <c r="K204" i="1"/>
  <c r="AF204" i="1"/>
  <c r="AE204" i="1"/>
  <c r="AE209" i="1"/>
  <c r="N209" i="1"/>
  <c r="K209" i="1"/>
  <c r="AA212" i="1"/>
  <c r="S216" i="1"/>
  <c r="AW216" i="1"/>
  <c r="S221" i="1"/>
  <c r="AW221" i="1"/>
  <c r="AB223" i="1"/>
  <c r="S225" i="1"/>
  <c r="AW225" i="1"/>
  <c r="AW226" i="1"/>
  <c r="S226" i="1"/>
  <c r="T227" i="1"/>
  <c r="U227" i="1" s="1"/>
  <c r="AC246" i="1"/>
  <c r="AD246" i="1" s="1"/>
  <c r="S258" i="1"/>
  <c r="AW258" i="1"/>
  <c r="AT269" i="1"/>
  <c r="K269" i="1"/>
  <c r="N269" i="1"/>
  <c r="AF269" i="1"/>
  <c r="AE269" i="1"/>
  <c r="T281" i="1"/>
  <c r="U281" i="1" s="1"/>
  <c r="Q281" i="1" s="1"/>
  <c r="O281" i="1" s="1"/>
  <c r="R281" i="1" s="1"/>
  <c r="L281" i="1" s="1"/>
  <c r="M281" i="1" s="1"/>
  <c r="S199" i="1"/>
  <c r="AW199" i="1"/>
  <c r="S204" i="1"/>
  <c r="AW204" i="1"/>
  <c r="K207" i="1"/>
  <c r="AE207" i="1"/>
  <c r="AA209" i="1"/>
  <c r="AA214" i="1"/>
  <c r="AW214" i="1"/>
  <c r="S214" i="1"/>
  <c r="AB232" i="1"/>
  <c r="N232" i="1"/>
  <c r="AT232" i="1"/>
  <c r="AF232" i="1"/>
  <c r="Q250" i="1"/>
  <c r="O250" i="1" s="1"/>
  <c r="R250" i="1" s="1"/>
  <c r="L250" i="1" s="1"/>
  <c r="M250" i="1" s="1"/>
  <c r="AA250" i="1"/>
  <c r="AF260" i="1"/>
  <c r="AE260" i="1"/>
  <c r="N260" i="1"/>
  <c r="AT260" i="1"/>
  <c r="K260" i="1"/>
  <c r="T267" i="1"/>
  <c r="U267" i="1" s="1"/>
  <c r="Q267" i="1" s="1"/>
  <c r="O267" i="1" s="1"/>
  <c r="R267" i="1" s="1"/>
  <c r="L267" i="1" s="1"/>
  <c r="M267" i="1" s="1"/>
  <c r="AW202" i="1"/>
  <c r="N204" i="1"/>
  <c r="AA207" i="1"/>
  <c r="S207" i="1"/>
  <c r="AW207" i="1"/>
  <c r="K212" i="1"/>
  <c r="AF212" i="1"/>
  <c r="AE212" i="1"/>
  <c r="AF231" i="1"/>
  <c r="AE231" i="1"/>
  <c r="N231" i="1"/>
  <c r="K231" i="1"/>
  <c r="AT231" i="1"/>
  <c r="T235" i="1"/>
  <c r="U235" i="1" s="1"/>
  <c r="AC250" i="1"/>
  <c r="AB250" i="1"/>
  <c r="AT253" i="1"/>
  <c r="K253" i="1"/>
  <c r="AE253" i="1"/>
  <c r="N253" i="1"/>
  <c r="AF253" i="1"/>
  <c r="T277" i="1"/>
  <c r="U277" i="1" s="1"/>
  <c r="AB277" i="1" s="1"/>
  <c r="AE198" i="1"/>
  <c r="AT198" i="1"/>
  <c r="AA201" i="1"/>
  <c r="AE205" i="1"/>
  <c r="N205" i="1"/>
  <c r="K205" i="1"/>
  <c r="AA208" i="1"/>
  <c r="S212" i="1"/>
  <c r="AW212" i="1"/>
  <c r="K215" i="1"/>
  <c r="AE215" i="1"/>
  <c r="AE218" i="1"/>
  <c r="N218" i="1"/>
  <c r="AA219" i="1"/>
  <c r="AA227" i="1"/>
  <c r="AC230" i="1"/>
  <c r="AB230" i="1"/>
  <c r="AF230" i="1"/>
  <c r="AE230" i="1"/>
  <c r="AT230" i="1"/>
  <c r="N230" i="1"/>
  <c r="K230" i="1"/>
  <c r="AW234" i="1"/>
  <c r="S234" i="1"/>
  <c r="AF239" i="1"/>
  <c r="AE239" i="1"/>
  <c r="N239" i="1"/>
  <c r="K239" i="1"/>
  <c r="AT239" i="1"/>
  <c r="T251" i="1"/>
  <c r="U251" i="1" s="1"/>
  <c r="Q251" i="1" s="1"/>
  <c r="O251" i="1" s="1"/>
  <c r="R251" i="1" s="1"/>
  <c r="L251" i="1" s="1"/>
  <c r="M251" i="1" s="1"/>
  <c r="S257" i="1"/>
  <c r="AW257" i="1"/>
  <c r="Q259" i="1"/>
  <c r="O259" i="1" s="1"/>
  <c r="R259" i="1" s="1"/>
  <c r="AA259" i="1"/>
  <c r="AA264" i="1"/>
  <c r="AA200" i="1"/>
  <c r="K203" i="1"/>
  <c r="AE203" i="1"/>
  <c r="Q205" i="1"/>
  <c r="O205" i="1" s="1"/>
  <c r="R205" i="1" s="1"/>
  <c r="AA205" i="1"/>
  <c r="AA210" i="1"/>
  <c r="AW210" i="1"/>
  <c r="S210" i="1"/>
  <c r="AA215" i="1"/>
  <c r="S215" i="1"/>
  <c r="AW215" i="1"/>
  <c r="K218" i="1"/>
  <c r="S218" i="1"/>
  <c r="AW218" i="1"/>
  <c r="T219" i="1"/>
  <c r="U219" i="1" s="1"/>
  <c r="Q219" i="1" s="1"/>
  <c r="O219" i="1" s="1"/>
  <c r="R219" i="1" s="1"/>
  <c r="L219" i="1" s="1"/>
  <c r="M219" i="1" s="1"/>
  <c r="AA223" i="1"/>
  <c r="Q223" i="1"/>
  <c r="O223" i="1" s="1"/>
  <c r="R223" i="1" s="1"/>
  <c r="AA225" i="1"/>
  <c r="V230" i="1"/>
  <c r="Z230" i="1" s="1"/>
  <c r="V231" i="1"/>
  <c r="Z231" i="1" s="1"/>
  <c r="AB231" i="1"/>
  <c r="Q239" i="1"/>
  <c r="O239" i="1" s="1"/>
  <c r="R239" i="1" s="1"/>
  <c r="L239" i="1" s="1"/>
  <c r="M239" i="1" s="1"/>
  <c r="S241" i="1"/>
  <c r="AW241" i="1"/>
  <c r="AA248" i="1"/>
  <c r="S249" i="1"/>
  <c r="AW249" i="1"/>
  <c r="AA257" i="1"/>
  <c r="AF259" i="1"/>
  <c r="AE259" i="1"/>
  <c r="N259" i="1"/>
  <c r="K259" i="1"/>
  <c r="AT259" i="1"/>
  <c r="AE223" i="1"/>
  <c r="N223" i="1"/>
  <c r="K223" i="1"/>
  <c r="Q230" i="1"/>
  <c r="O230" i="1" s="1"/>
  <c r="R230" i="1" s="1"/>
  <c r="AT241" i="1"/>
  <c r="K241" i="1"/>
  <c r="AE241" i="1"/>
  <c r="AF243" i="1"/>
  <c r="AE243" i="1"/>
  <c r="N243" i="1"/>
  <c r="K243" i="1"/>
  <c r="S245" i="1"/>
  <c r="AW245" i="1"/>
  <c r="W247" i="1"/>
  <c r="AA249" i="1"/>
  <c r="S253" i="1"/>
  <c r="AW253" i="1"/>
  <c r="AA255" i="1"/>
  <c r="K258" i="1"/>
  <c r="AF258" i="1"/>
  <c r="AE258" i="1"/>
  <c r="AA268" i="1"/>
  <c r="AW270" i="1"/>
  <c r="S270" i="1"/>
  <c r="AF227" i="1"/>
  <c r="AE227" i="1"/>
  <c r="N227" i="1"/>
  <c r="K227" i="1"/>
  <c r="AE228" i="1"/>
  <c r="AT233" i="1"/>
  <c r="K233" i="1"/>
  <c r="AE233" i="1"/>
  <c r="AF235" i="1"/>
  <c r="AE235" i="1"/>
  <c r="N235" i="1"/>
  <c r="K235" i="1"/>
  <c r="S237" i="1"/>
  <c r="AW237" i="1"/>
  <c r="S238" i="1"/>
  <c r="W239" i="1"/>
  <c r="AA241" i="1"/>
  <c r="Q246" i="1"/>
  <c r="O246" i="1" s="1"/>
  <c r="R246" i="1" s="1"/>
  <c r="L246" i="1" s="1"/>
  <c r="M246" i="1" s="1"/>
  <c r="AF250" i="1"/>
  <c r="AE250" i="1"/>
  <c r="S254" i="1"/>
  <c r="AW254" i="1"/>
  <c r="T255" i="1"/>
  <c r="U255" i="1" s="1"/>
  <c r="Q255" i="1" s="1"/>
  <c r="O255" i="1" s="1"/>
  <c r="R255" i="1" s="1"/>
  <c r="AF255" i="1"/>
  <c r="AE255" i="1"/>
  <c r="N255" i="1"/>
  <c r="K255" i="1"/>
  <c r="AF271" i="1"/>
  <c r="AE271" i="1"/>
  <c r="N271" i="1"/>
  <c r="K271" i="1"/>
  <c r="AT271" i="1"/>
  <c r="AA284" i="1"/>
  <c r="T284" i="1"/>
  <c r="U284" i="1" s="1"/>
  <c r="AT202" i="1"/>
  <c r="AT206" i="1"/>
  <c r="AT210" i="1"/>
  <c r="AT214" i="1"/>
  <c r="AT219" i="1"/>
  <c r="K222" i="1"/>
  <c r="AE222" i="1"/>
  <c r="T224" i="1"/>
  <c r="U224" i="1" s="1"/>
  <c r="AB224" i="1" s="1"/>
  <c r="N226" i="1"/>
  <c r="AT226" i="1"/>
  <c r="AT229" i="1"/>
  <c r="K229" i="1"/>
  <c r="AE229" i="1"/>
  <c r="AA230" i="1"/>
  <c r="T232" i="1"/>
  <c r="U232" i="1" s="1"/>
  <c r="Q232" i="1" s="1"/>
  <c r="O232" i="1" s="1"/>
  <c r="R232" i="1" s="1"/>
  <c r="W233" i="1"/>
  <c r="S233" i="1"/>
  <c r="AW233" i="1"/>
  <c r="W235" i="1"/>
  <c r="AA237" i="1"/>
  <c r="Q242" i="1"/>
  <c r="O242" i="1" s="1"/>
  <c r="R242" i="1" s="1"/>
  <c r="L242" i="1" s="1"/>
  <c r="M242" i="1" s="1"/>
  <c r="AF246" i="1"/>
  <c r="AE246" i="1"/>
  <c r="N249" i="1"/>
  <c r="K250" i="1"/>
  <c r="AT250" i="1"/>
  <c r="AA263" i="1"/>
  <c r="Q263" i="1"/>
  <c r="O263" i="1" s="1"/>
  <c r="R263" i="1" s="1"/>
  <c r="AF223" i="1"/>
  <c r="AT225" i="1"/>
  <c r="K225" i="1"/>
  <c r="AE225" i="1"/>
  <c r="W229" i="1"/>
  <c r="S229" i="1"/>
  <c r="AW229" i="1"/>
  <c r="AF242" i="1"/>
  <c r="AE242" i="1"/>
  <c r="AA244" i="1"/>
  <c r="AA253" i="1"/>
  <c r="AW256" i="1"/>
  <c r="N258" i="1"/>
  <c r="T260" i="1"/>
  <c r="U260" i="1" s="1"/>
  <c r="AA275" i="1"/>
  <c r="AA260" i="1"/>
  <c r="AA261" i="1"/>
  <c r="T261" i="1"/>
  <c r="U261" i="1" s="1"/>
  <c r="Q261" i="1" s="1"/>
  <c r="O261" i="1" s="1"/>
  <c r="R261" i="1" s="1"/>
  <c r="L261" i="1" s="1"/>
  <c r="M261" i="1" s="1"/>
  <c r="AA262" i="1"/>
  <c r="T264" i="1"/>
  <c r="U264" i="1" s="1"/>
  <c r="T271" i="1"/>
  <c r="U271" i="1" s="1"/>
  <c r="AA279" i="1"/>
  <c r="K221" i="1"/>
  <c r="AE221" i="1"/>
  <c r="N228" i="1"/>
  <c r="AT228" i="1"/>
  <c r="AF234" i="1"/>
  <c r="AE234" i="1"/>
  <c r="AA236" i="1"/>
  <c r="AT249" i="1"/>
  <c r="K249" i="1"/>
  <c r="AE249" i="1"/>
  <c r="AF251" i="1"/>
  <c r="AE251" i="1"/>
  <c r="N251" i="1"/>
  <c r="K251" i="1"/>
  <c r="AA258" i="1"/>
  <c r="K261" i="1"/>
  <c r="AF261" i="1"/>
  <c r="N261" i="1"/>
  <c r="AE261" i="1"/>
  <c r="AT261" i="1"/>
  <c r="AT262" i="1"/>
  <c r="N262" i="1"/>
  <c r="AF262" i="1"/>
  <c r="K262" i="1"/>
  <c r="AC263" i="1"/>
  <c r="AB263" i="1"/>
  <c r="V263" i="1"/>
  <c r="Z263" i="1" s="1"/>
  <c r="AE266" i="1"/>
  <c r="AT266" i="1"/>
  <c r="N266" i="1"/>
  <c r="K266" i="1"/>
  <c r="AF266" i="1"/>
  <c r="AA269" i="1"/>
  <c r="AF270" i="1"/>
  <c r="AE270" i="1"/>
  <c r="AT270" i="1"/>
  <c r="N270" i="1"/>
  <c r="T285" i="1"/>
  <c r="U285" i="1" s="1"/>
  <c r="Q285" i="1" s="1"/>
  <c r="O285" i="1" s="1"/>
  <c r="R285" i="1" s="1"/>
  <c r="L285" i="1" s="1"/>
  <c r="M285" i="1" s="1"/>
  <c r="AF288" i="1"/>
  <c r="AE288" i="1"/>
  <c r="N288" i="1"/>
  <c r="AT288" i="1"/>
  <c r="K288" i="1"/>
  <c r="T266" i="1"/>
  <c r="U266" i="1" s="1"/>
  <c r="Q266" i="1" s="1"/>
  <c r="O266" i="1" s="1"/>
  <c r="R266" i="1" s="1"/>
  <c r="L266" i="1" s="1"/>
  <c r="M266" i="1" s="1"/>
  <c r="AF267" i="1"/>
  <c r="AE267" i="1"/>
  <c r="T296" i="1"/>
  <c r="U296" i="1" s="1"/>
  <c r="AF263" i="1"/>
  <c r="AE263" i="1"/>
  <c r="T268" i="1"/>
  <c r="U268" i="1" s="1"/>
  <c r="Q268" i="1" s="1"/>
  <c r="O268" i="1" s="1"/>
  <c r="R268" i="1" s="1"/>
  <c r="L268" i="1" s="1"/>
  <c r="M268" i="1" s="1"/>
  <c r="T269" i="1"/>
  <c r="U269" i="1" s="1"/>
  <c r="AT273" i="1"/>
  <c r="K273" i="1"/>
  <c r="N273" i="1"/>
  <c r="Q277" i="1"/>
  <c r="O277" i="1" s="1"/>
  <c r="R277" i="1" s="1"/>
  <c r="AA277" i="1"/>
  <c r="AF280" i="1"/>
  <c r="AE280" i="1"/>
  <c r="N280" i="1"/>
  <c r="AE294" i="1"/>
  <c r="AT294" i="1"/>
  <c r="N294" i="1"/>
  <c r="AF294" i="1"/>
  <c r="K294" i="1"/>
  <c r="AA302" i="1"/>
  <c r="T236" i="1"/>
  <c r="U236" i="1" s="1"/>
  <c r="Q236" i="1" s="1"/>
  <c r="O236" i="1" s="1"/>
  <c r="R236" i="1" s="1"/>
  <c r="L236" i="1" s="1"/>
  <c r="M236" i="1" s="1"/>
  <c r="AT236" i="1"/>
  <c r="AT240" i="1"/>
  <c r="T244" i="1"/>
  <c r="U244" i="1" s="1"/>
  <c r="AB244" i="1" s="1"/>
  <c r="AT244" i="1"/>
  <c r="T248" i="1"/>
  <c r="U248" i="1" s="1"/>
  <c r="Q248" i="1" s="1"/>
  <c r="O248" i="1" s="1"/>
  <c r="R248" i="1" s="1"/>
  <c r="L248" i="1" s="1"/>
  <c r="M248" i="1" s="1"/>
  <c r="AT248" i="1"/>
  <c r="T252" i="1"/>
  <c r="U252" i="1" s="1"/>
  <c r="AT252" i="1"/>
  <c r="T256" i="1"/>
  <c r="U256" i="1" s="1"/>
  <c r="Q256" i="1" s="1"/>
  <c r="O256" i="1" s="1"/>
  <c r="R256" i="1" s="1"/>
  <c r="L256" i="1" s="1"/>
  <c r="M256" i="1" s="1"/>
  <c r="AT256" i="1"/>
  <c r="AW261" i="1"/>
  <c r="AT263" i="1"/>
  <c r="N267" i="1"/>
  <c r="AA267" i="1"/>
  <c r="T272" i="1"/>
  <c r="U272" i="1" s="1"/>
  <c r="Q272" i="1" s="1"/>
  <c r="O272" i="1" s="1"/>
  <c r="R272" i="1" s="1"/>
  <c r="L272" i="1" s="1"/>
  <c r="M272" i="1" s="1"/>
  <c r="AT280" i="1"/>
  <c r="AA289" i="1"/>
  <c r="AA301" i="1"/>
  <c r="N264" i="1"/>
  <c r="AF264" i="1"/>
  <c r="AF276" i="1"/>
  <c r="AE276" i="1"/>
  <c r="N276" i="1"/>
  <c r="AE289" i="1"/>
  <c r="N289" i="1"/>
  <c r="AT289" i="1"/>
  <c r="K289" i="1"/>
  <c r="AW294" i="1"/>
  <c r="AA300" i="1"/>
  <c r="N256" i="1"/>
  <c r="AT264" i="1"/>
  <c r="AT265" i="1"/>
  <c r="K265" i="1"/>
  <c r="N265" i="1"/>
  <c r="AA266" i="1"/>
  <c r="T273" i="1"/>
  <c r="U273" i="1" s="1"/>
  <c r="AB273" i="1" s="1"/>
  <c r="T274" i="1"/>
  <c r="U274" i="1" s="1"/>
  <c r="AB274" i="1" s="1"/>
  <c r="AT276" i="1"/>
  <c r="AA278" i="1"/>
  <c r="S292" i="1"/>
  <c r="AW292" i="1"/>
  <c r="AA296" i="1"/>
  <c r="AA308" i="1"/>
  <c r="K263" i="1"/>
  <c r="T265" i="1"/>
  <c r="U265" i="1" s="1"/>
  <c r="AB265" i="1" s="1"/>
  <c r="AE273" i="1"/>
  <c r="AA274" i="1"/>
  <c r="Q274" i="1"/>
  <c r="O274" i="1" s="1"/>
  <c r="R274" i="1" s="1"/>
  <c r="L274" i="1" s="1"/>
  <c r="M274" i="1" s="1"/>
  <c r="W285" i="1"/>
  <c r="V287" i="1"/>
  <c r="Z287" i="1" s="1"/>
  <c r="AB287" i="1"/>
  <c r="K287" i="1"/>
  <c r="AF287" i="1"/>
  <c r="AT287" i="1"/>
  <c r="AE287" i="1"/>
  <c r="T289" i="1"/>
  <c r="U289" i="1" s="1"/>
  <c r="AB289" i="1" s="1"/>
  <c r="K293" i="1"/>
  <c r="AE293" i="1"/>
  <c r="AF293" i="1"/>
  <c r="AT293" i="1"/>
  <c r="N293" i="1"/>
  <c r="S306" i="1"/>
  <c r="AW306" i="1"/>
  <c r="AF268" i="1"/>
  <c r="AF272" i="1"/>
  <c r="AW273" i="1"/>
  <c r="N274" i="1"/>
  <c r="AF274" i="1"/>
  <c r="AW281" i="1"/>
  <c r="T283" i="1"/>
  <c r="U283" i="1" s="1"/>
  <c r="Q283" i="1" s="1"/>
  <c r="O283" i="1" s="1"/>
  <c r="R283" i="1" s="1"/>
  <c r="L283" i="1" s="1"/>
  <c r="M283" i="1" s="1"/>
  <c r="AE285" i="1"/>
  <c r="N285" i="1"/>
  <c r="AT285" i="1"/>
  <c r="S286" i="1"/>
  <c r="S290" i="1"/>
  <c r="AW290" i="1"/>
  <c r="S293" i="1"/>
  <c r="AW293" i="1"/>
  <c r="T294" i="1"/>
  <c r="U294" i="1" s="1"/>
  <c r="AB294" i="1" s="1"/>
  <c r="AA304" i="1"/>
  <c r="AW277" i="1"/>
  <c r="K279" i="1"/>
  <c r="AF279" i="1"/>
  <c r="AA283" i="1"/>
  <c r="AF284" i="1"/>
  <c r="AE284" i="1"/>
  <c r="N284" i="1"/>
  <c r="W289" i="1"/>
  <c r="AA291" i="1"/>
  <c r="AF303" i="1"/>
  <c r="AE303" i="1"/>
  <c r="N303" i="1"/>
  <c r="K303" i="1"/>
  <c r="T311" i="1"/>
  <c r="U311" i="1" s="1"/>
  <c r="AB311" i="1" s="1"/>
  <c r="V313" i="1"/>
  <c r="Z313" i="1" s="1"/>
  <c r="AC313" i="1"/>
  <c r="Q313" i="1"/>
  <c r="O313" i="1" s="1"/>
  <c r="R313" i="1" s="1"/>
  <c r="S275" i="1"/>
  <c r="S278" i="1"/>
  <c r="Q288" i="1"/>
  <c r="O288" i="1" s="1"/>
  <c r="R288" i="1" s="1"/>
  <c r="AT310" i="1"/>
  <c r="K310" i="1"/>
  <c r="AF310" i="1"/>
  <c r="AE310" i="1"/>
  <c r="AF312" i="1"/>
  <c r="AE312" i="1"/>
  <c r="AT312" i="1"/>
  <c r="K312" i="1"/>
  <c r="N312" i="1"/>
  <c r="AW275" i="1"/>
  <c r="AW278" i="1"/>
  <c r="AW279" i="1"/>
  <c r="K283" i="1"/>
  <c r="AF283" i="1"/>
  <c r="AA287" i="1"/>
  <c r="AD287" i="1" s="1"/>
  <c r="Q287" i="1"/>
  <c r="O287" i="1" s="1"/>
  <c r="R287" i="1" s="1"/>
  <c r="L287" i="1" s="1"/>
  <c r="M287" i="1" s="1"/>
  <c r="AE291" i="1"/>
  <c r="AF291" i="1"/>
  <c r="K291" i="1"/>
  <c r="AA298" i="1"/>
  <c r="AA310" i="1"/>
  <c r="AA314" i="1"/>
  <c r="AA328" i="1"/>
  <c r="AC329" i="1"/>
  <c r="AD329" i="1" s="1"/>
  <c r="V329" i="1"/>
  <c r="Z329" i="1" s="1"/>
  <c r="AE275" i="1"/>
  <c r="N277" i="1"/>
  <c r="W277" i="1"/>
  <c r="AE281" i="1"/>
  <c r="N281" i="1"/>
  <c r="AT281" i="1"/>
  <c r="S282" i="1"/>
  <c r="W290" i="1"/>
  <c r="AA292" i="1"/>
  <c r="AA294" i="1"/>
  <c r="S297" i="1"/>
  <c r="AW297" i="1"/>
  <c r="S301" i="1"/>
  <c r="AW301" i="1"/>
  <c r="AA305" i="1"/>
  <c r="AA309" i="1"/>
  <c r="T309" i="1"/>
  <c r="U309" i="1" s="1"/>
  <c r="AB309" i="1" s="1"/>
  <c r="N310" i="1"/>
  <c r="AB314" i="1"/>
  <c r="AE328" i="1"/>
  <c r="N328" i="1"/>
  <c r="AF328" i="1"/>
  <c r="K328" i="1"/>
  <c r="AT328" i="1"/>
  <c r="W291" i="1"/>
  <c r="AT297" i="1"/>
  <c r="K297" i="1"/>
  <c r="AE297" i="1"/>
  <c r="AA303" i="1"/>
  <c r="K311" i="1"/>
  <c r="N311" i="1"/>
  <c r="AT311" i="1"/>
  <c r="AF311" i="1"/>
  <c r="AE311" i="1"/>
  <c r="AW312" i="1"/>
  <c r="S312" i="1"/>
  <c r="N314" i="1"/>
  <c r="AT314" i="1"/>
  <c r="K314" i="1"/>
  <c r="AF314" i="1"/>
  <c r="AE314" i="1"/>
  <c r="AA317" i="1"/>
  <c r="AA326" i="1"/>
  <c r="T326" i="1"/>
  <c r="U326" i="1" s="1"/>
  <c r="Q326" i="1" s="1"/>
  <c r="O326" i="1" s="1"/>
  <c r="R326" i="1" s="1"/>
  <c r="L326" i="1" s="1"/>
  <c r="M326" i="1" s="1"/>
  <c r="AW291" i="1"/>
  <c r="S291" i="1"/>
  <c r="AA299" i="1"/>
  <c r="S302" i="1"/>
  <c r="AW302" i="1"/>
  <c r="AT305" i="1"/>
  <c r="K305" i="1"/>
  <c r="AE305" i="1"/>
  <c r="AA306" i="1"/>
  <c r="AB319" i="1"/>
  <c r="K339" i="1"/>
  <c r="N339" i="1"/>
  <c r="AT339" i="1"/>
  <c r="AF339" i="1"/>
  <c r="AE339" i="1"/>
  <c r="S305" i="1"/>
  <c r="AW305" i="1"/>
  <c r="AA307" i="1"/>
  <c r="AE313" i="1"/>
  <c r="N313" i="1"/>
  <c r="AF313" i="1"/>
  <c r="K313" i="1"/>
  <c r="AT313" i="1"/>
  <c r="AW321" i="1"/>
  <c r="S321" i="1"/>
  <c r="AA324" i="1"/>
  <c r="AA327" i="1"/>
  <c r="T327" i="1"/>
  <c r="U327" i="1" s="1"/>
  <c r="Q327" i="1" s="1"/>
  <c r="O327" i="1" s="1"/>
  <c r="R327" i="1" s="1"/>
  <c r="L327" i="1" s="1"/>
  <c r="M327" i="1" s="1"/>
  <c r="AA331" i="1"/>
  <c r="AA338" i="1"/>
  <c r="AF295" i="1"/>
  <c r="AE295" i="1"/>
  <c r="K295" i="1"/>
  <c r="AA297" i="1"/>
  <c r="AF297" i="1"/>
  <c r="AF299" i="1"/>
  <c r="AE299" i="1"/>
  <c r="N299" i="1"/>
  <c r="K299" i="1"/>
  <c r="AF308" i="1"/>
  <c r="AE308" i="1"/>
  <c r="N308" i="1"/>
  <c r="K308" i="1"/>
  <c r="AB313" i="1"/>
  <c r="AD313" i="1" s="1"/>
  <c r="AB324" i="1"/>
  <c r="AA336" i="1"/>
  <c r="AW295" i="1"/>
  <c r="S295" i="1"/>
  <c r="S298" i="1"/>
  <c r="AW298" i="1"/>
  <c r="AT301" i="1"/>
  <c r="K301" i="1"/>
  <c r="AE301" i="1"/>
  <c r="AF307" i="1"/>
  <c r="AE307" i="1"/>
  <c r="N307" i="1"/>
  <c r="K307" i="1"/>
  <c r="AF320" i="1"/>
  <c r="AE320" i="1"/>
  <c r="N320" i="1"/>
  <c r="AT320" i="1"/>
  <c r="K320" i="1"/>
  <c r="AE329" i="1"/>
  <c r="AF329" i="1"/>
  <c r="AT329" i="1"/>
  <c r="K329" i="1"/>
  <c r="S299" i="1"/>
  <c r="S303" i="1"/>
  <c r="S307" i="1"/>
  <c r="W309" i="1"/>
  <c r="AE309" i="1"/>
  <c r="N309" i="1"/>
  <c r="S310" i="1"/>
  <c r="AF318" i="1"/>
  <c r="N318" i="1"/>
  <c r="AE318" i="1"/>
  <c r="K318" i="1"/>
  <c r="AT318" i="1"/>
  <c r="AE321" i="1"/>
  <c r="N321" i="1"/>
  <c r="AF321" i="1"/>
  <c r="AA323" i="1"/>
  <c r="AB329" i="1"/>
  <c r="AE332" i="1"/>
  <c r="AT332" i="1"/>
  <c r="K332" i="1"/>
  <c r="AF332" i="1"/>
  <c r="N332" i="1"/>
  <c r="AA339" i="1"/>
  <c r="AE302" i="1"/>
  <c r="AE306" i="1"/>
  <c r="T314" i="1"/>
  <c r="U314" i="1" s="1"/>
  <c r="AA315" i="1"/>
  <c r="AE317" i="1"/>
  <c r="K317" i="1"/>
  <c r="AT317" i="1"/>
  <c r="AF317" i="1"/>
  <c r="T318" i="1"/>
  <c r="U318" i="1" s="1"/>
  <c r="AB318" i="1" s="1"/>
  <c r="AE325" i="1"/>
  <c r="AF325" i="1"/>
  <c r="K325" i="1"/>
  <c r="AT325" i="1"/>
  <c r="AW328" i="1"/>
  <c r="S328" i="1"/>
  <c r="K331" i="1"/>
  <c r="N331" i="1"/>
  <c r="AT331" i="1"/>
  <c r="AF331" i="1"/>
  <c r="AE331" i="1"/>
  <c r="AW332" i="1"/>
  <c r="S332" i="1"/>
  <c r="AW333" i="1"/>
  <c r="S333" i="1"/>
  <c r="AT296" i="1"/>
  <c r="T300" i="1"/>
  <c r="U300" i="1" s="1"/>
  <c r="Q300" i="1" s="1"/>
  <c r="O300" i="1" s="1"/>
  <c r="R300" i="1" s="1"/>
  <c r="L300" i="1" s="1"/>
  <c r="M300" i="1" s="1"/>
  <c r="AT300" i="1"/>
  <c r="T304" i="1"/>
  <c r="U304" i="1" s="1"/>
  <c r="AT304" i="1"/>
  <c r="T308" i="1"/>
  <c r="U308" i="1" s="1"/>
  <c r="Q308" i="1" s="1"/>
  <c r="O308" i="1" s="1"/>
  <c r="R308" i="1" s="1"/>
  <c r="L308" i="1" s="1"/>
  <c r="M308" i="1" s="1"/>
  <c r="T317" i="1"/>
  <c r="U317" i="1" s="1"/>
  <c r="AA321" i="1"/>
  <c r="S322" i="1"/>
  <c r="AW322" i="1"/>
  <c r="AA311" i="1"/>
  <c r="S315" i="1"/>
  <c r="AW315" i="1"/>
  <c r="AT316" i="1"/>
  <c r="K316" i="1"/>
  <c r="AE316" i="1"/>
  <c r="N316" i="1"/>
  <c r="AA322" i="1"/>
  <c r="AA330" i="1"/>
  <c r="N296" i="1"/>
  <c r="N300" i="1"/>
  <c r="N304" i="1"/>
  <c r="S316" i="1"/>
  <c r="AW316" i="1"/>
  <c r="AA319" i="1"/>
  <c r="T319" i="1"/>
  <c r="U319" i="1" s="1"/>
  <c r="Q319" i="1" s="1"/>
  <c r="O319" i="1" s="1"/>
  <c r="R319" i="1" s="1"/>
  <c r="K321" i="1"/>
  <c r="AA329" i="1"/>
  <c r="Q329" i="1"/>
  <c r="O329" i="1" s="1"/>
  <c r="R329" i="1" s="1"/>
  <c r="L329" i="1" s="1"/>
  <c r="M329" i="1" s="1"/>
  <c r="S330" i="1"/>
  <c r="AW330" i="1"/>
  <c r="AA333" i="1"/>
  <c r="T335" i="1"/>
  <c r="U335" i="1" s="1"/>
  <c r="AB335" i="1" s="1"/>
  <c r="K319" i="1"/>
  <c r="AF319" i="1"/>
  <c r="N319" i="1"/>
  <c r="AE319" i="1"/>
  <c r="AT319" i="1"/>
  <c r="T320" i="1"/>
  <c r="U320" i="1" s="1"/>
  <c r="AB320" i="1" s="1"/>
  <c r="Q337" i="1"/>
  <c r="O337" i="1" s="1"/>
  <c r="R337" i="1" s="1"/>
  <c r="L337" i="1" s="1"/>
  <c r="M337" i="1" s="1"/>
  <c r="AA337" i="1"/>
  <c r="N315" i="1"/>
  <c r="W329" i="1"/>
  <c r="AW334" i="1"/>
  <c r="S334" i="1"/>
  <c r="AW319" i="1"/>
  <c r="AT323" i="1"/>
  <c r="K324" i="1"/>
  <c r="T324" i="1"/>
  <c r="U324" i="1" s="1"/>
  <c r="AF333" i="1"/>
  <c r="K336" i="1"/>
  <c r="AE336" i="1"/>
  <c r="AT336" i="1"/>
  <c r="N337" i="1"/>
  <c r="AW337" i="1"/>
  <c r="AW338" i="1"/>
  <c r="S338" i="1"/>
  <c r="AA341" i="1"/>
  <c r="AW325" i="1"/>
  <c r="AW329" i="1"/>
  <c r="S336" i="1"/>
  <c r="AW336" i="1"/>
  <c r="AA340" i="1"/>
  <c r="K340" i="1"/>
  <c r="AE340" i="1"/>
  <c r="AT340" i="1"/>
  <c r="K315" i="1"/>
  <c r="S323" i="1"/>
  <c r="AA335" i="1"/>
  <c r="S340" i="1"/>
  <c r="AW340" i="1"/>
  <c r="AW317" i="1"/>
  <c r="W333" i="1"/>
  <c r="K335" i="1"/>
  <c r="N335" i="1"/>
  <c r="Q112" i="1" l="1"/>
  <c r="O112" i="1" s="1"/>
  <c r="R112" i="1" s="1"/>
  <c r="L112" i="1" s="1"/>
  <c r="M112" i="1" s="1"/>
  <c r="AB112" i="1"/>
  <c r="AB262" i="1"/>
  <c r="Q262" i="1"/>
  <c r="O262" i="1" s="1"/>
  <c r="R262" i="1" s="1"/>
  <c r="L262" i="1" s="1"/>
  <c r="M262" i="1" s="1"/>
  <c r="AD341" i="1"/>
  <c r="Q325" i="1"/>
  <c r="O325" i="1" s="1"/>
  <c r="R325" i="1" s="1"/>
  <c r="L325" i="1" s="1"/>
  <c r="M325" i="1" s="1"/>
  <c r="AB325" i="1"/>
  <c r="AB331" i="1"/>
  <c r="Q331" i="1"/>
  <c r="O331" i="1" s="1"/>
  <c r="R331" i="1" s="1"/>
  <c r="L331" i="1" s="1"/>
  <c r="M331" i="1" s="1"/>
  <c r="AB90" i="1"/>
  <c r="Q90" i="1"/>
  <c r="O90" i="1" s="1"/>
  <c r="R90" i="1" s="1"/>
  <c r="L90" i="1" s="1"/>
  <c r="M90" i="1" s="1"/>
  <c r="AB65" i="1"/>
  <c r="L76" i="1"/>
  <c r="M76" i="1" s="1"/>
  <c r="L142" i="1"/>
  <c r="M142" i="1" s="1"/>
  <c r="Q280" i="1"/>
  <c r="O280" i="1" s="1"/>
  <c r="R280" i="1" s="1"/>
  <c r="L280" i="1" s="1"/>
  <c r="M280" i="1" s="1"/>
  <c r="AB280" i="1"/>
  <c r="L277" i="1"/>
  <c r="M277" i="1" s="1"/>
  <c r="AB242" i="1"/>
  <c r="AD242" i="1" s="1"/>
  <c r="AD230" i="1"/>
  <c r="AD250" i="1"/>
  <c r="AB247" i="1"/>
  <c r="AD247" i="1" s="1"/>
  <c r="L184" i="1"/>
  <c r="M184" i="1" s="1"/>
  <c r="AD259" i="1"/>
  <c r="AB239" i="1"/>
  <c r="AB185" i="1"/>
  <c r="L151" i="1"/>
  <c r="M151" i="1" s="1"/>
  <c r="Q95" i="1"/>
  <c r="O95" i="1" s="1"/>
  <c r="R95" i="1" s="1"/>
  <c r="L95" i="1" s="1"/>
  <c r="M95" i="1" s="1"/>
  <c r="AC107" i="1"/>
  <c r="Q80" i="1"/>
  <c r="O80" i="1" s="1"/>
  <c r="R80" i="1" s="1"/>
  <c r="L48" i="1"/>
  <c r="M48" i="1" s="1"/>
  <c r="V27" i="1"/>
  <c r="Z27" i="1" s="1"/>
  <c r="Q33" i="1"/>
  <c r="O33" i="1" s="1"/>
  <c r="R33" i="1" s="1"/>
  <c r="L33" i="1" s="1"/>
  <c r="M33" i="1" s="1"/>
  <c r="AB341" i="1"/>
  <c r="L127" i="1"/>
  <c r="M127" i="1" s="1"/>
  <c r="AB103" i="1"/>
  <c r="AD35" i="1"/>
  <c r="Q294" i="1"/>
  <c r="O294" i="1" s="1"/>
  <c r="R294" i="1" s="1"/>
  <c r="L294" i="1" s="1"/>
  <c r="M294" i="1" s="1"/>
  <c r="Q276" i="1"/>
  <c r="O276" i="1" s="1"/>
  <c r="R276" i="1" s="1"/>
  <c r="L276" i="1" s="1"/>
  <c r="M276" i="1" s="1"/>
  <c r="AC280" i="1"/>
  <c r="AD280" i="1" s="1"/>
  <c r="Q244" i="1"/>
  <c r="O244" i="1" s="1"/>
  <c r="R244" i="1" s="1"/>
  <c r="L244" i="1" s="1"/>
  <c r="M244" i="1" s="1"/>
  <c r="V242" i="1"/>
  <c r="Z242" i="1" s="1"/>
  <c r="AC247" i="1"/>
  <c r="AC239" i="1"/>
  <c r="AB151" i="1"/>
  <c r="L167" i="1"/>
  <c r="M167" i="1" s="1"/>
  <c r="Q77" i="1"/>
  <c r="O77" i="1" s="1"/>
  <c r="R77" i="1" s="1"/>
  <c r="L77" i="1" s="1"/>
  <c r="M77" i="1" s="1"/>
  <c r="V107" i="1"/>
  <c r="Z107" i="1" s="1"/>
  <c r="L63" i="1"/>
  <c r="M63" i="1" s="1"/>
  <c r="Q106" i="1"/>
  <c r="O106" i="1" s="1"/>
  <c r="R106" i="1" s="1"/>
  <c r="AC27" i="1"/>
  <c r="AD27" i="1" s="1"/>
  <c r="Q341" i="1"/>
  <c r="O341" i="1" s="1"/>
  <c r="R341" i="1" s="1"/>
  <c r="L341" i="1" s="1"/>
  <c r="M341" i="1" s="1"/>
  <c r="L91" i="1"/>
  <c r="M91" i="1" s="1"/>
  <c r="AC276" i="1"/>
  <c r="AD276" i="1" s="1"/>
  <c r="V247" i="1"/>
  <c r="Z247" i="1" s="1"/>
  <c r="AB256" i="1"/>
  <c r="L247" i="1"/>
  <c r="M247" i="1" s="1"/>
  <c r="AB209" i="1"/>
  <c r="AD209" i="1" s="1"/>
  <c r="V180" i="1"/>
  <c r="Z180" i="1" s="1"/>
  <c r="AB137" i="1"/>
  <c r="Q135" i="1"/>
  <c r="O135" i="1" s="1"/>
  <c r="R135" i="1" s="1"/>
  <c r="L135" i="1" s="1"/>
  <c r="M135" i="1" s="1"/>
  <c r="AB107" i="1"/>
  <c r="AB95" i="1"/>
  <c r="AC95" i="1"/>
  <c r="L44" i="1"/>
  <c r="M44" i="1" s="1"/>
  <c r="L31" i="1"/>
  <c r="M31" i="1" s="1"/>
  <c r="AC231" i="1"/>
  <c r="AD231" i="1" s="1"/>
  <c r="Q231" i="1"/>
  <c r="O231" i="1" s="1"/>
  <c r="R231" i="1" s="1"/>
  <c r="L231" i="1" s="1"/>
  <c r="M231" i="1" s="1"/>
  <c r="V341" i="1"/>
  <c r="Z341" i="1" s="1"/>
  <c r="AD103" i="1"/>
  <c r="AB104" i="1"/>
  <c r="Q311" i="1"/>
  <c r="O311" i="1" s="1"/>
  <c r="R311" i="1" s="1"/>
  <c r="L311" i="1" s="1"/>
  <c r="M311" i="1" s="1"/>
  <c r="V276" i="1"/>
  <c r="Z276" i="1" s="1"/>
  <c r="L232" i="1"/>
  <c r="M232" i="1" s="1"/>
  <c r="Q209" i="1"/>
  <c r="O209" i="1" s="1"/>
  <c r="R209" i="1" s="1"/>
  <c r="L209" i="1" s="1"/>
  <c r="M209" i="1" s="1"/>
  <c r="V246" i="1"/>
  <c r="Z246" i="1" s="1"/>
  <c r="AB180" i="1"/>
  <c r="AD180" i="1" s="1"/>
  <c r="L124" i="1"/>
  <c r="M124" i="1" s="1"/>
  <c r="L119" i="1"/>
  <c r="M119" i="1" s="1"/>
  <c r="L71" i="1"/>
  <c r="M71" i="1" s="1"/>
  <c r="T254" i="1"/>
  <c r="U254" i="1" s="1"/>
  <c r="V136" i="1"/>
  <c r="Z136" i="1" s="1"/>
  <c r="AB136" i="1"/>
  <c r="AC136" i="1"/>
  <c r="AD136" i="1" s="1"/>
  <c r="V173" i="1"/>
  <c r="Z173" i="1" s="1"/>
  <c r="AC173" i="1"/>
  <c r="AD173" i="1" s="1"/>
  <c r="V130" i="1"/>
  <c r="Z130" i="1" s="1"/>
  <c r="AC130" i="1"/>
  <c r="V155" i="1"/>
  <c r="Z155" i="1" s="1"/>
  <c r="AC155" i="1"/>
  <c r="V147" i="1"/>
  <c r="Z147" i="1" s="1"/>
  <c r="AC147" i="1"/>
  <c r="Q173" i="1"/>
  <c r="O173" i="1" s="1"/>
  <c r="R173" i="1" s="1"/>
  <c r="L173" i="1" s="1"/>
  <c r="M173" i="1" s="1"/>
  <c r="V145" i="1"/>
  <c r="Z145" i="1" s="1"/>
  <c r="AC145" i="1"/>
  <c r="T98" i="1"/>
  <c r="U98" i="1" s="1"/>
  <c r="V133" i="1"/>
  <c r="Z133" i="1" s="1"/>
  <c r="AC133" i="1"/>
  <c r="AD133" i="1" s="1"/>
  <c r="V89" i="1"/>
  <c r="Z89" i="1" s="1"/>
  <c r="AC89" i="1"/>
  <c r="AD89" i="1" s="1"/>
  <c r="Q89" i="1"/>
  <c r="O89" i="1" s="1"/>
  <c r="R89" i="1" s="1"/>
  <c r="L89" i="1" s="1"/>
  <c r="M89" i="1" s="1"/>
  <c r="AB89" i="1"/>
  <c r="V141" i="1"/>
  <c r="Z141" i="1" s="1"/>
  <c r="AC141" i="1"/>
  <c r="Q141" i="1"/>
  <c r="O141" i="1" s="1"/>
  <c r="R141" i="1" s="1"/>
  <c r="L141" i="1" s="1"/>
  <c r="M141" i="1" s="1"/>
  <c r="Q133" i="1"/>
  <c r="O133" i="1" s="1"/>
  <c r="R133" i="1" s="1"/>
  <c r="L133" i="1" s="1"/>
  <c r="M133" i="1" s="1"/>
  <c r="T37" i="1"/>
  <c r="U37" i="1" s="1"/>
  <c r="V28" i="1"/>
  <c r="Z28" i="1" s="1"/>
  <c r="AC28" i="1"/>
  <c r="AD28" i="1" s="1"/>
  <c r="V20" i="1"/>
  <c r="Z20" i="1" s="1"/>
  <c r="AB20" i="1"/>
  <c r="AC20" i="1"/>
  <c r="T26" i="1"/>
  <c r="U26" i="1" s="1"/>
  <c r="V50" i="1"/>
  <c r="Z50" i="1" s="1"/>
  <c r="AC50" i="1"/>
  <c r="AB50" i="1"/>
  <c r="T29" i="1"/>
  <c r="U29" i="1" s="1"/>
  <c r="V102" i="1"/>
  <c r="Z102" i="1" s="1"/>
  <c r="AC102" i="1"/>
  <c r="Q102" i="1"/>
  <c r="O102" i="1" s="1"/>
  <c r="R102" i="1" s="1"/>
  <c r="L102" i="1" s="1"/>
  <c r="M102" i="1" s="1"/>
  <c r="AC339" i="1"/>
  <c r="V339" i="1"/>
  <c r="Z339" i="1" s="1"/>
  <c r="AB339" i="1"/>
  <c r="T338" i="1"/>
  <c r="U338" i="1" s="1"/>
  <c r="V324" i="1"/>
  <c r="Z324" i="1" s="1"/>
  <c r="AC324" i="1"/>
  <c r="AD324" i="1" s="1"/>
  <c r="AC318" i="1"/>
  <c r="AD318" i="1" s="1"/>
  <c r="V318" i="1"/>
  <c r="Z318" i="1" s="1"/>
  <c r="Q318" i="1"/>
  <c r="O318" i="1" s="1"/>
  <c r="R318" i="1" s="1"/>
  <c r="L318" i="1" s="1"/>
  <c r="M318" i="1" s="1"/>
  <c r="L288" i="1"/>
  <c r="M288" i="1" s="1"/>
  <c r="V311" i="1"/>
  <c r="Z311" i="1" s="1"/>
  <c r="AC311" i="1"/>
  <c r="AD311" i="1" s="1"/>
  <c r="AB283" i="1"/>
  <c r="AC283" i="1"/>
  <c r="V283" i="1"/>
  <c r="Z283" i="1" s="1"/>
  <c r="T292" i="1"/>
  <c r="U292" i="1" s="1"/>
  <c r="V256" i="1"/>
  <c r="Z256" i="1" s="1"/>
  <c r="AC256" i="1"/>
  <c r="AD256" i="1" s="1"/>
  <c r="V240" i="1"/>
  <c r="Z240" i="1" s="1"/>
  <c r="AC240" i="1"/>
  <c r="AD240" i="1" s="1"/>
  <c r="AC266" i="1"/>
  <c r="V266" i="1"/>
  <c r="Z266" i="1" s="1"/>
  <c r="AD263" i="1"/>
  <c r="T238" i="1"/>
  <c r="U238" i="1" s="1"/>
  <c r="T210" i="1"/>
  <c r="U210" i="1" s="1"/>
  <c r="T257" i="1"/>
  <c r="U257" i="1" s="1"/>
  <c r="T212" i="1"/>
  <c r="U212" i="1" s="1"/>
  <c r="V235" i="1"/>
  <c r="Z235" i="1" s="1"/>
  <c r="AC235" i="1"/>
  <c r="AB235" i="1"/>
  <c r="AC267" i="1"/>
  <c r="AB267" i="1"/>
  <c r="V267" i="1"/>
  <c r="Z267" i="1" s="1"/>
  <c r="T199" i="1"/>
  <c r="U199" i="1" s="1"/>
  <c r="V205" i="1"/>
  <c r="Z205" i="1" s="1"/>
  <c r="AC205" i="1"/>
  <c r="AD205" i="1" s="1"/>
  <c r="AB161" i="1"/>
  <c r="V178" i="1"/>
  <c r="Z178" i="1" s="1"/>
  <c r="AC178" i="1"/>
  <c r="AD178" i="1" s="1"/>
  <c r="T206" i="1"/>
  <c r="U206" i="1" s="1"/>
  <c r="AC166" i="1"/>
  <c r="V166" i="1"/>
  <c r="Z166" i="1" s="1"/>
  <c r="AB166" i="1"/>
  <c r="V154" i="1"/>
  <c r="Z154" i="1" s="1"/>
  <c r="AC154" i="1"/>
  <c r="AD154" i="1" s="1"/>
  <c r="Q154" i="1"/>
  <c r="O154" i="1" s="1"/>
  <c r="R154" i="1" s="1"/>
  <c r="L154" i="1" s="1"/>
  <c r="M154" i="1" s="1"/>
  <c r="V131" i="1"/>
  <c r="Z131" i="1" s="1"/>
  <c r="AC131" i="1"/>
  <c r="AD131" i="1" s="1"/>
  <c r="V186" i="1"/>
  <c r="Z186" i="1" s="1"/>
  <c r="AC186" i="1"/>
  <c r="Q186" i="1"/>
  <c r="O186" i="1" s="1"/>
  <c r="R186" i="1" s="1"/>
  <c r="L186" i="1" s="1"/>
  <c r="M186" i="1" s="1"/>
  <c r="AB186" i="1"/>
  <c r="V153" i="1"/>
  <c r="Z153" i="1" s="1"/>
  <c r="AC153" i="1"/>
  <c r="AB153" i="1"/>
  <c r="Q153" i="1"/>
  <c r="O153" i="1" s="1"/>
  <c r="R153" i="1" s="1"/>
  <c r="L153" i="1" s="1"/>
  <c r="M153" i="1" s="1"/>
  <c r="Q155" i="1"/>
  <c r="O155" i="1" s="1"/>
  <c r="R155" i="1" s="1"/>
  <c r="L155" i="1" s="1"/>
  <c r="M155" i="1" s="1"/>
  <c r="Q150" i="1"/>
  <c r="O150" i="1" s="1"/>
  <c r="R150" i="1" s="1"/>
  <c r="L150" i="1" s="1"/>
  <c r="M150" i="1" s="1"/>
  <c r="Q145" i="1"/>
  <c r="O145" i="1" s="1"/>
  <c r="R145" i="1" s="1"/>
  <c r="L145" i="1" s="1"/>
  <c r="M145" i="1" s="1"/>
  <c r="V87" i="1"/>
  <c r="Z87" i="1" s="1"/>
  <c r="AC87" i="1"/>
  <c r="V114" i="1"/>
  <c r="Z114" i="1" s="1"/>
  <c r="AC114" i="1"/>
  <c r="AB114" i="1"/>
  <c r="V104" i="1"/>
  <c r="Z104" i="1" s="1"/>
  <c r="AC104" i="1"/>
  <c r="V101" i="1"/>
  <c r="Z101" i="1" s="1"/>
  <c r="AC101" i="1"/>
  <c r="AB101" i="1"/>
  <c r="Q101" i="1"/>
  <c r="O101" i="1" s="1"/>
  <c r="R101" i="1" s="1"/>
  <c r="L101" i="1" s="1"/>
  <c r="M101" i="1" s="1"/>
  <c r="AC86" i="1"/>
  <c r="AD86" i="1" s="1"/>
  <c r="V86" i="1"/>
  <c r="Z86" i="1" s="1"/>
  <c r="V77" i="1"/>
  <c r="Z77" i="1" s="1"/>
  <c r="AC77" i="1"/>
  <c r="AD77" i="1" s="1"/>
  <c r="AB71" i="1"/>
  <c r="L80" i="1"/>
  <c r="M80" i="1" s="1"/>
  <c r="L64" i="1"/>
  <c r="M64" i="1" s="1"/>
  <c r="T125" i="1"/>
  <c r="U125" i="1" s="1"/>
  <c r="V69" i="1"/>
  <c r="Z69" i="1" s="1"/>
  <c r="AC69" i="1"/>
  <c r="AD69" i="1" s="1"/>
  <c r="AC25" i="1"/>
  <c r="V25" i="1"/>
  <c r="Z25" i="1" s="1"/>
  <c r="T22" i="1"/>
  <c r="U22" i="1" s="1"/>
  <c r="V48" i="1"/>
  <c r="Z48" i="1" s="1"/>
  <c r="AC48" i="1"/>
  <c r="AD48" i="1" s="1"/>
  <c r="V42" i="1"/>
  <c r="Z42" i="1" s="1"/>
  <c r="AC42" i="1"/>
  <c r="AB25" i="1"/>
  <c r="V58" i="1"/>
  <c r="Z58" i="1" s="1"/>
  <c r="AC58" i="1"/>
  <c r="AB58" i="1"/>
  <c r="Q58" i="1"/>
  <c r="O58" i="1" s="1"/>
  <c r="R58" i="1" s="1"/>
  <c r="L58" i="1" s="1"/>
  <c r="M58" i="1" s="1"/>
  <c r="T321" i="1"/>
  <c r="U321" i="1" s="1"/>
  <c r="V285" i="1"/>
  <c r="Z285" i="1" s="1"/>
  <c r="AC285" i="1"/>
  <c r="T208" i="1"/>
  <c r="U208" i="1" s="1"/>
  <c r="T323" i="1"/>
  <c r="U323" i="1" s="1"/>
  <c r="V304" i="1"/>
  <c r="Z304" i="1" s="1"/>
  <c r="AC304" i="1"/>
  <c r="T278" i="1"/>
  <c r="U278" i="1" s="1"/>
  <c r="V251" i="1"/>
  <c r="Z251" i="1" s="1"/>
  <c r="AC251" i="1"/>
  <c r="AB251" i="1"/>
  <c r="V213" i="1"/>
  <c r="Z213" i="1" s="1"/>
  <c r="AC213" i="1"/>
  <c r="AB213" i="1"/>
  <c r="AB172" i="1"/>
  <c r="V172" i="1"/>
  <c r="Z172" i="1" s="1"/>
  <c r="AC172" i="1"/>
  <c r="T175" i="1"/>
  <c r="U175" i="1" s="1"/>
  <c r="T121" i="1"/>
  <c r="U121" i="1" s="1"/>
  <c r="V171" i="1"/>
  <c r="Z171" i="1" s="1"/>
  <c r="AC171" i="1"/>
  <c r="AB171" i="1"/>
  <c r="V142" i="1"/>
  <c r="Z142" i="1" s="1"/>
  <c r="AC142" i="1"/>
  <c r="AD142" i="1" s="1"/>
  <c r="L106" i="1"/>
  <c r="M106" i="1" s="1"/>
  <c r="V46" i="1"/>
  <c r="Z46" i="1" s="1"/>
  <c r="AC46" i="1"/>
  <c r="AB46" i="1"/>
  <c r="L41" i="1"/>
  <c r="M41" i="1" s="1"/>
  <c r="T290" i="1"/>
  <c r="U290" i="1" s="1"/>
  <c r="AC260" i="1"/>
  <c r="V260" i="1"/>
  <c r="Z260" i="1" s="1"/>
  <c r="AC170" i="1"/>
  <c r="AD170" i="1" s="1"/>
  <c r="V170" i="1"/>
  <c r="Z170" i="1" s="1"/>
  <c r="T163" i="1"/>
  <c r="U163" i="1" s="1"/>
  <c r="Q170" i="1"/>
  <c r="O170" i="1" s="1"/>
  <c r="R170" i="1" s="1"/>
  <c r="L170" i="1" s="1"/>
  <c r="M170" i="1" s="1"/>
  <c r="AB155" i="1"/>
  <c r="T82" i="1"/>
  <c r="U82" i="1" s="1"/>
  <c r="AC158" i="1"/>
  <c r="AB158" i="1"/>
  <c r="V158" i="1"/>
  <c r="Z158" i="1" s="1"/>
  <c r="V67" i="1"/>
  <c r="Z67" i="1" s="1"/>
  <c r="AC67" i="1"/>
  <c r="Q67" i="1"/>
  <c r="O67" i="1" s="1"/>
  <c r="R67" i="1" s="1"/>
  <c r="L67" i="1" s="1"/>
  <c r="M67" i="1" s="1"/>
  <c r="V74" i="1"/>
  <c r="Z74" i="1" s="1"/>
  <c r="AC74" i="1"/>
  <c r="AB74" i="1"/>
  <c r="Q74" i="1"/>
  <c r="O74" i="1" s="1"/>
  <c r="R74" i="1" s="1"/>
  <c r="L74" i="1" s="1"/>
  <c r="M74" i="1" s="1"/>
  <c r="Q50" i="1"/>
  <c r="O50" i="1" s="1"/>
  <c r="R50" i="1" s="1"/>
  <c r="L50" i="1" s="1"/>
  <c r="M50" i="1" s="1"/>
  <c r="V300" i="1"/>
  <c r="Z300" i="1" s="1"/>
  <c r="AC300" i="1"/>
  <c r="AB300" i="1"/>
  <c r="T302" i="1"/>
  <c r="U302" i="1" s="1"/>
  <c r="Q309" i="1"/>
  <c r="O309" i="1" s="1"/>
  <c r="R309" i="1" s="1"/>
  <c r="L309" i="1" s="1"/>
  <c r="M309" i="1" s="1"/>
  <c r="T275" i="1"/>
  <c r="U275" i="1" s="1"/>
  <c r="Q304" i="1"/>
  <c r="O304" i="1" s="1"/>
  <c r="R304" i="1" s="1"/>
  <c r="L304" i="1" s="1"/>
  <c r="M304" i="1" s="1"/>
  <c r="T286" i="1"/>
  <c r="U286" i="1" s="1"/>
  <c r="T306" i="1"/>
  <c r="U306" i="1" s="1"/>
  <c r="Q260" i="1"/>
  <c r="O260" i="1" s="1"/>
  <c r="R260" i="1" s="1"/>
  <c r="L260" i="1" s="1"/>
  <c r="M260" i="1" s="1"/>
  <c r="T229" i="1"/>
  <c r="U229" i="1" s="1"/>
  <c r="L263" i="1"/>
  <c r="M263" i="1" s="1"/>
  <c r="T233" i="1"/>
  <c r="U233" i="1" s="1"/>
  <c r="AB236" i="1"/>
  <c r="L255" i="1"/>
  <c r="M255" i="1" s="1"/>
  <c r="L230" i="1"/>
  <c r="M230" i="1" s="1"/>
  <c r="T234" i="1"/>
  <c r="U234" i="1" s="1"/>
  <c r="V277" i="1"/>
  <c r="Z277" i="1" s="1"/>
  <c r="AC277" i="1"/>
  <c r="AD277" i="1" s="1"/>
  <c r="T207" i="1"/>
  <c r="U207" i="1" s="1"/>
  <c r="T214" i="1"/>
  <c r="U214" i="1" s="1"/>
  <c r="T226" i="1"/>
  <c r="U226" i="1" s="1"/>
  <c r="V181" i="1"/>
  <c r="Z181" i="1" s="1"/>
  <c r="AC181" i="1"/>
  <c r="AD181" i="1" s="1"/>
  <c r="AB181" i="1"/>
  <c r="Q213" i="1"/>
  <c r="O213" i="1" s="1"/>
  <c r="R213" i="1" s="1"/>
  <c r="L213" i="1" s="1"/>
  <c r="M213" i="1" s="1"/>
  <c r="L180" i="1"/>
  <c r="M180" i="1" s="1"/>
  <c r="L192" i="1"/>
  <c r="M192" i="1" s="1"/>
  <c r="V185" i="1"/>
  <c r="Z185" i="1" s="1"/>
  <c r="AC185" i="1"/>
  <c r="AD185" i="1" s="1"/>
  <c r="V169" i="1"/>
  <c r="Z169" i="1" s="1"/>
  <c r="AC169" i="1"/>
  <c r="AD169" i="1" s="1"/>
  <c r="Q147" i="1"/>
  <c r="O147" i="1" s="1"/>
  <c r="R147" i="1" s="1"/>
  <c r="L147" i="1" s="1"/>
  <c r="M147" i="1" s="1"/>
  <c r="Q139" i="1"/>
  <c r="O139" i="1" s="1"/>
  <c r="R139" i="1" s="1"/>
  <c r="L139" i="1" s="1"/>
  <c r="M139" i="1" s="1"/>
  <c r="T165" i="1"/>
  <c r="U165" i="1" s="1"/>
  <c r="V157" i="1"/>
  <c r="Z157" i="1" s="1"/>
  <c r="AC157" i="1"/>
  <c r="AB157" i="1"/>
  <c r="V134" i="1"/>
  <c r="Z134" i="1" s="1"/>
  <c r="AC134" i="1"/>
  <c r="AD134" i="1" s="1"/>
  <c r="Q134" i="1"/>
  <c r="O134" i="1" s="1"/>
  <c r="R134" i="1" s="1"/>
  <c r="L134" i="1" s="1"/>
  <c r="M134" i="1" s="1"/>
  <c r="V138" i="1"/>
  <c r="Z138" i="1" s="1"/>
  <c r="AC138" i="1"/>
  <c r="AD138" i="1" s="1"/>
  <c r="V116" i="1"/>
  <c r="Z116" i="1" s="1"/>
  <c r="AC116" i="1"/>
  <c r="AB116" i="1"/>
  <c r="T84" i="1"/>
  <c r="U84" i="1" s="1"/>
  <c r="V128" i="1"/>
  <c r="Z128" i="1" s="1"/>
  <c r="AB128" i="1"/>
  <c r="AC128" i="1"/>
  <c r="V152" i="1"/>
  <c r="Z152" i="1" s="1"/>
  <c r="AB152" i="1"/>
  <c r="AC152" i="1"/>
  <c r="V143" i="1"/>
  <c r="Z143" i="1" s="1"/>
  <c r="AC143" i="1"/>
  <c r="AD143" i="1" s="1"/>
  <c r="T120" i="1"/>
  <c r="U120" i="1" s="1"/>
  <c r="V118" i="1"/>
  <c r="Z118" i="1" s="1"/>
  <c r="AC118" i="1"/>
  <c r="AB118" i="1"/>
  <c r="V76" i="1"/>
  <c r="Z76" i="1" s="1"/>
  <c r="AC76" i="1"/>
  <c r="AD76" i="1" s="1"/>
  <c r="Q73" i="1"/>
  <c r="O73" i="1" s="1"/>
  <c r="R73" i="1" s="1"/>
  <c r="L73" i="1" s="1"/>
  <c r="M73" i="1" s="1"/>
  <c r="V93" i="1"/>
  <c r="Z93" i="1" s="1"/>
  <c r="AC93" i="1"/>
  <c r="Q93" i="1"/>
  <c r="O93" i="1" s="1"/>
  <c r="R93" i="1" s="1"/>
  <c r="L93" i="1" s="1"/>
  <c r="M93" i="1" s="1"/>
  <c r="AB93" i="1"/>
  <c r="L60" i="1"/>
  <c r="M60" i="1" s="1"/>
  <c r="T39" i="1"/>
  <c r="U39" i="1" s="1"/>
  <c r="T30" i="1"/>
  <c r="U30" i="1" s="1"/>
  <c r="T45" i="1"/>
  <c r="U45" i="1" s="1"/>
  <c r="T17" i="1"/>
  <c r="U17" i="1" s="1"/>
  <c r="T18" i="1"/>
  <c r="U18" i="1" s="1"/>
  <c r="V106" i="1"/>
  <c r="Z106" i="1" s="1"/>
  <c r="AC106" i="1"/>
  <c r="AD106" i="1" s="1"/>
  <c r="T333" i="1"/>
  <c r="U333" i="1" s="1"/>
  <c r="V265" i="1"/>
  <c r="Z265" i="1" s="1"/>
  <c r="AC265" i="1"/>
  <c r="AD265" i="1" s="1"/>
  <c r="Q265" i="1"/>
  <c r="O265" i="1" s="1"/>
  <c r="R265" i="1" s="1"/>
  <c r="L265" i="1" s="1"/>
  <c r="M265" i="1" s="1"/>
  <c r="V284" i="1"/>
  <c r="Z284" i="1" s="1"/>
  <c r="AC284" i="1"/>
  <c r="AB284" i="1"/>
  <c r="V320" i="1"/>
  <c r="Z320" i="1" s="1"/>
  <c r="AC320" i="1"/>
  <c r="AD320" i="1" s="1"/>
  <c r="V314" i="1"/>
  <c r="Z314" i="1" s="1"/>
  <c r="AC314" i="1"/>
  <c r="AD314" i="1" s="1"/>
  <c r="AC326" i="1"/>
  <c r="V326" i="1"/>
  <c r="Z326" i="1" s="1"/>
  <c r="AB326" i="1"/>
  <c r="AB285" i="1"/>
  <c r="V272" i="1"/>
  <c r="Z272" i="1" s="1"/>
  <c r="AC272" i="1"/>
  <c r="AB272" i="1"/>
  <c r="V261" i="1"/>
  <c r="Z261" i="1" s="1"/>
  <c r="AC261" i="1"/>
  <c r="Q284" i="1"/>
  <c r="O284" i="1" s="1"/>
  <c r="R284" i="1" s="1"/>
  <c r="L284" i="1" s="1"/>
  <c r="M284" i="1" s="1"/>
  <c r="T270" i="1"/>
  <c r="U270" i="1" s="1"/>
  <c r="T249" i="1"/>
  <c r="U249" i="1" s="1"/>
  <c r="V281" i="1"/>
  <c r="Z281" i="1" s="1"/>
  <c r="AC281" i="1"/>
  <c r="T183" i="1"/>
  <c r="U183" i="1" s="1"/>
  <c r="V194" i="1"/>
  <c r="Z194" i="1" s="1"/>
  <c r="AC194" i="1"/>
  <c r="AD194" i="1" s="1"/>
  <c r="T126" i="1"/>
  <c r="U126" i="1" s="1"/>
  <c r="V129" i="1"/>
  <c r="Z129" i="1" s="1"/>
  <c r="AC129" i="1"/>
  <c r="Q129" i="1"/>
  <c r="O129" i="1" s="1"/>
  <c r="R129" i="1" s="1"/>
  <c r="L129" i="1" s="1"/>
  <c r="M129" i="1" s="1"/>
  <c r="V79" i="1"/>
  <c r="Z79" i="1" s="1"/>
  <c r="AC79" i="1"/>
  <c r="Q79" i="1"/>
  <c r="O79" i="1" s="1"/>
  <c r="R79" i="1" s="1"/>
  <c r="L79" i="1" s="1"/>
  <c r="M79" i="1" s="1"/>
  <c r="V75" i="1"/>
  <c r="Z75" i="1" s="1"/>
  <c r="AC75" i="1"/>
  <c r="V24" i="1"/>
  <c r="Z24" i="1" s="1"/>
  <c r="AB24" i="1"/>
  <c r="AC24" i="1"/>
  <c r="T49" i="1"/>
  <c r="U49" i="1" s="1"/>
  <c r="AD80" i="1"/>
  <c r="V36" i="1"/>
  <c r="Z36" i="1" s="1"/>
  <c r="AC36" i="1"/>
  <c r="AD36" i="1" s="1"/>
  <c r="T328" i="1"/>
  <c r="U328" i="1" s="1"/>
  <c r="V252" i="1"/>
  <c r="Z252" i="1" s="1"/>
  <c r="AC252" i="1"/>
  <c r="V271" i="1"/>
  <c r="Z271" i="1" s="1"/>
  <c r="AC271" i="1"/>
  <c r="AB271" i="1"/>
  <c r="Q271" i="1"/>
  <c r="O271" i="1" s="1"/>
  <c r="R271" i="1" s="1"/>
  <c r="L271" i="1" s="1"/>
  <c r="M271" i="1" s="1"/>
  <c r="T245" i="1"/>
  <c r="U245" i="1" s="1"/>
  <c r="T218" i="1"/>
  <c r="U218" i="1" s="1"/>
  <c r="AB261" i="1"/>
  <c r="T221" i="1"/>
  <c r="U221" i="1" s="1"/>
  <c r="T203" i="1"/>
  <c r="U203" i="1" s="1"/>
  <c r="V105" i="1"/>
  <c r="Z105" i="1" s="1"/>
  <c r="AC105" i="1"/>
  <c r="AB105" i="1"/>
  <c r="T336" i="1"/>
  <c r="U336" i="1" s="1"/>
  <c r="AC317" i="1"/>
  <c r="V317" i="1"/>
  <c r="Z317" i="1" s="1"/>
  <c r="T298" i="1"/>
  <c r="U298" i="1" s="1"/>
  <c r="Q317" i="1"/>
  <c r="O317" i="1" s="1"/>
  <c r="R317" i="1" s="1"/>
  <c r="L317" i="1" s="1"/>
  <c r="M317" i="1" s="1"/>
  <c r="AC279" i="1"/>
  <c r="AB279" i="1"/>
  <c r="V279" i="1"/>
  <c r="Z279" i="1" s="1"/>
  <c r="Q314" i="1"/>
  <c r="O314" i="1" s="1"/>
  <c r="R314" i="1" s="1"/>
  <c r="L314" i="1" s="1"/>
  <c r="M314" i="1" s="1"/>
  <c r="L313" i="1"/>
  <c r="M313" i="1" s="1"/>
  <c r="V248" i="1"/>
  <c r="Z248" i="1" s="1"/>
  <c r="AC248" i="1"/>
  <c r="V269" i="1"/>
  <c r="Z269" i="1" s="1"/>
  <c r="AC269" i="1"/>
  <c r="V264" i="1"/>
  <c r="Z264" i="1" s="1"/>
  <c r="AC264" i="1"/>
  <c r="AB264" i="1"/>
  <c r="AB248" i="1"/>
  <c r="Q264" i="1"/>
  <c r="O264" i="1" s="1"/>
  <c r="R264" i="1" s="1"/>
  <c r="L264" i="1" s="1"/>
  <c r="M264" i="1" s="1"/>
  <c r="T216" i="1"/>
  <c r="U216" i="1" s="1"/>
  <c r="T220" i="1"/>
  <c r="U220" i="1" s="1"/>
  <c r="V201" i="1"/>
  <c r="Z201" i="1" s="1"/>
  <c r="AC201" i="1"/>
  <c r="AD201" i="1" s="1"/>
  <c r="Q273" i="1"/>
  <c r="O273" i="1" s="1"/>
  <c r="R273" i="1" s="1"/>
  <c r="L273" i="1" s="1"/>
  <c r="M273" i="1" s="1"/>
  <c r="T217" i="1"/>
  <c r="U217" i="1" s="1"/>
  <c r="T159" i="1"/>
  <c r="U159" i="1" s="1"/>
  <c r="V168" i="1"/>
  <c r="Z168" i="1" s="1"/>
  <c r="AC168" i="1"/>
  <c r="AB168" i="1"/>
  <c r="AB141" i="1"/>
  <c r="V135" i="1"/>
  <c r="Z135" i="1" s="1"/>
  <c r="AC135" i="1"/>
  <c r="AD135" i="1" s="1"/>
  <c r="Q235" i="1"/>
  <c r="O235" i="1" s="1"/>
  <c r="R235" i="1" s="1"/>
  <c r="L235" i="1" s="1"/>
  <c r="M235" i="1" s="1"/>
  <c r="V150" i="1"/>
  <c r="Z150" i="1" s="1"/>
  <c r="AC150" i="1"/>
  <c r="AD150" i="1" s="1"/>
  <c r="Q194" i="1"/>
  <c r="O194" i="1" s="1"/>
  <c r="R194" i="1" s="1"/>
  <c r="L194" i="1" s="1"/>
  <c r="M194" i="1" s="1"/>
  <c r="V146" i="1"/>
  <c r="Z146" i="1" s="1"/>
  <c r="AC146" i="1"/>
  <c r="AD146" i="1" s="1"/>
  <c r="Q146" i="1"/>
  <c r="O146" i="1" s="1"/>
  <c r="R146" i="1" s="1"/>
  <c r="L146" i="1" s="1"/>
  <c r="M146" i="1" s="1"/>
  <c r="V182" i="1"/>
  <c r="Z182" i="1" s="1"/>
  <c r="AC182" i="1"/>
  <c r="AD182" i="1" s="1"/>
  <c r="AC162" i="1"/>
  <c r="AB162" i="1"/>
  <c r="V162" i="1"/>
  <c r="Z162" i="1" s="1"/>
  <c r="V148" i="1"/>
  <c r="Z148" i="1" s="1"/>
  <c r="AB148" i="1"/>
  <c r="AC148" i="1"/>
  <c r="AD148" i="1" s="1"/>
  <c r="V113" i="1"/>
  <c r="Z113" i="1" s="1"/>
  <c r="AC113" i="1"/>
  <c r="AB113" i="1"/>
  <c r="V137" i="1"/>
  <c r="Z137" i="1" s="1"/>
  <c r="AC137" i="1"/>
  <c r="AD137" i="1" s="1"/>
  <c r="V112" i="1"/>
  <c r="Z112" i="1" s="1"/>
  <c r="AC112" i="1"/>
  <c r="AD112" i="1" s="1"/>
  <c r="V90" i="1"/>
  <c r="Z90" i="1" s="1"/>
  <c r="AC90" i="1"/>
  <c r="AD90" i="1" s="1"/>
  <c r="AB130" i="1"/>
  <c r="AB102" i="1"/>
  <c r="V54" i="1"/>
  <c r="Z54" i="1" s="1"/>
  <c r="AC54" i="1"/>
  <c r="AB54" i="1"/>
  <c r="Q54" i="1"/>
  <c r="O54" i="1" s="1"/>
  <c r="R54" i="1" s="1"/>
  <c r="L54" i="1" s="1"/>
  <c r="M54" i="1" s="1"/>
  <c r="AB87" i="1"/>
  <c r="V288" i="1"/>
  <c r="Z288" i="1" s="1"/>
  <c r="AC288" i="1"/>
  <c r="AB288" i="1"/>
  <c r="V109" i="1"/>
  <c r="Z109" i="1" s="1"/>
  <c r="AC109" i="1"/>
  <c r="AB109" i="1"/>
  <c r="Q109" i="1"/>
  <c r="O109" i="1" s="1"/>
  <c r="R109" i="1" s="1"/>
  <c r="L109" i="1" s="1"/>
  <c r="M109" i="1" s="1"/>
  <c r="V57" i="1"/>
  <c r="Z57" i="1" s="1"/>
  <c r="AC57" i="1"/>
  <c r="Q57" i="1"/>
  <c r="O57" i="1" s="1"/>
  <c r="R57" i="1" s="1"/>
  <c r="L57" i="1" s="1"/>
  <c r="M57" i="1" s="1"/>
  <c r="T96" i="1"/>
  <c r="U96" i="1" s="1"/>
  <c r="V83" i="1"/>
  <c r="Z83" i="1" s="1"/>
  <c r="AC83" i="1"/>
  <c r="V73" i="1"/>
  <c r="Z73" i="1" s="1"/>
  <c r="AC73" i="1"/>
  <c r="AD73" i="1" s="1"/>
  <c r="AB67" i="1"/>
  <c r="AB57" i="1"/>
  <c r="L16" i="1"/>
  <c r="M16" i="1" s="1"/>
  <c r="V52" i="1"/>
  <c r="Z52" i="1" s="1"/>
  <c r="AC52" i="1"/>
  <c r="AD52" i="1" s="1"/>
  <c r="V44" i="1"/>
  <c r="Z44" i="1" s="1"/>
  <c r="AC44" i="1"/>
  <c r="AD44" i="1" s="1"/>
  <c r="V62" i="1"/>
  <c r="Z62" i="1" s="1"/>
  <c r="AC62" i="1"/>
  <c r="AD62" i="1" s="1"/>
  <c r="AB62" i="1"/>
  <c r="Q62" i="1"/>
  <c r="O62" i="1" s="1"/>
  <c r="R62" i="1" s="1"/>
  <c r="L62" i="1" s="1"/>
  <c r="M62" i="1" s="1"/>
  <c r="Q36" i="1"/>
  <c r="O36" i="1" s="1"/>
  <c r="R36" i="1" s="1"/>
  <c r="L36" i="1" s="1"/>
  <c r="M36" i="1" s="1"/>
  <c r="Q28" i="1"/>
  <c r="O28" i="1" s="1"/>
  <c r="R28" i="1" s="1"/>
  <c r="L28" i="1" s="1"/>
  <c r="M28" i="1" s="1"/>
  <c r="V16" i="1"/>
  <c r="Z16" i="1" s="1"/>
  <c r="AC16" i="1"/>
  <c r="AD16" i="1" s="1"/>
  <c r="V308" i="1"/>
  <c r="Z308" i="1" s="1"/>
  <c r="AC308" i="1"/>
  <c r="T301" i="1"/>
  <c r="U301" i="1" s="1"/>
  <c r="T293" i="1"/>
  <c r="U293" i="1" s="1"/>
  <c r="V161" i="1"/>
  <c r="Z161" i="1" s="1"/>
  <c r="AC161" i="1"/>
  <c r="AD161" i="1" s="1"/>
  <c r="T200" i="1"/>
  <c r="U200" i="1" s="1"/>
  <c r="T332" i="1"/>
  <c r="U332" i="1" s="1"/>
  <c r="T297" i="1"/>
  <c r="U297" i="1" s="1"/>
  <c r="V289" i="1"/>
  <c r="Z289" i="1" s="1"/>
  <c r="AC289" i="1"/>
  <c r="AD289" i="1" s="1"/>
  <c r="T258" i="1"/>
  <c r="U258" i="1" s="1"/>
  <c r="V187" i="1"/>
  <c r="Z187" i="1" s="1"/>
  <c r="AC187" i="1"/>
  <c r="AD187" i="1" s="1"/>
  <c r="AB187" i="1"/>
  <c r="Q187" i="1"/>
  <c r="O187" i="1" s="1"/>
  <c r="R187" i="1" s="1"/>
  <c r="L187" i="1" s="1"/>
  <c r="M187" i="1" s="1"/>
  <c r="T94" i="1"/>
  <c r="U94" i="1" s="1"/>
  <c r="V70" i="1"/>
  <c r="Z70" i="1" s="1"/>
  <c r="AC70" i="1"/>
  <c r="AB70" i="1"/>
  <c r="AC21" i="1"/>
  <c r="AD21" i="1" s="1"/>
  <c r="V21" i="1"/>
  <c r="Z21" i="1" s="1"/>
  <c r="V32" i="1"/>
  <c r="Z32" i="1" s="1"/>
  <c r="AC32" i="1"/>
  <c r="V66" i="1"/>
  <c r="Z66" i="1" s="1"/>
  <c r="AC66" i="1"/>
  <c r="AB66" i="1"/>
  <c r="Q66" i="1"/>
  <c r="O66" i="1" s="1"/>
  <c r="R66" i="1" s="1"/>
  <c r="L66" i="1" s="1"/>
  <c r="M66" i="1" s="1"/>
  <c r="V327" i="1"/>
  <c r="Z327" i="1" s="1"/>
  <c r="AC327" i="1"/>
  <c r="V296" i="1"/>
  <c r="Z296" i="1" s="1"/>
  <c r="AC296" i="1"/>
  <c r="V189" i="1"/>
  <c r="Z189" i="1" s="1"/>
  <c r="AC189" i="1"/>
  <c r="AD189" i="1" s="1"/>
  <c r="T122" i="1"/>
  <c r="U122" i="1" s="1"/>
  <c r="L113" i="1"/>
  <c r="M113" i="1" s="1"/>
  <c r="Q46" i="1"/>
  <c r="O46" i="1" s="1"/>
  <c r="R46" i="1" s="1"/>
  <c r="L46" i="1" s="1"/>
  <c r="M46" i="1" s="1"/>
  <c r="L319" i="1"/>
  <c r="M319" i="1" s="1"/>
  <c r="T312" i="1"/>
  <c r="U312" i="1" s="1"/>
  <c r="T340" i="1"/>
  <c r="U340" i="1" s="1"/>
  <c r="T334" i="1"/>
  <c r="U334" i="1" s="1"/>
  <c r="V325" i="1"/>
  <c r="Z325" i="1" s="1"/>
  <c r="AC325" i="1"/>
  <c r="T307" i="1"/>
  <c r="U307" i="1" s="1"/>
  <c r="T295" i="1"/>
  <c r="U295" i="1" s="1"/>
  <c r="AC294" i="1"/>
  <c r="AD294" i="1" s="1"/>
  <c r="V294" i="1"/>
  <c r="Z294" i="1" s="1"/>
  <c r="Q289" i="1"/>
  <c r="O289" i="1" s="1"/>
  <c r="R289" i="1" s="1"/>
  <c r="L289" i="1" s="1"/>
  <c r="M289" i="1" s="1"/>
  <c r="V268" i="1"/>
  <c r="Z268" i="1" s="1"/>
  <c r="AC268" i="1"/>
  <c r="AD268" i="1" s="1"/>
  <c r="AB268" i="1"/>
  <c r="AB266" i="1"/>
  <c r="AB252" i="1"/>
  <c r="V228" i="1"/>
  <c r="Z228" i="1" s="1"/>
  <c r="AC228" i="1"/>
  <c r="AD228" i="1" s="1"/>
  <c r="V232" i="1"/>
  <c r="Z232" i="1" s="1"/>
  <c r="AC232" i="1"/>
  <c r="AD232" i="1" s="1"/>
  <c r="AC224" i="1"/>
  <c r="AD224" i="1" s="1"/>
  <c r="V224" i="1"/>
  <c r="Z224" i="1" s="1"/>
  <c r="V255" i="1"/>
  <c r="Z255" i="1" s="1"/>
  <c r="AC255" i="1"/>
  <c r="AB255" i="1"/>
  <c r="AB260" i="1"/>
  <c r="T253" i="1"/>
  <c r="U253" i="1" s="1"/>
  <c r="L223" i="1"/>
  <c r="M223" i="1" s="1"/>
  <c r="T215" i="1"/>
  <c r="U215" i="1" s="1"/>
  <c r="L205" i="1"/>
  <c r="M205" i="1" s="1"/>
  <c r="Q228" i="1"/>
  <c r="O228" i="1" s="1"/>
  <c r="R228" i="1" s="1"/>
  <c r="L228" i="1" s="1"/>
  <c r="M228" i="1" s="1"/>
  <c r="AB269" i="1"/>
  <c r="T204" i="1"/>
  <c r="U204" i="1" s="1"/>
  <c r="V243" i="1"/>
  <c r="Z243" i="1" s="1"/>
  <c r="AC243" i="1"/>
  <c r="AB243" i="1"/>
  <c r="Q252" i="1"/>
  <c r="O252" i="1" s="1"/>
  <c r="R252" i="1" s="1"/>
  <c r="L252" i="1" s="1"/>
  <c r="M252" i="1" s="1"/>
  <c r="T211" i="1"/>
  <c r="U211" i="1" s="1"/>
  <c r="T179" i="1"/>
  <c r="U179" i="1" s="1"/>
  <c r="T198" i="1"/>
  <c r="U198" i="1" s="1"/>
  <c r="T191" i="1"/>
  <c r="U191" i="1" s="1"/>
  <c r="Q168" i="1"/>
  <c r="O168" i="1" s="1"/>
  <c r="R168" i="1" s="1"/>
  <c r="L168" i="1" s="1"/>
  <c r="M168" i="1" s="1"/>
  <c r="AB147" i="1"/>
  <c r="L138" i="1"/>
  <c r="M138" i="1" s="1"/>
  <c r="V132" i="1"/>
  <c r="Z132" i="1" s="1"/>
  <c r="AB132" i="1"/>
  <c r="AC132" i="1"/>
  <c r="L111" i="1"/>
  <c r="M111" i="1" s="1"/>
  <c r="Q136" i="1"/>
  <c r="O136" i="1" s="1"/>
  <c r="R136" i="1" s="1"/>
  <c r="L136" i="1" s="1"/>
  <c r="M136" i="1" s="1"/>
  <c r="V190" i="1"/>
  <c r="Z190" i="1" s="1"/>
  <c r="AC190" i="1"/>
  <c r="AD190" i="1" s="1"/>
  <c r="L115" i="1"/>
  <c r="M115" i="1" s="1"/>
  <c r="Q158" i="1"/>
  <c r="O158" i="1" s="1"/>
  <c r="R158" i="1" s="1"/>
  <c r="L158" i="1" s="1"/>
  <c r="M158" i="1" s="1"/>
  <c r="V151" i="1"/>
  <c r="Z151" i="1" s="1"/>
  <c r="AC151" i="1"/>
  <c r="AD151" i="1" s="1"/>
  <c r="V91" i="1"/>
  <c r="Z91" i="1" s="1"/>
  <c r="AC91" i="1"/>
  <c r="AD91" i="1" s="1"/>
  <c r="V117" i="1"/>
  <c r="Z117" i="1" s="1"/>
  <c r="AC117" i="1"/>
  <c r="AD117" i="1" s="1"/>
  <c r="AB117" i="1"/>
  <c r="V56" i="1"/>
  <c r="Z56" i="1" s="1"/>
  <c r="AC56" i="1"/>
  <c r="AD56" i="1" s="1"/>
  <c r="Q86" i="1"/>
  <c r="O86" i="1" s="1"/>
  <c r="R86" i="1" s="1"/>
  <c r="L86" i="1" s="1"/>
  <c r="M86" i="1" s="1"/>
  <c r="Q114" i="1"/>
  <c r="O114" i="1" s="1"/>
  <c r="R114" i="1" s="1"/>
  <c r="L114" i="1" s="1"/>
  <c r="M114" i="1" s="1"/>
  <c r="AB83" i="1"/>
  <c r="AB32" i="1"/>
  <c r="AC33" i="1"/>
  <c r="AD33" i="1" s="1"/>
  <c r="V33" i="1"/>
  <c r="Z33" i="1" s="1"/>
  <c r="Q20" i="1"/>
  <c r="O20" i="1" s="1"/>
  <c r="R20" i="1" s="1"/>
  <c r="L20" i="1" s="1"/>
  <c r="M20" i="1" s="1"/>
  <c r="T55" i="1"/>
  <c r="U55" i="1" s="1"/>
  <c r="V31" i="1"/>
  <c r="Z31" i="1" s="1"/>
  <c r="AC31" i="1"/>
  <c r="AB31" i="1"/>
  <c r="V51" i="1"/>
  <c r="Z51" i="1" s="1"/>
  <c r="Q51" i="1"/>
  <c r="O51" i="1" s="1"/>
  <c r="R51" i="1" s="1"/>
  <c r="L51" i="1" s="1"/>
  <c r="M51" i="1" s="1"/>
  <c r="AC51" i="1"/>
  <c r="AD51" i="1" s="1"/>
  <c r="V43" i="1"/>
  <c r="Z43" i="1" s="1"/>
  <c r="Q43" i="1"/>
  <c r="O43" i="1" s="1"/>
  <c r="R43" i="1" s="1"/>
  <c r="L43" i="1" s="1"/>
  <c r="M43" i="1" s="1"/>
  <c r="AC43" i="1"/>
  <c r="AD43" i="1" s="1"/>
  <c r="V61" i="1"/>
  <c r="Z61" i="1" s="1"/>
  <c r="AC61" i="1"/>
  <c r="AD61" i="1" s="1"/>
  <c r="AB21" i="1"/>
  <c r="AB42" i="1"/>
  <c r="Q32" i="1"/>
  <c r="O32" i="1" s="1"/>
  <c r="R32" i="1" s="1"/>
  <c r="L32" i="1" s="1"/>
  <c r="M32" i="1" s="1"/>
  <c r="T316" i="1"/>
  <c r="U316" i="1" s="1"/>
  <c r="T315" i="1"/>
  <c r="U315" i="1" s="1"/>
  <c r="T299" i="1"/>
  <c r="U299" i="1" s="1"/>
  <c r="T282" i="1"/>
  <c r="U282" i="1" s="1"/>
  <c r="AC219" i="1"/>
  <c r="V219" i="1"/>
  <c r="Z219" i="1" s="1"/>
  <c r="AB219" i="1"/>
  <c r="V193" i="1"/>
  <c r="Z193" i="1" s="1"/>
  <c r="AC193" i="1"/>
  <c r="AD193" i="1" s="1"/>
  <c r="T197" i="1"/>
  <c r="U197" i="1" s="1"/>
  <c r="AC335" i="1"/>
  <c r="AD335" i="1" s="1"/>
  <c r="V335" i="1"/>
  <c r="Z335" i="1" s="1"/>
  <c r="T322" i="1"/>
  <c r="U322" i="1" s="1"/>
  <c r="T310" i="1"/>
  <c r="U310" i="1" s="1"/>
  <c r="V309" i="1"/>
  <c r="Z309" i="1" s="1"/>
  <c r="AC309" i="1"/>
  <c r="AD309" i="1" s="1"/>
  <c r="V273" i="1"/>
  <c r="Z273" i="1" s="1"/>
  <c r="AC273" i="1"/>
  <c r="AD273" i="1" s="1"/>
  <c r="V227" i="1"/>
  <c r="Z227" i="1" s="1"/>
  <c r="AC227" i="1"/>
  <c r="AB227" i="1"/>
  <c r="T222" i="1"/>
  <c r="U222" i="1" s="1"/>
  <c r="V144" i="1"/>
  <c r="Z144" i="1" s="1"/>
  <c r="AB144" i="1"/>
  <c r="AC144" i="1"/>
  <c r="AD144" i="1" s="1"/>
  <c r="V140" i="1"/>
  <c r="Z140" i="1" s="1"/>
  <c r="AB140" i="1"/>
  <c r="AC140" i="1"/>
  <c r="AD140" i="1" s="1"/>
  <c r="T34" i="1"/>
  <c r="U34" i="1" s="1"/>
  <c r="V78" i="1"/>
  <c r="Z78" i="1" s="1"/>
  <c r="AC78" i="1"/>
  <c r="AB78" i="1"/>
  <c r="V47" i="1"/>
  <c r="Z47" i="1" s="1"/>
  <c r="Q47" i="1"/>
  <c r="O47" i="1" s="1"/>
  <c r="R47" i="1" s="1"/>
  <c r="L47" i="1" s="1"/>
  <c r="M47" i="1" s="1"/>
  <c r="AC47" i="1"/>
  <c r="AD47" i="1" s="1"/>
  <c r="Q320" i="1"/>
  <c r="O320" i="1" s="1"/>
  <c r="R320" i="1" s="1"/>
  <c r="L320" i="1" s="1"/>
  <c r="M320" i="1" s="1"/>
  <c r="T305" i="1"/>
  <c r="U305" i="1" s="1"/>
  <c r="V236" i="1"/>
  <c r="Z236" i="1" s="1"/>
  <c r="AC236" i="1"/>
  <c r="T237" i="1"/>
  <c r="U237" i="1" s="1"/>
  <c r="Q172" i="1"/>
  <c r="O172" i="1" s="1"/>
  <c r="R172" i="1" s="1"/>
  <c r="L172" i="1" s="1"/>
  <c r="M172" i="1" s="1"/>
  <c r="V149" i="1"/>
  <c r="Z149" i="1" s="1"/>
  <c r="AC149" i="1"/>
  <c r="AD149" i="1" s="1"/>
  <c r="Q149" i="1"/>
  <c r="O149" i="1" s="1"/>
  <c r="R149" i="1" s="1"/>
  <c r="L149" i="1" s="1"/>
  <c r="M149" i="1" s="1"/>
  <c r="V85" i="1"/>
  <c r="Z85" i="1" s="1"/>
  <c r="AC85" i="1"/>
  <c r="Q85" i="1"/>
  <c r="O85" i="1" s="1"/>
  <c r="R85" i="1" s="1"/>
  <c r="L85" i="1" s="1"/>
  <c r="M85" i="1" s="1"/>
  <c r="AB79" i="1"/>
  <c r="V59" i="1"/>
  <c r="Z59" i="1" s="1"/>
  <c r="AC59" i="1"/>
  <c r="AD59" i="1" s="1"/>
  <c r="Q59" i="1"/>
  <c r="O59" i="1" s="1"/>
  <c r="R59" i="1" s="1"/>
  <c r="L59" i="1" s="1"/>
  <c r="M59" i="1" s="1"/>
  <c r="V100" i="1"/>
  <c r="Z100" i="1" s="1"/>
  <c r="AC100" i="1"/>
  <c r="AD100" i="1" s="1"/>
  <c r="V319" i="1"/>
  <c r="Z319" i="1" s="1"/>
  <c r="AC319" i="1"/>
  <c r="AD319" i="1" s="1"/>
  <c r="Q335" i="1"/>
  <c r="O335" i="1" s="1"/>
  <c r="R335" i="1" s="1"/>
  <c r="L335" i="1" s="1"/>
  <c r="M335" i="1" s="1"/>
  <c r="T330" i="1"/>
  <c r="U330" i="1" s="1"/>
  <c r="AB317" i="1"/>
  <c r="Q339" i="1"/>
  <c r="O339" i="1" s="1"/>
  <c r="R339" i="1" s="1"/>
  <c r="L339" i="1" s="1"/>
  <c r="M339" i="1" s="1"/>
  <c r="AB327" i="1"/>
  <c r="T303" i="1"/>
  <c r="U303" i="1" s="1"/>
  <c r="AB296" i="1"/>
  <c r="V331" i="1"/>
  <c r="Z331" i="1" s="1"/>
  <c r="AC331" i="1"/>
  <c r="AD331" i="1" s="1"/>
  <c r="Q324" i="1"/>
  <c r="O324" i="1" s="1"/>
  <c r="R324" i="1" s="1"/>
  <c r="L324" i="1" s="1"/>
  <c r="M324" i="1" s="1"/>
  <c r="AB308" i="1"/>
  <c r="T291" i="1"/>
  <c r="U291" i="1" s="1"/>
  <c r="AB281" i="1"/>
  <c r="Q296" i="1"/>
  <c r="O296" i="1" s="1"/>
  <c r="R296" i="1" s="1"/>
  <c r="L296" i="1" s="1"/>
  <c r="M296" i="1" s="1"/>
  <c r="AC274" i="1"/>
  <c r="AD274" i="1" s="1"/>
  <c r="V274" i="1"/>
  <c r="Z274" i="1" s="1"/>
  <c r="V244" i="1"/>
  <c r="Z244" i="1" s="1"/>
  <c r="AC244" i="1"/>
  <c r="AD244" i="1" s="1"/>
  <c r="Q269" i="1"/>
  <c r="O269" i="1" s="1"/>
  <c r="R269" i="1" s="1"/>
  <c r="L269" i="1" s="1"/>
  <c r="M269" i="1" s="1"/>
  <c r="Q279" i="1"/>
  <c r="O279" i="1" s="1"/>
  <c r="R279" i="1" s="1"/>
  <c r="L279" i="1" s="1"/>
  <c r="M279" i="1" s="1"/>
  <c r="AB304" i="1"/>
  <c r="T241" i="1"/>
  <c r="U241" i="1" s="1"/>
  <c r="L259" i="1"/>
  <c r="M259" i="1" s="1"/>
  <c r="Q227" i="1"/>
  <c r="O227" i="1" s="1"/>
  <c r="R227" i="1" s="1"/>
  <c r="L227" i="1" s="1"/>
  <c r="M227" i="1" s="1"/>
  <c r="V262" i="1"/>
  <c r="Z262" i="1" s="1"/>
  <c r="AC262" i="1"/>
  <c r="AD262" i="1" s="1"/>
  <c r="T225" i="1"/>
  <c r="U225" i="1" s="1"/>
  <c r="L243" i="1"/>
  <c r="M243" i="1" s="1"/>
  <c r="Q189" i="1"/>
  <c r="O189" i="1" s="1"/>
  <c r="R189" i="1" s="1"/>
  <c r="L189" i="1" s="1"/>
  <c r="M189" i="1" s="1"/>
  <c r="V164" i="1"/>
  <c r="Z164" i="1" s="1"/>
  <c r="AC164" i="1"/>
  <c r="AB164" i="1"/>
  <c r="T195" i="1"/>
  <c r="U195" i="1" s="1"/>
  <c r="V177" i="1"/>
  <c r="Z177" i="1" s="1"/>
  <c r="AC177" i="1"/>
  <c r="AD177" i="1" s="1"/>
  <c r="V174" i="1"/>
  <c r="Z174" i="1" s="1"/>
  <c r="AC174" i="1"/>
  <c r="AD174" i="1" s="1"/>
  <c r="Q181" i="1"/>
  <c r="O181" i="1" s="1"/>
  <c r="R181" i="1" s="1"/>
  <c r="L181" i="1" s="1"/>
  <c r="M181" i="1" s="1"/>
  <c r="AC202" i="1"/>
  <c r="AD202" i="1" s="1"/>
  <c r="V202" i="1"/>
  <c r="Z202" i="1" s="1"/>
  <c r="Q193" i="1"/>
  <c r="O193" i="1" s="1"/>
  <c r="R193" i="1" s="1"/>
  <c r="L193" i="1" s="1"/>
  <c r="M193" i="1" s="1"/>
  <c r="Q177" i="1"/>
  <c r="O177" i="1" s="1"/>
  <c r="R177" i="1" s="1"/>
  <c r="L177" i="1" s="1"/>
  <c r="M177" i="1" s="1"/>
  <c r="V139" i="1"/>
  <c r="Z139" i="1" s="1"/>
  <c r="AC139" i="1"/>
  <c r="AD139" i="1" s="1"/>
  <c r="AB129" i="1"/>
  <c r="T156" i="1"/>
  <c r="U156" i="1" s="1"/>
  <c r="Q240" i="1"/>
  <c r="O240" i="1" s="1"/>
  <c r="R240" i="1" s="1"/>
  <c r="L240" i="1" s="1"/>
  <c r="M240" i="1" s="1"/>
  <c r="Q144" i="1"/>
  <c r="O144" i="1" s="1"/>
  <c r="R144" i="1" s="1"/>
  <c r="L144" i="1" s="1"/>
  <c r="M144" i="1" s="1"/>
  <c r="Q140" i="1"/>
  <c r="O140" i="1" s="1"/>
  <c r="R140" i="1" s="1"/>
  <c r="L140" i="1" s="1"/>
  <c r="M140" i="1" s="1"/>
  <c r="Q130" i="1"/>
  <c r="O130" i="1" s="1"/>
  <c r="R130" i="1" s="1"/>
  <c r="L130" i="1" s="1"/>
  <c r="M130" i="1" s="1"/>
  <c r="T88" i="1"/>
  <c r="U88" i="1" s="1"/>
  <c r="AB145" i="1"/>
  <c r="V167" i="1"/>
  <c r="Z167" i="1" s="1"/>
  <c r="AB167" i="1"/>
  <c r="AC167" i="1"/>
  <c r="L116" i="1"/>
  <c r="M116" i="1" s="1"/>
  <c r="V110" i="1"/>
  <c r="Z110" i="1" s="1"/>
  <c r="AC110" i="1"/>
  <c r="AD110" i="1" s="1"/>
  <c r="Q110" i="1"/>
  <c r="O110" i="1" s="1"/>
  <c r="R110" i="1" s="1"/>
  <c r="L110" i="1" s="1"/>
  <c r="M110" i="1" s="1"/>
  <c r="L97" i="1"/>
  <c r="M97" i="1" s="1"/>
  <c r="V108" i="1"/>
  <c r="Z108" i="1" s="1"/>
  <c r="AC108" i="1"/>
  <c r="AD108" i="1" s="1"/>
  <c r="V65" i="1"/>
  <c r="Z65" i="1" s="1"/>
  <c r="AC65" i="1"/>
  <c r="AD65" i="1" s="1"/>
  <c r="AB75" i="1"/>
  <c r="V71" i="1"/>
  <c r="Z71" i="1" s="1"/>
  <c r="AC71" i="1"/>
  <c r="V63" i="1"/>
  <c r="Z63" i="1" s="1"/>
  <c r="AC63" i="1"/>
  <c r="AD63" i="1" s="1"/>
  <c r="Q75" i="1"/>
  <c r="O75" i="1" s="1"/>
  <c r="R75" i="1" s="1"/>
  <c r="L75" i="1" s="1"/>
  <c r="M75" i="1" s="1"/>
  <c r="L53" i="1"/>
  <c r="M53" i="1" s="1"/>
  <c r="T38" i="1"/>
  <c r="U38" i="1" s="1"/>
  <c r="AC123" i="1"/>
  <c r="AD123" i="1" s="1"/>
  <c r="V123" i="1"/>
  <c r="Z123" i="1" s="1"/>
  <c r="AC19" i="1"/>
  <c r="V19" i="1"/>
  <c r="Z19" i="1" s="1"/>
  <c r="AB19" i="1"/>
  <c r="V97" i="1"/>
  <c r="Z97" i="1" s="1"/>
  <c r="AC97" i="1"/>
  <c r="AB97" i="1"/>
  <c r="AB85" i="1"/>
  <c r="Q105" i="1"/>
  <c r="O105" i="1" s="1"/>
  <c r="R105" i="1" s="1"/>
  <c r="L105" i="1" s="1"/>
  <c r="M105" i="1" s="1"/>
  <c r="Q78" i="1"/>
  <c r="O78" i="1" s="1"/>
  <c r="R78" i="1" s="1"/>
  <c r="L78" i="1" s="1"/>
  <c r="M78" i="1" s="1"/>
  <c r="V53" i="1"/>
  <c r="Z53" i="1" s="1"/>
  <c r="AC53" i="1"/>
  <c r="AD53" i="1" s="1"/>
  <c r="AC92" i="1"/>
  <c r="AD92" i="1" s="1"/>
  <c r="V92" i="1"/>
  <c r="Z92" i="1" s="1"/>
  <c r="Q25" i="1"/>
  <c r="O25" i="1" s="1"/>
  <c r="R25" i="1" s="1"/>
  <c r="L25" i="1" s="1"/>
  <c r="M25" i="1" s="1"/>
  <c r="AD255" i="1" l="1"/>
  <c r="AD326" i="1"/>
  <c r="AD19" i="1"/>
  <c r="AD71" i="1"/>
  <c r="AD325" i="1"/>
  <c r="AD70" i="1"/>
  <c r="AD57" i="1"/>
  <c r="AD116" i="1"/>
  <c r="AD157" i="1"/>
  <c r="AD74" i="1"/>
  <c r="AD104" i="1"/>
  <c r="AD186" i="1"/>
  <c r="AD107" i="1"/>
  <c r="AD31" i="1"/>
  <c r="AD162" i="1"/>
  <c r="AD50" i="1"/>
  <c r="AD308" i="1"/>
  <c r="AD166" i="1"/>
  <c r="AD339" i="1"/>
  <c r="AD155" i="1"/>
  <c r="AD261" i="1"/>
  <c r="AD304" i="1"/>
  <c r="AD279" i="1"/>
  <c r="AD281" i="1"/>
  <c r="AD236" i="1"/>
  <c r="AD32" i="1"/>
  <c r="AD300" i="1"/>
  <c r="AD285" i="1"/>
  <c r="AD267" i="1"/>
  <c r="AD167" i="1"/>
  <c r="AD164" i="1"/>
  <c r="AD248" i="1"/>
  <c r="AD252" i="1"/>
  <c r="AD129" i="1"/>
  <c r="AD283" i="1"/>
  <c r="AD95" i="1"/>
  <c r="AD239" i="1"/>
  <c r="AC305" i="1"/>
  <c r="V305" i="1"/>
  <c r="Z305" i="1" s="1"/>
  <c r="Q305" i="1"/>
  <c r="O305" i="1" s="1"/>
  <c r="R305" i="1" s="1"/>
  <c r="L305" i="1" s="1"/>
  <c r="M305" i="1" s="1"/>
  <c r="AB305" i="1"/>
  <c r="AC220" i="1"/>
  <c r="V220" i="1"/>
  <c r="Z220" i="1" s="1"/>
  <c r="Q220" i="1"/>
  <c r="O220" i="1" s="1"/>
  <c r="R220" i="1" s="1"/>
  <c r="L220" i="1" s="1"/>
  <c r="M220" i="1" s="1"/>
  <c r="AB220" i="1"/>
  <c r="AC49" i="1"/>
  <c r="V49" i="1"/>
  <c r="Z49" i="1" s="1"/>
  <c r="Q49" i="1"/>
  <c r="O49" i="1" s="1"/>
  <c r="R49" i="1" s="1"/>
  <c r="L49" i="1" s="1"/>
  <c r="M49" i="1" s="1"/>
  <c r="AB49" i="1"/>
  <c r="V183" i="1"/>
  <c r="Z183" i="1" s="1"/>
  <c r="AC183" i="1"/>
  <c r="AB183" i="1"/>
  <c r="Q183" i="1"/>
  <c r="O183" i="1" s="1"/>
  <c r="R183" i="1" s="1"/>
  <c r="L183" i="1" s="1"/>
  <c r="M183" i="1" s="1"/>
  <c r="V39" i="1"/>
  <c r="Z39" i="1" s="1"/>
  <c r="AC39" i="1"/>
  <c r="AB39" i="1"/>
  <c r="Q39" i="1"/>
  <c r="O39" i="1" s="1"/>
  <c r="R39" i="1" s="1"/>
  <c r="L39" i="1" s="1"/>
  <c r="M39" i="1" s="1"/>
  <c r="AC84" i="1"/>
  <c r="V84" i="1"/>
  <c r="Z84" i="1" s="1"/>
  <c r="Q84" i="1"/>
  <c r="O84" i="1" s="1"/>
  <c r="R84" i="1" s="1"/>
  <c r="L84" i="1" s="1"/>
  <c r="M84" i="1" s="1"/>
  <c r="AB84" i="1"/>
  <c r="V233" i="1"/>
  <c r="Z233" i="1" s="1"/>
  <c r="AC233" i="1"/>
  <c r="AB233" i="1"/>
  <c r="Q233" i="1"/>
  <c r="O233" i="1" s="1"/>
  <c r="R233" i="1" s="1"/>
  <c r="L233" i="1" s="1"/>
  <c r="M233" i="1" s="1"/>
  <c r="AC286" i="1"/>
  <c r="V286" i="1"/>
  <c r="Z286" i="1" s="1"/>
  <c r="Q286" i="1"/>
  <c r="O286" i="1" s="1"/>
  <c r="R286" i="1" s="1"/>
  <c r="L286" i="1" s="1"/>
  <c r="M286" i="1" s="1"/>
  <c r="AB286" i="1"/>
  <c r="AD67" i="1"/>
  <c r="AC290" i="1"/>
  <c r="AD290" i="1" s="1"/>
  <c r="V290" i="1"/>
  <c r="Z290" i="1" s="1"/>
  <c r="AB290" i="1"/>
  <c r="Q290" i="1"/>
  <c r="O290" i="1" s="1"/>
  <c r="R290" i="1" s="1"/>
  <c r="L290" i="1" s="1"/>
  <c r="M290" i="1" s="1"/>
  <c r="AD25" i="1"/>
  <c r="AC238" i="1"/>
  <c r="V238" i="1"/>
  <c r="Z238" i="1" s="1"/>
  <c r="AB238" i="1"/>
  <c r="Q238" i="1"/>
  <c r="O238" i="1" s="1"/>
  <c r="R238" i="1" s="1"/>
  <c r="L238" i="1" s="1"/>
  <c r="M238" i="1" s="1"/>
  <c r="AC34" i="1"/>
  <c r="V34" i="1"/>
  <c r="Z34" i="1" s="1"/>
  <c r="AB34" i="1"/>
  <c r="Q34" i="1"/>
  <c r="O34" i="1" s="1"/>
  <c r="R34" i="1" s="1"/>
  <c r="L34" i="1" s="1"/>
  <c r="M34" i="1" s="1"/>
  <c r="AC211" i="1"/>
  <c r="V211" i="1"/>
  <c r="Z211" i="1" s="1"/>
  <c r="Q211" i="1"/>
  <c r="O211" i="1" s="1"/>
  <c r="R211" i="1" s="1"/>
  <c r="L211" i="1" s="1"/>
  <c r="M211" i="1" s="1"/>
  <c r="AB211" i="1"/>
  <c r="AC334" i="1"/>
  <c r="V334" i="1"/>
  <c r="Z334" i="1" s="1"/>
  <c r="AB334" i="1"/>
  <c r="Q334" i="1"/>
  <c r="O334" i="1" s="1"/>
  <c r="R334" i="1" s="1"/>
  <c r="L334" i="1" s="1"/>
  <c r="M334" i="1" s="1"/>
  <c r="V332" i="1"/>
  <c r="Z332" i="1" s="1"/>
  <c r="AC332" i="1"/>
  <c r="Q332" i="1"/>
  <c r="O332" i="1" s="1"/>
  <c r="R332" i="1" s="1"/>
  <c r="L332" i="1" s="1"/>
  <c r="M332" i="1" s="1"/>
  <c r="AB332" i="1"/>
  <c r="AC301" i="1"/>
  <c r="V301" i="1"/>
  <c r="Z301" i="1" s="1"/>
  <c r="AB301" i="1"/>
  <c r="Q301" i="1"/>
  <c r="O301" i="1" s="1"/>
  <c r="R301" i="1" s="1"/>
  <c r="L301" i="1" s="1"/>
  <c r="M301" i="1" s="1"/>
  <c r="AD288" i="1"/>
  <c r="AD113" i="1"/>
  <c r="AD105" i="1"/>
  <c r="AC218" i="1"/>
  <c r="AD218" i="1" s="1"/>
  <c r="V218" i="1"/>
  <c r="Z218" i="1" s="1"/>
  <c r="AB218" i="1"/>
  <c r="Q218" i="1"/>
  <c r="O218" i="1" s="1"/>
  <c r="R218" i="1" s="1"/>
  <c r="L218" i="1" s="1"/>
  <c r="M218" i="1" s="1"/>
  <c r="AD24" i="1"/>
  <c r="V18" i="1"/>
  <c r="Z18" i="1" s="1"/>
  <c r="AB18" i="1"/>
  <c r="AC18" i="1"/>
  <c r="Q18" i="1"/>
  <c r="O18" i="1" s="1"/>
  <c r="R18" i="1" s="1"/>
  <c r="L18" i="1" s="1"/>
  <c r="M18" i="1" s="1"/>
  <c r="AD152" i="1"/>
  <c r="V163" i="1"/>
  <c r="Z163" i="1" s="1"/>
  <c r="AC163" i="1"/>
  <c r="AB163" i="1"/>
  <c r="Q163" i="1"/>
  <c r="O163" i="1" s="1"/>
  <c r="R163" i="1" s="1"/>
  <c r="L163" i="1" s="1"/>
  <c r="M163" i="1" s="1"/>
  <c r="AD171" i="1"/>
  <c r="AC278" i="1"/>
  <c r="V278" i="1"/>
  <c r="Z278" i="1" s="1"/>
  <c r="AB278" i="1"/>
  <c r="Q278" i="1"/>
  <c r="O278" i="1" s="1"/>
  <c r="R278" i="1" s="1"/>
  <c r="L278" i="1" s="1"/>
  <c r="M278" i="1" s="1"/>
  <c r="AD42" i="1"/>
  <c r="AC199" i="1"/>
  <c r="V199" i="1"/>
  <c r="Z199" i="1" s="1"/>
  <c r="Q199" i="1"/>
  <c r="O199" i="1" s="1"/>
  <c r="R199" i="1" s="1"/>
  <c r="L199" i="1" s="1"/>
  <c r="M199" i="1" s="1"/>
  <c r="AB199" i="1"/>
  <c r="AC212" i="1"/>
  <c r="AD212" i="1" s="1"/>
  <c r="V212" i="1"/>
  <c r="Z212" i="1" s="1"/>
  <c r="AB212" i="1"/>
  <c r="Q212" i="1"/>
  <c r="O212" i="1" s="1"/>
  <c r="R212" i="1" s="1"/>
  <c r="L212" i="1" s="1"/>
  <c r="M212" i="1" s="1"/>
  <c r="AC292" i="1"/>
  <c r="V292" i="1"/>
  <c r="Z292" i="1" s="1"/>
  <c r="AB292" i="1"/>
  <c r="Q292" i="1"/>
  <c r="O292" i="1" s="1"/>
  <c r="R292" i="1" s="1"/>
  <c r="L292" i="1" s="1"/>
  <c r="M292" i="1" s="1"/>
  <c r="V299" i="1"/>
  <c r="Z299" i="1" s="1"/>
  <c r="AC299" i="1"/>
  <c r="AB299" i="1"/>
  <c r="Q299" i="1"/>
  <c r="O299" i="1" s="1"/>
  <c r="R299" i="1" s="1"/>
  <c r="L299" i="1" s="1"/>
  <c r="M299" i="1" s="1"/>
  <c r="V159" i="1"/>
  <c r="Z159" i="1" s="1"/>
  <c r="AC159" i="1"/>
  <c r="AB159" i="1"/>
  <c r="Q159" i="1"/>
  <c r="O159" i="1" s="1"/>
  <c r="R159" i="1" s="1"/>
  <c r="L159" i="1" s="1"/>
  <c r="M159" i="1" s="1"/>
  <c r="AC330" i="1"/>
  <c r="AB330" i="1"/>
  <c r="V330" i="1"/>
  <c r="Z330" i="1" s="1"/>
  <c r="Q330" i="1"/>
  <c r="O330" i="1" s="1"/>
  <c r="R330" i="1" s="1"/>
  <c r="L330" i="1" s="1"/>
  <c r="M330" i="1" s="1"/>
  <c r="AC310" i="1"/>
  <c r="V310" i="1"/>
  <c r="Z310" i="1" s="1"/>
  <c r="Q310" i="1"/>
  <c r="O310" i="1" s="1"/>
  <c r="R310" i="1" s="1"/>
  <c r="L310" i="1" s="1"/>
  <c r="M310" i="1" s="1"/>
  <c r="AB310" i="1"/>
  <c r="V295" i="1"/>
  <c r="Z295" i="1" s="1"/>
  <c r="AC295" i="1"/>
  <c r="AB295" i="1"/>
  <c r="Q295" i="1"/>
  <c r="O295" i="1" s="1"/>
  <c r="R295" i="1" s="1"/>
  <c r="L295" i="1" s="1"/>
  <c r="M295" i="1" s="1"/>
  <c r="V328" i="1"/>
  <c r="Z328" i="1" s="1"/>
  <c r="AC328" i="1"/>
  <c r="AB328" i="1"/>
  <c r="Q328" i="1"/>
  <c r="O328" i="1" s="1"/>
  <c r="R328" i="1" s="1"/>
  <c r="L328" i="1" s="1"/>
  <c r="M328" i="1" s="1"/>
  <c r="AC37" i="1"/>
  <c r="AD37" i="1" s="1"/>
  <c r="V37" i="1"/>
  <c r="Z37" i="1" s="1"/>
  <c r="AB37" i="1"/>
  <c r="Q37" i="1"/>
  <c r="O37" i="1" s="1"/>
  <c r="R37" i="1" s="1"/>
  <c r="L37" i="1" s="1"/>
  <c r="M37" i="1" s="1"/>
  <c r="AC241" i="1"/>
  <c r="V241" i="1"/>
  <c r="Z241" i="1" s="1"/>
  <c r="Q241" i="1"/>
  <c r="O241" i="1" s="1"/>
  <c r="R241" i="1" s="1"/>
  <c r="L241" i="1" s="1"/>
  <c r="M241" i="1" s="1"/>
  <c r="AB241" i="1"/>
  <c r="AD227" i="1"/>
  <c r="V340" i="1"/>
  <c r="Z340" i="1" s="1"/>
  <c r="AC340" i="1"/>
  <c r="Q340" i="1"/>
  <c r="O340" i="1" s="1"/>
  <c r="R340" i="1" s="1"/>
  <c r="L340" i="1" s="1"/>
  <c r="M340" i="1" s="1"/>
  <c r="AB340" i="1"/>
  <c r="AC200" i="1"/>
  <c r="V200" i="1"/>
  <c r="Z200" i="1" s="1"/>
  <c r="AB200" i="1"/>
  <c r="Q200" i="1"/>
  <c r="O200" i="1" s="1"/>
  <c r="R200" i="1" s="1"/>
  <c r="L200" i="1" s="1"/>
  <c r="M200" i="1" s="1"/>
  <c r="AC298" i="1"/>
  <c r="AB298" i="1"/>
  <c r="V298" i="1"/>
  <c r="Z298" i="1" s="1"/>
  <c r="Q298" i="1"/>
  <c r="O298" i="1" s="1"/>
  <c r="R298" i="1" s="1"/>
  <c r="L298" i="1" s="1"/>
  <c r="M298" i="1" s="1"/>
  <c r="AD118" i="1"/>
  <c r="AC121" i="1"/>
  <c r="AB121" i="1"/>
  <c r="V121" i="1"/>
  <c r="Z121" i="1" s="1"/>
  <c r="Q121" i="1"/>
  <c r="O121" i="1" s="1"/>
  <c r="R121" i="1" s="1"/>
  <c r="L121" i="1" s="1"/>
  <c r="M121" i="1" s="1"/>
  <c r="V303" i="1"/>
  <c r="Z303" i="1" s="1"/>
  <c r="AC303" i="1"/>
  <c r="AB303" i="1"/>
  <c r="Q303" i="1"/>
  <c r="O303" i="1" s="1"/>
  <c r="R303" i="1" s="1"/>
  <c r="L303" i="1" s="1"/>
  <c r="M303" i="1" s="1"/>
  <c r="AC237" i="1"/>
  <c r="V237" i="1"/>
  <c r="Z237" i="1" s="1"/>
  <c r="AB237" i="1"/>
  <c r="Q237" i="1"/>
  <c r="O237" i="1" s="1"/>
  <c r="R237" i="1" s="1"/>
  <c r="L237" i="1" s="1"/>
  <c r="M237" i="1" s="1"/>
  <c r="V55" i="1"/>
  <c r="Z55" i="1" s="1"/>
  <c r="Q55" i="1"/>
  <c r="O55" i="1" s="1"/>
  <c r="R55" i="1" s="1"/>
  <c r="L55" i="1" s="1"/>
  <c r="M55" i="1" s="1"/>
  <c r="AC55" i="1"/>
  <c r="AB55" i="1"/>
  <c r="AD132" i="1"/>
  <c r="AD243" i="1"/>
  <c r="AC215" i="1"/>
  <c r="AD215" i="1" s="1"/>
  <c r="V215" i="1"/>
  <c r="Z215" i="1" s="1"/>
  <c r="AB215" i="1"/>
  <c r="Q215" i="1"/>
  <c r="O215" i="1" s="1"/>
  <c r="R215" i="1" s="1"/>
  <c r="L215" i="1" s="1"/>
  <c r="M215" i="1" s="1"/>
  <c r="V307" i="1"/>
  <c r="Z307" i="1" s="1"/>
  <c r="AC307" i="1"/>
  <c r="AB307" i="1"/>
  <c r="Q307" i="1"/>
  <c r="O307" i="1" s="1"/>
  <c r="R307" i="1" s="1"/>
  <c r="L307" i="1" s="1"/>
  <c r="M307" i="1" s="1"/>
  <c r="V94" i="1"/>
  <c r="Z94" i="1" s="1"/>
  <c r="AC94" i="1"/>
  <c r="AD94" i="1" s="1"/>
  <c r="AB94" i="1"/>
  <c r="Q94" i="1"/>
  <c r="O94" i="1" s="1"/>
  <c r="R94" i="1" s="1"/>
  <c r="L94" i="1" s="1"/>
  <c r="M94" i="1" s="1"/>
  <c r="AC203" i="1"/>
  <c r="V203" i="1"/>
  <c r="Z203" i="1" s="1"/>
  <c r="Q203" i="1"/>
  <c r="O203" i="1" s="1"/>
  <c r="R203" i="1" s="1"/>
  <c r="L203" i="1" s="1"/>
  <c r="M203" i="1" s="1"/>
  <c r="AB203" i="1"/>
  <c r="AD75" i="1"/>
  <c r="V126" i="1"/>
  <c r="Z126" i="1" s="1"/>
  <c r="AC126" i="1"/>
  <c r="AB126" i="1"/>
  <c r="Q126" i="1"/>
  <c r="O126" i="1" s="1"/>
  <c r="R126" i="1" s="1"/>
  <c r="L126" i="1" s="1"/>
  <c r="M126" i="1" s="1"/>
  <c r="AD272" i="1"/>
  <c r="AD128" i="1"/>
  <c r="AD158" i="1"/>
  <c r="AC323" i="1"/>
  <c r="V323" i="1"/>
  <c r="Z323" i="1" s="1"/>
  <c r="Q323" i="1"/>
  <c r="O323" i="1" s="1"/>
  <c r="R323" i="1" s="1"/>
  <c r="L323" i="1" s="1"/>
  <c r="M323" i="1" s="1"/>
  <c r="AB323" i="1"/>
  <c r="AC125" i="1"/>
  <c r="V125" i="1"/>
  <c r="Z125" i="1" s="1"/>
  <c r="AB125" i="1"/>
  <c r="Q125" i="1"/>
  <c r="O125" i="1" s="1"/>
  <c r="R125" i="1" s="1"/>
  <c r="L125" i="1" s="1"/>
  <c r="M125" i="1" s="1"/>
  <c r="AD153" i="1"/>
  <c r="AC257" i="1"/>
  <c r="V257" i="1"/>
  <c r="Z257" i="1" s="1"/>
  <c r="Q257" i="1"/>
  <c r="O257" i="1" s="1"/>
  <c r="R257" i="1" s="1"/>
  <c r="L257" i="1" s="1"/>
  <c r="M257" i="1" s="1"/>
  <c r="AB257" i="1"/>
  <c r="AD20" i="1"/>
  <c r="AC222" i="1"/>
  <c r="V222" i="1"/>
  <c r="Z222" i="1" s="1"/>
  <c r="AB222" i="1"/>
  <c r="Q222" i="1"/>
  <c r="O222" i="1" s="1"/>
  <c r="R222" i="1" s="1"/>
  <c r="L222" i="1" s="1"/>
  <c r="M222" i="1" s="1"/>
  <c r="AC96" i="1"/>
  <c r="V96" i="1"/>
  <c r="Z96" i="1" s="1"/>
  <c r="AB96" i="1"/>
  <c r="Q96" i="1"/>
  <c r="O96" i="1" s="1"/>
  <c r="R96" i="1" s="1"/>
  <c r="L96" i="1" s="1"/>
  <c r="M96" i="1" s="1"/>
  <c r="AD269" i="1"/>
  <c r="Q88" i="1"/>
  <c r="O88" i="1" s="1"/>
  <c r="R88" i="1" s="1"/>
  <c r="L88" i="1" s="1"/>
  <c r="M88" i="1" s="1"/>
  <c r="AC88" i="1"/>
  <c r="AD88" i="1" s="1"/>
  <c r="V88" i="1"/>
  <c r="Z88" i="1" s="1"/>
  <c r="AB88" i="1"/>
  <c r="AC216" i="1"/>
  <c r="AB216" i="1"/>
  <c r="V216" i="1"/>
  <c r="Z216" i="1" s="1"/>
  <c r="Q216" i="1"/>
  <c r="O216" i="1" s="1"/>
  <c r="R216" i="1" s="1"/>
  <c r="L216" i="1" s="1"/>
  <c r="M216" i="1" s="1"/>
  <c r="V321" i="1"/>
  <c r="Z321" i="1" s="1"/>
  <c r="AC321" i="1"/>
  <c r="AD321" i="1" s="1"/>
  <c r="Q321" i="1"/>
  <c r="O321" i="1" s="1"/>
  <c r="R321" i="1" s="1"/>
  <c r="L321" i="1" s="1"/>
  <c r="M321" i="1" s="1"/>
  <c r="AB321" i="1"/>
  <c r="AD147" i="1"/>
  <c r="AD213" i="1"/>
  <c r="AC26" i="1"/>
  <c r="AB26" i="1"/>
  <c r="V26" i="1"/>
  <c r="Z26" i="1" s="1"/>
  <c r="Q26" i="1"/>
  <c r="O26" i="1" s="1"/>
  <c r="R26" i="1" s="1"/>
  <c r="L26" i="1" s="1"/>
  <c r="M26" i="1" s="1"/>
  <c r="AC198" i="1"/>
  <c r="V198" i="1"/>
  <c r="Z198" i="1" s="1"/>
  <c r="Q198" i="1"/>
  <c r="O198" i="1" s="1"/>
  <c r="R198" i="1" s="1"/>
  <c r="L198" i="1" s="1"/>
  <c r="M198" i="1" s="1"/>
  <c r="AB198" i="1"/>
  <c r="AD317" i="1"/>
  <c r="V249" i="1"/>
  <c r="Z249" i="1" s="1"/>
  <c r="AC249" i="1"/>
  <c r="Q249" i="1"/>
  <c r="O249" i="1" s="1"/>
  <c r="R249" i="1" s="1"/>
  <c r="L249" i="1" s="1"/>
  <c r="M249" i="1" s="1"/>
  <c r="AB249" i="1"/>
  <c r="AC333" i="1"/>
  <c r="V333" i="1"/>
  <c r="Z333" i="1" s="1"/>
  <c r="AB333" i="1"/>
  <c r="Q333" i="1"/>
  <c r="O333" i="1" s="1"/>
  <c r="R333" i="1" s="1"/>
  <c r="L333" i="1" s="1"/>
  <c r="M333" i="1" s="1"/>
  <c r="AC45" i="1"/>
  <c r="V45" i="1"/>
  <c r="Z45" i="1" s="1"/>
  <c r="Q45" i="1"/>
  <c r="O45" i="1" s="1"/>
  <c r="R45" i="1" s="1"/>
  <c r="L45" i="1" s="1"/>
  <c r="M45" i="1" s="1"/>
  <c r="AB45" i="1"/>
  <c r="AD93" i="1"/>
  <c r="V165" i="1"/>
  <c r="Z165" i="1" s="1"/>
  <c r="AC165" i="1"/>
  <c r="Q165" i="1"/>
  <c r="O165" i="1" s="1"/>
  <c r="R165" i="1" s="1"/>
  <c r="L165" i="1" s="1"/>
  <c r="M165" i="1" s="1"/>
  <c r="AB165" i="1"/>
  <c r="AC214" i="1"/>
  <c r="AD214" i="1" s="1"/>
  <c r="V214" i="1"/>
  <c r="Z214" i="1" s="1"/>
  <c r="Q214" i="1"/>
  <c r="O214" i="1" s="1"/>
  <c r="R214" i="1" s="1"/>
  <c r="L214" i="1" s="1"/>
  <c r="M214" i="1" s="1"/>
  <c r="AB214" i="1"/>
  <c r="AC302" i="1"/>
  <c r="AB302" i="1"/>
  <c r="V302" i="1"/>
  <c r="Z302" i="1" s="1"/>
  <c r="Q302" i="1"/>
  <c r="O302" i="1" s="1"/>
  <c r="R302" i="1" s="1"/>
  <c r="L302" i="1" s="1"/>
  <c r="M302" i="1" s="1"/>
  <c r="V175" i="1"/>
  <c r="Z175" i="1" s="1"/>
  <c r="AC175" i="1"/>
  <c r="AB175" i="1"/>
  <c r="Q175" i="1"/>
  <c r="O175" i="1" s="1"/>
  <c r="R175" i="1" s="1"/>
  <c r="L175" i="1" s="1"/>
  <c r="M175" i="1" s="1"/>
  <c r="AD87" i="1"/>
  <c r="AD141" i="1"/>
  <c r="V98" i="1"/>
  <c r="Z98" i="1" s="1"/>
  <c r="AC98" i="1"/>
  <c r="Q98" i="1"/>
  <c r="O98" i="1" s="1"/>
  <c r="R98" i="1" s="1"/>
  <c r="L98" i="1" s="1"/>
  <c r="M98" i="1" s="1"/>
  <c r="AB98" i="1"/>
  <c r="AC156" i="1"/>
  <c r="V156" i="1"/>
  <c r="Z156" i="1" s="1"/>
  <c r="AB156" i="1"/>
  <c r="Q156" i="1"/>
  <c r="O156" i="1" s="1"/>
  <c r="R156" i="1" s="1"/>
  <c r="L156" i="1" s="1"/>
  <c r="M156" i="1" s="1"/>
  <c r="AC122" i="1"/>
  <c r="V122" i="1"/>
  <c r="Z122" i="1" s="1"/>
  <c r="AB122" i="1"/>
  <c r="Q122" i="1"/>
  <c r="O122" i="1" s="1"/>
  <c r="R122" i="1" s="1"/>
  <c r="L122" i="1" s="1"/>
  <c r="M122" i="1" s="1"/>
  <c r="V275" i="1"/>
  <c r="Z275" i="1" s="1"/>
  <c r="AC275" i="1"/>
  <c r="AB275" i="1"/>
  <c r="Q275" i="1"/>
  <c r="O275" i="1" s="1"/>
  <c r="R275" i="1" s="1"/>
  <c r="L275" i="1" s="1"/>
  <c r="M275" i="1" s="1"/>
  <c r="AC322" i="1"/>
  <c r="AB322" i="1"/>
  <c r="V322" i="1"/>
  <c r="Z322" i="1" s="1"/>
  <c r="Q322" i="1"/>
  <c r="O322" i="1" s="1"/>
  <c r="R322" i="1" s="1"/>
  <c r="L322" i="1" s="1"/>
  <c r="M322" i="1" s="1"/>
  <c r="AD66" i="1"/>
  <c r="AC17" i="1"/>
  <c r="V17" i="1"/>
  <c r="Z17" i="1" s="1"/>
  <c r="AB17" i="1"/>
  <c r="Q17" i="1"/>
  <c r="O17" i="1" s="1"/>
  <c r="R17" i="1" s="1"/>
  <c r="L17" i="1" s="1"/>
  <c r="M17" i="1" s="1"/>
  <c r="AC234" i="1"/>
  <c r="AB234" i="1"/>
  <c r="V234" i="1"/>
  <c r="Z234" i="1" s="1"/>
  <c r="Q234" i="1"/>
  <c r="O234" i="1" s="1"/>
  <c r="R234" i="1" s="1"/>
  <c r="L234" i="1" s="1"/>
  <c r="M234" i="1" s="1"/>
  <c r="AD46" i="1"/>
  <c r="AD114" i="1"/>
  <c r="AD266" i="1"/>
  <c r="AD102" i="1"/>
  <c r="AC38" i="1"/>
  <c r="AB38" i="1"/>
  <c r="Q38" i="1"/>
  <c r="O38" i="1" s="1"/>
  <c r="R38" i="1" s="1"/>
  <c r="L38" i="1" s="1"/>
  <c r="M38" i="1" s="1"/>
  <c r="V38" i="1"/>
  <c r="Z38" i="1" s="1"/>
  <c r="V195" i="1"/>
  <c r="Z195" i="1" s="1"/>
  <c r="AC195" i="1"/>
  <c r="AB195" i="1"/>
  <c r="Q195" i="1"/>
  <c r="O195" i="1" s="1"/>
  <c r="R195" i="1" s="1"/>
  <c r="L195" i="1" s="1"/>
  <c r="M195" i="1" s="1"/>
  <c r="AC291" i="1"/>
  <c r="V291" i="1"/>
  <c r="Z291" i="1" s="1"/>
  <c r="AB291" i="1"/>
  <c r="Q291" i="1"/>
  <c r="O291" i="1" s="1"/>
  <c r="R291" i="1" s="1"/>
  <c r="L291" i="1" s="1"/>
  <c r="M291" i="1" s="1"/>
  <c r="AD85" i="1"/>
  <c r="AD219" i="1"/>
  <c r="AB312" i="1"/>
  <c r="V312" i="1"/>
  <c r="Z312" i="1" s="1"/>
  <c r="AC312" i="1"/>
  <c r="Q312" i="1"/>
  <c r="O312" i="1" s="1"/>
  <c r="R312" i="1" s="1"/>
  <c r="L312" i="1" s="1"/>
  <c r="M312" i="1" s="1"/>
  <c r="AD78" i="1"/>
  <c r="V179" i="1"/>
  <c r="Z179" i="1" s="1"/>
  <c r="AC179" i="1"/>
  <c r="AB179" i="1"/>
  <c r="Q179" i="1"/>
  <c r="O179" i="1" s="1"/>
  <c r="R179" i="1" s="1"/>
  <c r="L179" i="1" s="1"/>
  <c r="M179" i="1" s="1"/>
  <c r="AC204" i="1"/>
  <c r="AB204" i="1"/>
  <c r="V204" i="1"/>
  <c r="Z204" i="1" s="1"/>
  <c r="Q204" i="1"/>
  <c r="O204" i="1" s="1"/>
  <c r="R204" i="1" s="1"/>
  <c r="L204" i="1" s="1"/>
  <c r="M204" i="1" s="1"/>
  <c r="V293" i="1"/>
  <c r="Z293" i="1" s="1"/>
  <c r="AC293" i="1"/>
  <c r="AB293" i="1"/>
  <c r="Q293" i="1"/>
  <c r="O293" i="1" s="1"/>
  <c r="R293" i="1" s="1"/>
  <c r="L293" i="1" s="1"/>
  <c r="M293" i="1" s="1"/>
  <c r="AD109" i="1"/>
  <c r="AD54" i="1"/>
  <c r="AD168" i="1"/>
  <c r="AD264" i="1"/>
  <c r="V221" i="1"/>
  <c r="Z221" i="1" s="1"/>
  <c r="AC221" i="1"/>
  <c r="AB221" i="1"/>
  <c r="Q221" i="1"/>
  <c r="O221" i="1" s="1"/>
  <c r="R221" i="1" s="1"/>
  <c r="L221" i="1" s="1"/>
  <c r="M221" i="1" s="1"/>
  <c r="AD271" i="1"/>
  <c r="AC30" i="1"/>
  <c r="AB30" i="1"/>
  <c r="V30" i="1"/>
  <c r="Z30" i="1" s="1"/>
  <c r="Q30" i="1"/>
  <c r="O30" i="1" s="1"/>
  <c r="R30" i="1" s="1"/>
  <c r="L30" i="1" s="1"/>
  <c r="M30" i="1" s="1"/>
  <c r="AC120" i="1"/>
  <c r="V120" i="1"/>
  <c r="Z120" i="1" s="1"/>
  <c r="AB120" i="1"/>
  <c r="Q120" i="1"/>
  <c r="O120" i="1" s="1"/>
  <c r="R120" i="1" s="1"/>
  <c r="L120" i="1" s="1"/>
  <c r="M120" i="1" s="1"/>
  <c r="AC207" i="1"/>
  <c r="AB207" i="1"/>
  <c r="V207" i="1"/>
  <c r="Z207" i="1" s="1"/>
  <c r="Q207" i="1"/>
  <c r="O207" i="1" s="1"/>
  <c r="R207" i="1" s="1"/>
  <c r="L207" i="1" s="1"/>
  <c r="M207" i="1" s="1"/>
  <c r="AC306" i="1"/>
  <c r="V306" i="1"/>
  <c r="Z306" i="1" s="1"/>
  <c r="AB306" i="1"/>
  <c r="Q306" i="1"/>
  <c r="O306" i="1" s="1"/>
  <c r="R306" i="1" s="1"/>
  <c r="L306" i="1" s="1"/>
  <c r="M306" i="1" s="1"/>
  <c r="V82" i="1"/>
  <c r="Z82" i="1" s="1"/>
  <c r="AC82" i="1"/>
  <c r="Q82" i="1"/>
  <c r="O82" i="1" s="1"/>
  <c r="R82" i="1" s="1"/>
  <c r="L82" i="1" s="1"/>
  <c r="M82" i="1" s="1"/>
  <c r="AB82" i="1"/>
  <c r="AD260" i="1"/>
  <c r="AD251" i="1"/>
  <c r="AD58" i="1"/>
  <c r="AC22" i="1"/>
  <c r="V22" i="1"/>
  <c r="Z22" i="1" s="1"/>
  <c r="AB22" i="1"/>
  <c r="Q22" i="1"/>
  <c r="O22" i="1" s="1"/>
  <c r="R22" i="1" s="1"/>
  <c r="L22" i="1" s="1"/>
  <c r="M22" i="1" s="1"/>
  <c r="AD101" i="1"/>
  <c r="AC210" i="1"/>
  <c r="V210" i="1"/>
  <c r="Z210" i="1" s="1"/>
  <c r="Q210" i="1"/>
  <c r="O210" i="1" s="1"/>
  <c r="R210" i="1" s="1"/>
  <c r="L210" i="1" s="1"/>
  <c r="M210" i="1" s="1"/>
  <c r="AB210" i="1"/>
  <c r="AC338" i="1"/>
  <c r="AB338" i="1"/>
  <c r="V338" i="1"/>
  <c r="Z338" i="1" s="1"/>
  <c r="Q338" i="1"/>
  <c r="O338" i="1" s="1"/>
  <c r="R338" i="1" s="1"/>
  <c r="L338" i="1" s="1"/>
  <c r="M338" i="1" s="1"/>
  <c r="AC29" i="1"/>
  <c r="V29" i="1"/>
  <c r="Z29" i="1" s="1"/>
  <c r="AB29" i="1"/>
  <c r="Q29" i="1"/>
  <c r="O29" i="1" s="1"/>
  <c r="R29" i="1" s="1"/>
  <c r="L29" i="1" s="1"/>
  <c r="M29" i="1" s="1"/>
  <c r="AC254" i="1"/>
  <c r="AB254" i="1"/>
  <c r="V254" i="1"/>
  <c r="Z254" i="1" s="1"/>
  <c r="Q254" i="1"/>
  <c r="O254" i="1" s="1"/>
  <c r="R254" i="1" s="1"/>
  <c r="L254" i="1" s="1"/>
  <c r="M254" i="1" s="1"/>
  <c r="V191" i="1"/>
  <c r="Z191" i="1" s="1"/>
  <c r="AC191" i="1"/>
  <c r="AB191" i="1"/>
  <c r="Q191" i="1"/>
  <c r="O191" i="1" s="1"/>
  <c r="R191" i="1" s="1"/>
  <c r="L191" i="1" s="1"/>
  <c r="M191" i="1" s="1"/>
  <c r="AB217" i="1"/>
  <c r="V217" i="1"/>
  <c r="Z217" i="1" s="1"/>
  <c r="AC217" i="1"/>
  <c r="Q217" i="1"/>
  <c r="O217" i="1" s="1"/>
  <c r="R217" i="1" s="1"/>
  <c r="L217" i="1" s="1"/>
  <c r="M217" i="1" s="1"/>
  <c r="AC226" i="1"/>
  <c r="V226" i="1"/>
  <c r="Z226" i="1" s="1"/>
  <c r="AB226" i="1"/>
  <c r="Q226" i="1"/>
  <c r="O226" i="1" s="1"/>
  <c r="R226" i="1" s="1"/>
  <c r="L226" i="1" s="1"/>
  <c r="M226" i="1" s="1"/>
  <c r="V315" i="1"/>
  <c r="Z315" i="1" s="1"/>
  <c r="AC315" i="1"/>
  <c r="Q315" i="1"/>
  <c r="O315" i="1" s="1"/>
  <c r="R315" i="1" s="1"/>
  <c r="L315" i="1" s="1"/>
  <c r="M315" i="1" s="1"/>
  <c r="AB315" i="1"/>
  <c r="AC258" i="1"/>
  <c r="AB258" i="1"/>
  <c r="V258" i="1"/>
  <c r="Z258" i="1" s="1"/>
  <c r="Q258" i="1"/>
  <c r="O258" i="1" s="1"/>
  <c r="R258" i="1" s="1"/>
  <c r="L258" i="1" s="1"/>
  <c r="M258" i="1" s="1"/>
  <c r="AC245" i="1"/>
  <c r="V245" i="1"/>
  <c r="Z245" i="1" s="1"/>
  <c r="AB245" i="1"/>
  <c r="Q245" i="1"/>
  <c r="O245" i="1" s="1"/>
  <c r="R245" i="1" s="1"/>
  <c r="L245" i="1" s="1"/>
  <c r="M245" i="1" s="1"/>
  <c r="AC229" i="1"/>
  <c r="V229" i="1"/>
  <c r="Z229" i="1" s="1"/>
  <c r="Q229" i="1"/>
  <c r="O229" i="1" s="1"/>
  <c r="R229" i="1" s="1"/>
  <c r="L229" i="1" s="1"/>
  <c r="M229" i="1" s="1"/>
  <c r="AB229" i="1"/>
  <c r="AC206" i="1"/>
  <c r="V206" i="1"/>
  <c r="Z206" i="1" s="1"/>
  <c r="Q206" i="1"/>
  <c r="O206" i="1" s="1"/>
  <c r="R206" i="1" s="1"/>
  <c r="L206" i="1" s="1"/>
  <c r="M206" i="1" s="1"/>
  <c r="AB206" i="1"/>
  <c r="AD97" i="1"/>
  <c r="V225" i="1"/>
  <c r="Z225" i="1" s="1"/>
  <c r="AC225" i="1"/>
  <c r="AB225" i="1"/>
  <c r="Q225" i="1"/>
  <c r="O225" i="1" s="1"/>
  <c r="R225" i="1" s="1"/>
  <c r="L225" i="1" s="1"/>
  <c r="M225" i="1" s="1"/>
  <c r="AC316" i="1"/>
  <c r="V316" i="1"/>
  <c r="Z316" i="1" s="1"/>
  <c r="AB316" i="1"/>
  <c r="Q316" i="1"/>
  <c r="O316" i="1" s="1"/>
  <c r="R316" i="1" s="1"/>
  <c r="L316" i="1" s="1"/>
  <c r="M316" i="1" s="1"/>
  <c r="AD296" i="1"/>
  <c r="AD83" i="1"/>
  <c r="AB197" i="1"/>
  <c r="AC197" i="1"/>
  <c r="V197" i="1"/>
  <c r="Z197" i="1" s="1"/>
  <c r="Q197" i="1"/>
  <c r="O197" i="1" s="1"/>
  <c r="R197" i="1" s="1"/>
  <c r="L197" i="1" s="1"/>
  <c r="M197" i="1" s="1"/>
  <c r="AC282" i="1"/>
  <c r="V282" i="1"/>
  <c r="Z282" i="1" s="1"/>
  <c r="Q282" i="1"/>
  <c r="O282" i="1" s="1"/>
  <c r="R282" i="1" s="1"/>
  <c r="L282" i="1" s="1"/>
  <c r="M282" i="1" s="1"/>
  <c r="AB282" i="1"/>
  <c r="AC253" i="1"/>
  <c r="V253" i="1"/>
  <c r="Z253" i="1" s="1"/>
  <c r="Q253" i="1"/>
  <c r="O253" i="1" s="1"/>
  <c r="R253" i="1" s="1"/>
  <c r="L253" i="1" s="1"/>
  <c r="M253" i="1" s="1"/>
  <c r="AB253" i="1"/>
  <c r="AD327" i="1"/>
  <c r="AC297" i="1"/>
  <c r="V297" i="1"/>
  <c r="Z297" i="1" s="1"/>
  <c r="Q297" i="1"/>
  <c r="O297" i="1" s="1"/>
  <c r="R297" i="1" s="1"/>
  <c r="L297" i="1" s="1"/>
  <c r="M297" i="1" s="1"/>
  <c r="AB297" i="1"/>
  <c r="AC336" i="1"/>
  <c r="V336" i="1"/>
  <c r="Z336" i="1" s="1"/>
  <c r="AB336" i="1"/>
  <c r="Q336" i="1"/>
  <c r="O336" i="1" s="1"/>
  <c r="R336" i="1" s="1"/>
  <c r="L336" i="1" s="1"/>
  <c r="M336" i="1" s="1"/>
  <c r="AD79" i="1"/>
  <c r="AC270" i="1"/>
  <c r="V270" i="1"/>
  <c r="Z270" i="1" s="1"/>
  <c r="Q270" i="1"/>
  <c r="O270" i="1" s="1"/>
  <c r="R270" i="1" s="1"/>
  <c r="L270" i="1" s="1"/>
  <c r="M270" i="1" s="1"/>
  <c r="AB270" i="1"/>
  <c r="AD284" i="1"/>
  <c r="AD172" i="1"/>
  <c r="AC208" i="1"/>
  <c r="AD208" i="1" s="1"/>
  <c r="V208" i="1"/>
  <c r="Z208" i="1" s="1"/>
  <c r="AB208" i="1"/>
  <c r="Q208" i="1"/>
  <c r="O208" i="1" s="1"/>
  <c r="R208" i="1" s="1"/>
  <c r="L208" i="1" s="1"/>
  <c r="M208" i="1" s="1"/>
  <c r="AD235" i="1"/>
  <c r="AD145" i="1"/>
  <c r="AD130" i="1"/>
  <c r="AD233" i="1" l="1"/>
  <c r="AD39" i="1"/>
  <c r="AD249" i="1"/>
  <c r="AD336" i="1"/>
  <c r="AD197" i="1"/>
  <c r="AD206" i="1"/>
  <c r="AD245" i="1"/>
  <c r="AD254" i="1"/>
  <c r="AD338" i="1"/>
  <c r="AD207" i="1"/>
  <c r="AD30" i="1"/>
  <c r="AD312" i="1"/>
  <c r="AD291" i="1"/>
  <c r="AD38" i="1"/>
  <c r="AD234" i="1"/>
  <c r="AD98" i="1"/>
  <c r="AD45" i="1"/>
  <c r="AD222" i="1"/>
  <c r="AD237" i="1"/>
  <c r="AD121" i="1"/>
  <c r="AD332" i="1"/>
  <c r="AD22" i="1"/>
  <c r="AD122" i="1"/>
  <c r="AD200" i="1"/>
  <c r="AD211" i="1"/>
  <c r="AD238" i="1"/>
  <c r="AD253" i="1"/>
  <c r="AD203" i="1"/>
  <c r="AD55" i="1"/>
  <c r="AD241" i="1"/>
  <c r="AD310" i="1"/>
  <c r="AD199" i="1"/>
  <c r="AD183" i="1"/>
  <c r="AD175" i="1"/>
  <c r="AD330" i="1"/>
  <c r="AD204" i="1"/>
  <c r="AD322" i="1"/>
  <c r="AD26" i="1"/>
  <c r="AD307" i="1"/>
  <c r="AD328" i="1"/>
  <c r="AD159" i="1"/>
  <c r="AD292" i="1"/>
  <c r="AD270" i="1"/>
  <c r="AD195" i="1"/>
  <c r="AD216" i="1"/>
  <c r="AD303" i="1"/>
  <c r="AD163" i="1"/>
  <c r="AD286" i="1"/>
  <c r="AD84" i="1"/>
  <c r="AD220" i="1"/>
  <c r="AD225" i="1"/>
  <c r="AD165" i="1"/>
  <c r="AD125" i="1"/>
  <c r="AD191" i="1"/>
  <c r="AD302" i="1"/>
  <c r="AD297" i="1"/>
  <c r="AD229" i="1"/>
  <c r="AD258" i="1"/>
  <c r="AD226" i="1"/>
  <c r="AD29" i="1"/>
  <c r="AD210" i="1"/>
  <c r="AD306" i="1"/>
  <c r="AD120" i="1"/>
  <c r="AD221" i="1"/>
  <c r="AD293" i="1"/>
  <c r="AD179" i="1"/>
  <c r="AD17" i="1"/>
  <c r="AD275" i="1"/>
  <c r="AD333" i="1"/>
  <c r="AD96" i="1"/>
  <c r="AD126" i="1"/>
  <c r="AD340" i="1"/>
  <c r="AD282" i="1"/>
  <c r="AD156" i="1"/>
  <c r="AD198" i="1"/>
  <c r="AD257" i="1"/>
  <c r="AD298" i="1"/>
  <c r="AD295" i="1"/>
  <c r="AD299" i="1"/>
  <c r="AD301" i="1"/>
  <c r="AD334" i="1"/>
  <c r="AD34" i="1"/>
  <c r="AD217" i="1"/>
  <c r="AD323" i="1"/>
  <c r="AD316" i="1"/>
  <c r="AD315" i="1"/>
  <c r="AD82" i="1"/>
  <c r="AD278" i="1"/>
  <c r="AD18" i="1"/>
  <c r="AD49" i="1"/>
  <c r="AD305" i="1"/>
</calcChain>
</file>

<file path=xl/sharedStrings.xml><?xml version="1.0" encoding="utf-8"?>
<sst xmlns="http://schemas.openxmlformats.org/spreadsheetml/2006/main" count="4309" uniqueCount="1013">
  <si>
    <t>File opened</t>
  </si>
  <si>
    <t>2023-02-16 12:27:59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</si>
  <si>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</si>
  <si>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</si>
  <si>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</si>
  <si>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</si>
  <si>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</si>
  <si>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</si>
  <si>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</si>
  <si>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</si>
  <si>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</si>
  <si>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</si>
  <si>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</si>
  <si>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</si>
  <si>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</si>
  <si>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16 09:05</t>
  </si>
  <si>
    <t>H2O rangematch</t>
  </si>
  <si>
    <t>Thu Feb 16 09:11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</si>
  <si>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</si>
  <si>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</si>
  <si>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</si>
  <si>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</si>
  <si>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</si>
  <si>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</si>
  <si>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</si>
  <si>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</si>
  <si>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</si>
  <si>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12:27:59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</si>
  <si>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</si>
  <si>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</si>
  <si>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</si>
  <si>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</si>
  <si>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</si>
  <si>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</si>
  <si>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</si>
  <si>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</si>
  <si>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</si>
  <si>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</si>
  <si>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</si>
  <si>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</si>
  <si>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</si>
  <si>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</si>
  <si>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</si>
  <si>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</si>
  <si>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</si>
  <si>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</si>
  <si>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</si>
  <si>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</si>
  <si>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</si>
  <si>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</si>
  <si>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</si>
  <si>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</si>
  <si>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</si>
  <si>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</si>
  <si>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</si>
  <si>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</si>
  <si>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</si>
  <si>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</si>
  <si>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</si>
  <si>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</si>
  <si>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</si>
  <si>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</si>
  <si>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</si>
  <si>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</si>
  <si>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</si>
  <si>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</si>
  <si>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</si>
  <si>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</si>
  <si>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</si>
  <si>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</si>
  <si>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</si>
  <si>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</si>
  <si>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</si>
  <si>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</si>
  <si>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</si>
  <si>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</si>
  <si>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</si>
  <si>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</si>
  <si>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</si>
  <si>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</si>
  <si>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5.32177 81.0116 392.26 638.429 895.359 1100.79 1296.64 1450.67</t>
  </si>
  <si>
    <t>Fs_true</t>
  </si>
  <si>
    <t>0.354189 98.5965 401.164 601.079 802.633 1005.1 1200.58 1400.83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</si>
  <si>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</si>
  <si>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</si>
  <si>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</si>
  <si>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</si>
  <si>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</si>
  <si>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</si>
  <si>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</si>
  <si>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</si>
  <si>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</si>
  <si>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</si>
  <si>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</si>
  <si>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</si>
  <si>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</si>
  <si>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</si>
  <si>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</si>
  <si>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</si>
  <si>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</si>
  <si>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</si>
  <si>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</si>
  <si>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</si>
  <si>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</si>
  <si>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</si>
  <si>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</si>
  <si>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</si>
  <si>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</si>
  <si>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</si>
  <si>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</si>
  <si>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</si>
  <si>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</si>
  <si>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</si>
  <si>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</si>
  <si>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</si>
  <si>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</si>
  <si>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</si>
  <si>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</si>
  <si>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</si>
  <si>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</si>
  <si>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</si>
  <si>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</si>
  <si>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</si>
  <si>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</si>
  <si>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</si>
  <si>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</si>
  <si>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</si>
  <si>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</si>
  <si>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</si>
  <si>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</si>
  <si>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</si>
  <si>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</si>
  <si>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</si>
  <si>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</si>
  <si>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</si>
  <si>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</si>
  <si>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</si>
  <si>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</si>
  <si>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</si>
  <si>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</si>
  <si>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</si>
  <si>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</si>
  <si>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</si>
  <si>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</si>
  <si>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</si>
  <si>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</si>
  <si>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</si>
  <si>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</si>
  <si>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</si>
  <si>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</si>
  <si>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</si>
  <si>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</si>
  <si>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</si>
  <si>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</si>
  <si>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</si>
  <si>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</si>
  <si>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</si>
  <si>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</si>
  <si>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</si>
  <si>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</si>
  <si>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</si>
  <si>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</si>
  <si>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</si>
  <si>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</si>
  <si>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</si>
  <si>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</si>
  <si>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</si>
  <si>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</si>
  <si>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</si>
  <si>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</si>
  <si>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</si>
  <si>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</si>
  <si>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</si>
  <si>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</si>
  <si>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</si>
  <si>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</si>
  <si>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</si>
  <si>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</si>
  <si>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</si>
  <si>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</si>
  <si>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</si>
  <si>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</si>
  <si>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</si>
  <si>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</si>
  <si>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</si>
  <si>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</si>
  <si>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</si>
  <si>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</si>
  <si>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</si>
  <si>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</si>
  <si>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</si>
  <si>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</si>
  <si>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</si>
  <si>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</si>
  <si>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</si>
  <si>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</si>
  <si>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</si>
  <si>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</si>
  <si>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</si>
  <si>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</si>
  <si>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</si>
  <si>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</si>
  <si>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</si>
  <si>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</si>
  <si>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</si>
  <si>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</si>
  <si>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</si>
  <si>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</si>
  <si>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</si>
  <si>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</si>
  <si>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</si>
  <si>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</si>
  <si>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</si>
  <si>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</si>
  <si>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</si>
  <si>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</si>
  <si>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</si>
  <si>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</si>
  <si>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</si>
  <si>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</si>
  <si>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</si>
  <si>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</si>
  <si>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</si>
  <si>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</si>
  <si>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</si>
  <si>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</si>
  <si>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</si>
  <si>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</si>
  <si>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</si>
  <si>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</si>
  <si>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</si>
  <si>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</si>
  <si>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</si>
  <si>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</si>
  <si>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</si>
  <si>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</si>
  <si>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</si>
  <si>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</si>
  <si>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</si>
  <si>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</si>
  <si>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</si>
  <si>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</si>
  <si>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</si>
  <si>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</si>
  <si>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</si>
  <si>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</si>
  <si>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</si>
  <si>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</si>
  <si>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</si>
  <si>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</si>
  <si>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</si>
  <si>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</si>
  <si>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</si>
  <si>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</si>
  <si>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</si>
  <si>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</si>
  <si>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</si>
  <si>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</si>
  <si>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</si>
  <si>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</si>
  <si>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</si>
  <si>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</si>
  <si>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</si>
  <si>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</si>
  <si>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</si>
  <si>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</si>
  <si>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</si>
  <si>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</si>
  <si>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</si>
  <si>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</si>
  <si>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</si>
  <si>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</si>
  <si>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</si>
  <si>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</si>
  <si>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</si>
  <si>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</si>
  <si>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</si>
  <si>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</si>
  <si>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</si>
  <si>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</si>
  <si>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</si>
  <si>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</si>
  <si>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</si>
  <si>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</si>
  <si>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</si>
  <si>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</si>
  <si>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</si>
  <si>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</si>
  <si>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</si>
  <si>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</si>
  <si>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</si>
  <si>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</si>
  <si>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</si>
  <si>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</si>
  <si>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</si>
  <si>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</si>
  <si>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</si>
  <si>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</si>
  <si>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</si>
  <si>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</si>
  <si>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</si>
  <si>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</si>
  <si>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</si>
  <si>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</si>
  <si>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</si>
  <si>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</si>
  <si>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</si>
  <si>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</si>
  <si>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</si>
  <si>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</si>
  <si>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</si>
  <si>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</si>
  <si>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</si>
  <si>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</si>
  <si>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</si>
  <si>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</si>
  <si>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</si>
  <si>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</si>
  <si>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</si>
  <si>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</si>
  <si>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</si>
  <si>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</si>
  <si>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</si>
  <si>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</si>
  <si>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</si>
  <si>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</si>
  <si>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</si>
  <si>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</si>
  <si>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</si>
  <si>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</si>
  <si>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</si>
  <si>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</si>
  <si>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</si>
  <si>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</si>
  <si>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</si>
  <si>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</si>
  <si>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</si>
  <si>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</si>
  <si>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</si>
  <si>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</si>
  <si>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</si>
  <si>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</si>
  <si>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</si>
  <si>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</si>
  <si>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</si>
  <si>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</si>
  <si>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</si>
  <si>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</si>
  <si>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</si>
  <si>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</si>
  <si>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</si>
  <si>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</si>
  <si>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</si>
  <si>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20230216 12:30:26</t>
  </si>
  <si>
    <t>12:30:26</t>
  </si>
  <si>
    <t>0: Broadleaf</t>
  </si>
  <si>
    <t>12:01:21</t>
  </si>
  <si>
    <t>1/2</t>
  </si>
  <si>
    <t>00000000</t>
  </si>
  <si>
    <t>iiiiiiii</t>
  </si>
  <si>
    <t>off</t>
  </si>
  <si>
    <t>20230216 12:30:30</t>
  </si>
  <si>
    <t>12:30:30</t>
  </si>
  <si>
    <t>0/2</t>
  </si>
  <si>
    <t>20230216 12:30:34</t>
  </si>
  <si>
    <t>12:30:34</t>
  </si>
  <si>
    <t>20230216 12:30:38</t>
  </si>
  <si>
    <t>12:30:38</t>
  </si>
  <si>
    <t>20230216 12:30:42</t>
  </si>
  <si>
    <t>12:30:42</t>
  </si>
  <si>
    <t>20230216 12:30:46</t>
  </si>
  <si>
    <t>12:30:46</t>
  </si>
  <si>
    <t>20230216 12:30:50</t>
  </si>
  <si>
    <t>12:30:50</t>
  </si>
  <si>
    <t>20230216 12:30:54</t>
  </si>
  <si>
    <t>12:30:54</t>
  </si>
  <si>
    <t>20230216 12:30:58</t>
  </si>
  <si>
    <t>12:30:58</t>
  </si>
  <si>
    <t>20230216 12:31:02</t>
  </si>
  <si>
    <t>12:31:02</t>
  </si>
  <si>
    <t>20230216 12:31:06</t>
  </si>
  <si>
    <t>12:31:06</t>
  </si>
  <si>
    <t>20230216 12:31:10</t>
  </si>
  <si>
    <t>12:31:10</t>
  </si>
  <si>
    <t>20230216 12:31:14</t>
  </si>
  <si>
    <t>12:31:14</t>
  </si>
  <si>
    <t>20230216 12:31:18</t>
  </si>
  <si>
    <t>12:31:18</t>
  </si>
  <si>
    <t>20230216 12:31:22</t>
  </si>
  <si>
    <t>12:31:22</t>
  </si>
  <si>
    <t>20230216 12:31:26</t>
  </si>
  <si>
    <t>12:31:26</t>
  </si>
  <si>
    <t>20230216 12:31:30</t>
  </si>
  <si>
    <t>12:31:30</t>
  </si>
  <si>
    <t>20230216 12:31:34</t>
  </si>
  <si>
    <t>12:31:34</t>
  </si>
  <si>
    <t>20230216 12:31:38</t>
  </si>
  <si>
    <t>12:31:38</t>
  </si>
  <si>
    <t>20230216 12:31:42</t>
  </si>
  <si>
    <t>12:31:42</t>
  </si>
  <si>
    <t>20230216 12:31:46</t>
  </si>
  <si>
    <t>12:31:46</t>
  </si>
  <si>
    <t>20230216 12:31:50</t>
  </si>
  <si>
    <t>12:31:50</t>
  </si>
  <si>
    <t>20230216 12:31:54</t>
  </si>
  <si>
    <t>12:31:54</t>
  </si>
  <si>
    <t>20230216 12:31:58</t>
  </si>
  <si>
    <t>12:31:58</t>
  </si>
  <si>
    <t>20230216 12:32:02</t>
  </si>
  <si>
    <t>12:32:02</t>
  </si>
  <si>
    <t>20230216 12:32:06</t>
  </si>
  <si>
    <t>12:32:06</t>
  </si>
  <si>
    <t>20230216 12:32:10</t>
  </si>
  <si>
    <t>12:32:10</t>
  </si>
  <si>
    <t>20230216 12:32:14</t>
  </si>
  <si>
    <t>12:32:14</t>
  </si>
  <si>
    <t>20230216 12:32:18</t>
  </si>
  <si>
    <t>12:32:18</t>
  </si>
  <si>
    <t>20230216 12:32:22</t>
  </si>
  <si>
    <t>12:32:22</t>
  </si>
  <si>
    <t>20230216 12:32:26</t>
  </si>
  <si>
    <t>12:32:26</t>
  </si>
  <si>
    <t>20230216 12:32:30</t>
  </si>
  <si>
    <t>12:32:30</t>
  </si>
  <si>
    <t>20230216 12:32:34</t>
  </si>
  <si>
    <t>12:32:34</t>
  </si>
  <si>
    <t>20230216 12:32:38</t>
  </si>
  <si>
    <t>12:32:38</t>
  </si>
  <si>
    <t>20230216 12:32:42</t>
  </si>
  <si>
    <t>12:32:42</t>
  </si>
  <si>
    <t>20230216 12:32:46</t>
  </si>
  <si>
    <t>12:32:46</t>
  </si>
  <si>
    <t>20230216 12:32:50</t>
  </si>
  <si>
    <t>12:32:50</t>
  </si>
  <si>
    <t>20230216 12:32:54</t>
  </si>
  <si>
    <t>12:32:54</t>
  </si>
  <si>
    <t>20230216 12:32:58</t>
  </si>
  <si>
    <t>12:32:58</t>
  </si>
  <si>
    <t>20230216 12:33:02</t>
  </si>
  <si>
    <t>12:33:02</t>
  </si>
  <si>
    <t>20230216 12:33:06</t>
  </si>
  <si>
    <t>12:33:06</t>
  </si>
  <si>
    <t>20230216 12:33:10</t>
  </si>
  <si>
    <t>12:33:10</t>
  </si>
  <si>
    <t>20230216 12:33:14</t>
  </si>
  <si>
    <t>12:33:14</t>
  </si>
  <si>
    <t>20230216 12:33:18</t>
  </si>
  <si>
    <t>12:33:18</t>
  </si>
  <si>
    <t>20230216 12:33:22</t>
  </si>
  <si>
    <t>12:33:22</t>
  </si>
  <si>
    <t>20230216 12:33:26</t>
  </si>
  <si>
    <t>12:33:26</t>
  </si>
  <si>
    <t>20230216 12:33:30</t>
  </si>
  <si>
    <t>12:33:30</t>
  </si>
  <si>
    <t>20230216 12:33:34</t>
  </si>
  <si>
    <t>12:33:34</t>
  </si>
  <si>
    <t>20230216 12:33:38</t>
  </si>
  <si>
    <t>12:33:38</t>
  </si>
  <si>
    <t>20230216 12:33:42</t>
  </si>
  <si>
    <t>12:33:42</t>
  </si>
  <si>
    <t>20230216 12:33:46</t>
  </si>
  <si>
    <t>12:33:46</t>
  </si>
  <si>
    <t>20230216 12:33:50</t>
  </si>
  <si>
    <t>12:33:50</t>
  </si>
  <si>
    <t>20230216 12:33:54</t>
  </si>
  <si>
    <t>12:33:54</t>
  </si>
  <si>
    <t>20230216 12:33:58</t>
  </si>
  <si>
    <t>12:33:58</t>
  </si>
  <si>
    <t>20230216 12:34:02</t>
  </si>
  <si>
    <t>12:34:02</t>
  </si>
  <si>
    <t>20230216 12:34:06</t>
  </si>
  <si>
    <t>12:34:06</t>
  </si>
  <si>
    <t>20230216 12:34:10</t>
  </si>
  <si>
    <t>12:34:10</t>
  </si>
  <si>
    <t>20230216 12:34:14</t>
  </si>
  <si>
    <t>12:34:14</t>
  </si>
  <si>
    <t>20230216 12:34:18</t>
  </si>
  <si>
    <t>12:34:18</t>
  </si>
  <si>
    <t>20230216 12:34:22</t>
  </si>
  <si>
    <t>12:34:22</t>
  </si>
  <si>
    <t>20230216 12:34:26</t>
  </si>
  <si>
    <t>12:34:26</t>
  </si>
  <si>
    <t>20230216 12:34:29</t>
  </si>
  <si>
    <t>12:34:29</t>
  </si>
  <si>
    <t>20230216 12:34:33</t>
  </si>
  <si>
    <t>12:34:33</t>
  </si>
  <si>
    <t>20230216 12:34:37</t>
  </si>
  <si>
    <t>12:34:37</t>
  </si>
  <si>
    <t>20230216 12:34:41</t>
  </si>
  <si>
    <t>12:34:41</t>
  </si>
  <si>
    <t>20230216 12:34:45</t>
  </si>
  <si>
    <t>12:34:45</t>
  </si>
  <si>
    <t>20230216 12:34:49</t>
  </si>
  <si>
    <t>12:34:49</t>
  </si>
  <si>
    <t>20230216 12:34:53</t>
  </si>
  <si>
    <t>12:34:53</t>
  </si>
  <si>
    <t>20230216 12:34:57</t>
  </si>
  <si>
    <t>12:34:57</t>
  </si>
  <si>
    <t>20230216 12:35:01</t>
  </si>
  <si>
    <t>12:35:01</t>
  </si>
  <si>
    <t>20230216 12:35:05</t>
  </si>
  <si>
    <t>12:35:05</t>
  </si>
  <si>
    <t>20230216 12:35:09</t>
  </si>
  <si>
    <t>12:35:09</t>
  </si>
  <si>
    <t>20230216 12:35:13</t>
  </si>
  <si>
    <t>12:35:13</t>
  </si>
  <si>
    <t>20230216 12:35:17</t>
  </si>
  <si>
    <t>12:35:17</t>
  </si>
  <si>
    <t>20230216 12:35:21</t>
  </si>
  <si>
    <t>12:35:21</t>
  </si>
  <si>
    <t>20230216 12:35:25</t>
  </si>
  <si>
    <t>12:35:25</t>
  </si>
  <si>
    <t>20230216 12:35:29</t>
  </si>
  <si>
    <t>12:35:29</t>
  </si>
  <si>
    <t>20230216 12:35:33</t>
  </si>
  <si>
    <t>12:35:33</t>
  </si>
  <si>
    <t>20230216 12:35:37</t>
  </si>
  <si>
    <t>12:35:37</t>
  </si>
  <si>
    <t>20230216 12:35:41</t>
  </si>
  <si>
    <t>12:35:41</t>
  </si>
  <si>
    <t>20230216 12:35:45</t>
  </si>
  <si>
    <t>12:35:45</t>
  </si>
  <si>
    <t>20230216 12:35:49</t>
  </si>
  <si>
    <t>12:35:49</t>
  </si>
  <si>
    <t>20230216 12:35:53</t>
  </si>
  <si>
    <t>12:35:53</t>
  </si>
  <si>
    <t>20230216 12:35:57</t>
  </si>
  <si>
    <t>12:35:57</t>
  </si>
  <si>
    <t>20230216 12:36:01</t>
  </si>
  <si>
    <t>12:36:01</t>
  </si>
  <si>
    <t>20230216 12:36:05</t>
  </si>
  <si>
    <t>12:36:05</t>
  </si>
  <si>
    <t>20230216 12:36:09</t>
  </si>
  <si>
    <t>12:36:09</t>
  </si>
  <si>
    <t>20230216 12:36:13</t>
  </si>
  <si>
    <t>12:36:13</t>
  </si>
  <si>
    <t>20230216 12:36:17</t>
  </si>
  <si>
    <t>12:36:17</t>
  </si>
  <si>
    <t>20230216 12:36:21</t>
  </si>
  <si>
    <t>12:36:21</t>
  </si>
  <si>
    <t>20230216 12:36:25</t>
  </si>
  <si>
    <t>12:36:25</t>
  </si>
  <si>
    <t>20230216 12:36:29</t>
  </si>
  <si>
    <t>12:36:29</t>
  </si>
  <si>
    <t>20230216 12:36:33</t>
  </si>
  <si>
    <t>12:36:33</t>
  </si>
  <si>
    <t>20230216 12:36:37</t>
  </si>
  <si>
    <t>12:36:37</t>
  </si>
  <si>
    <t>20230216 12:36:41</t>
  </si>
  <si>
    <t>12:36:41</t>
  </si>
  <si>
    <t>20230216 12:36:45</t>
  </si>
  <si>
    <t>12:36:45</t>
  </si>
  <si>
    <t>20230216 12:36:49</t>
  </si>
  <si>
    <t>12:36:49</t>
  </si>
  <si>
    <t>20230216 12:36:53</t>
  </si>
  <si>
    <t>12:36:53</t>
  </si>
  <si>
    <t>20230216 12:36:57</t>
  </si>
  <si>
    <t>12:36:57</t>
  </si>
  <si>
    <t>20230216 12:37:01</t>
  </si>
  <si>
    <t>12:37:01</t>
  </si>
  <si>
    <t>20230216 12:37:05</t>
  </si>
  <si>
    <t>12:37:05</t>
  </si>
  <si>
    <t>20230216 12:37:09</t>
  </si>
  <si>
    <t>12:37:09</t>
  </si>
  <si>
    <t>20230216 12:37:13</t>
  </si>
  <si>
    <t>12:37:13</t>
  </si>
  <si>
    <t>20230216 12:37:17</t>
  </si>
  <si>
    <t>12:37:17</t>
  </si>
  <si>
    <t>20230216 12:37:21</t>
  </si>
  <si>
    <t>12:37:21</t>
  </si>
  <si>
    <t>20230216 12:37:25</t>
  </si>
  <si>
    <t>12:37:25</t>
  </si>
  <si>
    <t>20230216 12:37:29</t>
  </si>
  <si>
    <t>12:37:29</t>
  </si>
  <si>
    <t>20230216 12:37:33</t>
  </si>
  <si>
    <t>12:37:33</t>
  </si>
  <si>
    <t>20230216 12:37:37</t>
  </si>
  <si>
    <t>12:37:37</t>
  </si>
  <si>
    <t>20230216 12:37:41</t>
  </si>
  <si>
    <t>12:37:41</t>
  </si>
  <si>
    <t>20230216 12:37:45</t>
  </si>
  <si>
    <t>12:37:45</t>
  </si>
  <si>
    <t>20230216 12:37:49</t>
  </si>
  <si>
    <t>12:37:49</t>
  </si>
  <si>
    <t>20230216 12:37:53</t>
  </si>
  <si>
    <t>12:37:53</t>
  </si>
  <si>
    <t>20230216 12:37:57</t>
  </si>
  <si>
    <t>12:37:57</t>
  </si>
  <si>
    <t>20230216 12:38:01</t>
  </si>
  <si>
    <t>12:38:01</t>
  </si>
  <si>
    <t>20230216 12:38:05</t>
  </si>
  <si>
    <t>12:38:05</t>
  </si>
  <si>
    <t>20230216 12:38:09</t>
  </si>
  <si>
    <t>12:38:09</t>
  </si>
  <si>
    <t>20230216 12:38:13</t>
  </si>
  <si>
    <t>12:38:13</t>
  </si>
  <si>
    <t>20230216 12:38:17</t>
  </si>
  <si>
    <t>12:38:17</t>
  </si>
  <si>
    <t>20230216 12:38:21</t>
  </si>
  <si>
    <t>12:38:21</t>
  </si>
  <si>
    <t>20230216 12:38:25</t>
  </si>
  <si>
    <t>12:38:25</t>
  </si>
  <si>
    <t>20230216 12:38:29</t>
  </si>
  <si>
    <t>12:38:29</t>
  </si>
  <si>
    <t>20230216 12:38:33</t>
  </si>
  <si>
    <t>12:38:33</t>
  </si>
  <si>
    <t>20230216 12:38:37</t>
  </si>
  <si>
    <t>12:38:37</t>
  </si>
  <si>
    <t>20230216 12:38:41</t>
  </si>
  <si>
    <t>12:38:41</t>
  </si>
  <si>
    <t>20230216 12:38:45</t>
  </si>
  <si>
    <t>12:38:45</t>
  </si>
  <si>
    <t>20230216 12:38:49</t>
  </si>
  <si>
    <t>12:38:49</t>
  </si>
  <si>
    <t>20230216 12:38:53</t>
  </si>
  <si>
    <t>12:38:53</t>
  </si>
  <si>
    <t>20230216 12:38:57</t>
  </si>
  <si>
    <t>12:38:57</t>
  </si>
  <si>
    <t>20230216 12:39:01</t>
  </si>
  <si>
    <t>12:39:01</t>
  </si>
  <si>
    <t>20230216 12:39:05</t>
  </si>
  <si>
    <t>12:39:05</t>
  </si>
  <si>
    <t>20230216 12:39:09</t>
  </si>
  <si>
    <t>12:39:09</t>
  </si>
  <si>
    <t>20230216 12:39:13</t>
  </si>
  <si>
    <t>12:39:13</t>
  </si>
  <si>
    <t>20230216 12:39:17</t>
  </si>
  <si>
    <t>12:39:17</t>
  </si>
  <si>
    <t>20230216 12:39:21</t>
  </si>
  <si>
    <t>12:39:21</t>
  </si>
  <si>
    <t>20230216 12:39:25</t>
  </si>
  <si>
    <t>12:39:25</t>
  </si>
  <si>
    <t>20230216 12:39:29</t>
  </si>
  <si>
    <t>12:39:29</t>
  </si>
  <si>
    <t>20230216 12:39:33</t>
  </si>
  <si>
    <t>12:39:33</t>
  </si>
  <si>
    <t>20230216 12:39:37</t>
  </si>
  <si>
    <t>12:39:37</t>
  </si>
  <si>
    <t>20230216 12:39:41</t>
  </si>
  <si>
    <t>12:39:41</t>
  </si>
  <si>
    <t>20230216 12:39:45</t>
  </si>
  <si>
    <t>12:39:45</t>
  </si>
  <si>
    <t>20230216 12:39:49</t>
  </si>
  <si>
    <t>12:39:49</t>
  </si>
  <si>
    <t>20230216 12:39:53</t>
  </si>
  <si>
    <t>12:39:53</t>
  </si>
  <si>
    <t>20230216 12:39:57</t>
  </si>
  <si>
    <t>12:39:57</t>
  </si>
  <si>
    <t>20230216 12:40:01</t>
  </si>
  <si>
    <t>12:40:01</t>
  </si>
  <si>
    <t>20230216 12:40:05</t>
  </si>
  <si>
    <t>12:40:05</t>
  </si>
  <si>
    <t>20230216 12:40:09</t>
  </si>
  <si>
    <t>12:40:09</t>
  </si>
  <si>
    <t>2/2</t>
  </si>
  <si>
    <t>20230216 12:40:13</t>
  </si>
  <si>
    <t>12:40:13</t>
  </si>
  <si>
    <t>20230216 12:40:17</t>
  </si>
  <si>
    <t>12:40:17</t>
  </si>
  <si>
    <t>20230216 12:40:21</t>
  </si>
  <si>
    <t>12:40:21</t>
  </si>
  <si>
    <t>20230216 12:40:25</t>
  </si>
  <si>
    <t>12:40:25</t>
  </si>
  <si>
    <t>20230216 12:40:29</t>
  </si>
  <si>
    <t>12:40:29</t>
  </si>
  <si>
    <t>20230216 12:40:33</t>
  </si>
  <si>
    <t>12:40:33</t>
  </si>
  <si>
    <t>20230216 12:40:37</t>
  </si>
  <si>
    <t>12:40:37</t>
  </si>
  <si>
    <t>20230216 12:40:41</t>
  </si>
  <si>
    <t>12:40:41</t>
  </si>
  <si>
    <t>20230216 12:40:45</t>
  </si>
  <si>
    <t>12:40:45</t>
  </si>
  <si>
    <t>20230216 12:40:49</t>
  </si>
  <si>
    <t>12:40:49</t>
  </si>
  <si>
    <t>20230216 12:40:53</t>
  </si>
  <si>
    <t>12:40:53</t>
  </si>
  <si>
    <t>20230216 12:40:57</t>
  </si>
  <si>
    <t>12:40:57</t>
  </si>
  <si>
    <t>20230216 12:41:01</t>
  </si>
  <si>
    <t>12:41:01</t>
  </si>
  <si>
    <t>20230216 12:41:05</t>
  </si>
  <si>
    <t>12:41:05</t>
  </si>
  <si>
    <t>20230216 12:41:09</t>
  </si>
  <si>
    <t>12:41:09</t>
  </si>
  <si>
    <t>20230216 12:41:13</t>
  </si>
  <si>
    <t>12:41:13</t>
  </si>
  <si>
    <t>20230216 12:41:17</t>
  </si>
  <si>
    <t>12:41:17</t>
  </si>
  <si>
    <t>20230216 12:41:21</t>
  </si>
  <si>
    <t>12:41:21</t>
  </si>
  <si>
    <t>20230216 12:41:24</t>
  </si>
  <si>
    <t>12:41:24</t>
  </si>
  <si>
    <t>20230216 12:41:28</t>
  </si>
  <si>
    <t>12:41:28</t>
  </si>
  <si>
    <t>20230216 12:41:32</t>
  </si>
  <si>
    <t>12:41:32</t>
  </si>
  <si>
    <t>20230216 12:41:37</t>
  </si>
  <si>
    <t>12:41:37</t>
  </si>
  <si>
    <t>20230216 12:41:41</t>
  </si>
  <si>
    <t>12:41:41</t>
  </si>
  <si>
    <t>20230216 12:41:45</t>
  </si>
  <si>
    <t>12:41:45</t>
  </si>
  <si>
    <t>20230216 12:41:49</t>
  </si>
  <si>
    <t>12:41:49</t>
  </si>
  <si>
    <t>20230216 12:41:53</t>
  </si>
  <si>
    <t>12:41:53</t>
  </si>
  <si>
    <t>20230216 12:41:57</t>
  </si>
  <si>
    <t>12:41:57</t>
  </si>
  <si>
    <t>20230216 12:42:01</t>
  </si>
  <si>
    <t>12:42:01</t>
  </si>
  <si>
    <t>20230216 12:42:05</t>
  </si>
  <si>
    <t>12:42:05</t>
  </si>
  <si>
    <t>20230216 12:42:09</t>
  </si>
  <si>
    <t>12:42:09</t>
  </si>
  <si>
    <t>20230216 12:42:13</t>
  </si>
  <si>
    <t>12:42:13</t>
  </si>
  <si>
    <t>20230216 12:42:17</t>
  </si>
  <si>
    <t>12:42:17</t>
  </si>
  <si>
    <t>20230216 12:42:21</t>
  </si>
  <si>
    <t>12:42:21</t>
  </si>
  <si>
    <t>20230216 12:42:25</t>
  </si>
  <si>
    <t>12:42:25</t>
  </si>
  <si>
    <t>20230216 12:42:29</t>
  </si>
  <si>
    <t>12:42:29</t>
  </si>
  <si>
    <t>20230216 12:42:33</t>
  </si>
  <si>
    <t>12:42:33</t>
  </si>
  <si>
    <t>20230216 12:42:37</t>
  </si>
  <si>
    <t>12:42:37</t>
  </si>
  <si>
    <t>20230216 12:42:41</t>
  </si>
  <si>
    <t>12:42:41</t>
  </si>
  <si>
    <t>20230216 12:42:45</t>
  </si>
  <si>
    <t>12:42:45</t>
  </si>
  <si>
    <t>20230216 12:42:49</t>
  </si>
  <si>
    <t>12:42:49</t>
  </si>
  <si>
    <t>20230216 12:42:53</t>
  </si>
  <si>
    <t>12:42:53</t>
  </si>
  <si>
    <t>20230216 12:42:57</t>
  </si>
  <si>
    <t>12:42:57</t>
  </si>
  <si>
    <t>20230216 12:43:01</t>
  </si>
  <si>
    <t>12:43:01</t>
  </si>
  <si>
    <t>20230216 12:43:05</t>
  </si>
  <si>
    <t>12:43:05</t>
  </si>
  <si>
    <t>20230216 12:43:09</t>
  </si>
  <si>
    <t>12:43:09</t>
  </si>
  <si>
    <t>20230216 12:43:13</t>
  </si>
  <si>
    <t>12:43:13</t>
  </si>
  <si>
    <t>20230216 12:43:17</t>
  </si>
  <si>
    <t>12:43:17</t>
  </si>
  <si>
    <t>20230216 12:43:21</t>
  </si>
  <si>
    <t>12:43:21</t>
  </si>
  <si>
    <t>20230216 12:43:25</t>
  </si>
  <si>
    <t>12:43:25</t>
  </si>
  <si>
    <t>20230216 12:43:29</t>
  </si>
  <si>
    <t>12:43:29</t>
  </si>
  <si>
    <t>20230216 12:43:33</t>
  </si>
  <si>
    <t>12:43:33</t>
  </si>
  <si>
    <t>20230216 12:43:36</t>
  </si>
  <si>
    <t>12:43:36</t>
  </si>
  <si>
    <t>20230216 12:43:40</t>
  </si>
  <si>
    <t>12:43:40</t>
  </si>
  <si>
    <t>20230216 12:43:44</t>
  </si>
  <si>
    <t>12:43:44</t>
  </si>
  <si>
    <t>20230216 12:43:48</t>
  </si>
  <si>
    <t>12:43:48</t>
  </si>
  <si>
    <t>20230216 12:43:52</t>
  </si>
  <si>
    <t>12:43:52</t>
  </si>
  <si>
    <t>20230216 12:43:56</t>
  </si>
  <si>
    <t>12:43:56</t>
  </si>
  <si>
    <t>20230216 12:44:00</t>
  </si>
  <si>
    <t>12:44:00</t>
  </si>
  <si>
    <t>20230216 12:44:04</t>
  </si>
  <si>
    <t>12:44:04</t>
  </si>
  <si>
    <t>20230216 12:44:08</t>
  </si>
  <si>
    <t>12:44:08</t>
  </si>
  <si>
    <t>20230216 12:44:12</t>
  </si>
  <si>
    <t>12:44:12</t>
  </si>
  <si>
    <t>20230216 12:44:16</t>
  </si>
  <si>
    <t>12:44:16</t>
  </si>
  <si>
    <t>20230216 12:44:20</t>
  </si>
  <si>
    <t>12:44:20</t>
  </si>
  <si>
    <t>20230216 12:44:24</t>
  </si>
  <si>
    <t>12:44:24</t>
  </si>
  <si>
    <t>20230216 12:44:28</t>
  </si>
  <si>
    <t>12:44:28</t>
  </si>
  <si>
    <t>20230216 12:44:32</t>
  </si>
  <si>
    <t>12:44:32</t>
  </si>
  <si>
    <t>20230216 12:44:36</t>
  </si>
  <si>
    <t>12:44:36</t>
  </si>
  <si>
    <t>20230216 12:44:40</t>
  </si>
  <si>
    <t>12:44:40</t>
  </si>
  <si>
    <t>20230216 12:44:44</t>
  </si>
  <si>
    <t>12:44:44</t>
  </si>
  <si>
    <t>20230216 12:44:48</t>
  </si>
  <si>
    <t>12:44:48</t>
  </si>
  <si>
    <t>20230216 12:44:52</t>
  </si>
  <si>
    <t>12:44:52</t>
  </si>
  <si>
    <t>20230216 12:44:56</t>
  </si>
  <si>
    <t>12:44:56</t>
  </si>
  <si>
    <t>20230216 12:45:00</t>
  </si>
  <si>
    <t>12:45:00</t>
  </si>
  <si>
    <t>20230216 12:45:04</t>
  </si>
  <si>
    <t>12:45:04</t>
  </si>
  <si>
    <t>20230216 12:45:08</t>
  </si>
  <si>
    <t>12:45:08</t>
  </si>
  <si>
    <t>20230216 12:45:12</t>
  </si>
  <si>
    <t>12:45:12</t>
  </si>
  <si>
    <t>20230216 12:45:16</t>
  </si>
  <si>
    <t>12:45:16</t>
  </si>
  <si>
    <t>20230216 12:45:20</t>
  </si>
  <si>
    <t>12:45:20</t>
  </si>
  <si>
    <t>20230216 12:45:24</t>
  </si>
  <si>
    <t>12:45:24</t>
  </si>
  <si>
    <t>20230216 12:45:28</t>
  </si>
  <si>
    <t>12:45:28</t>
  </si>
  <si>
    <t>20230216 12:45:32</t>
  </si>
  <si>
    <t>12:45:32</t>
  </si>
  <si>
    <t>20230216 12:45:36</t>
  </si>
  <si>
    <t>12:45:36</t>
  </si>
  <si>
    <t>20230216 12:45:40</t>
  </si>
  <si>
    <t>12:45:40</t>
  </si>
  <si>
    <t>20230216 12:45:44</t>
  </si>
  <si>
    <t>12:45:44</t>
  </si>
  <si>
    <t>20230216 12:45:48</t>
  </si>
  <si>
    <t>12:45:48</t>
  </si>
  <si>
    <t>20230216 12:45:52</t>
  </si>
  <si>
    <t>12:45:52</t>
  </si>
  <si>
    <t>20230216 12:45:56</t>
  </si>
  <si>
    <t>12:45:56</t>
  </si>
  <si>
    <t>20230216 12:46:00</t>
  </si>
  <si>
    <t>12:46:00</t>
  </si>
  <si>
    <t>20230216 12:46:04</t>
  </si>
  <si>
    <t>12:46:04</t>
  </si>
  <si>
    <t>20230216 12:46:08</t>
  </si>
  <si>
    <t>12:46:08</t>
  </si>
  <si>
    <t>20230216 12:46:12</t>
  </si>
  <si>
    <t>12:46:12</t>
  </si>
  <si>
    <t>20230216 12:46:16</t>
  </si>
  <si>
    <t>12:46:16</t>
  </si>
  <si>
    <t>20230216 12:46:20</t>
  </si>
  <si>
    <t>12:46:20</t>
  </si>
  <si>
    <t>20230216 12:46:24</t>
  </si>
  <si>
    <t>12:46:24</t>
  </si>
  <si>
    <t>20230216 12:46:28</t>
  </si>
  <si>
    <t>12:46:28</t>
  </si>
  <si>
    <t>20230216 12:46:32</t>
  </si>
  <si>
    <t>12:46:32</t>
  </si>
  <si>
    <t>20230216 12:46:36</t>
  </si>
  <si>
    <t>12:46:36</t>
  </si>
  <si>
    <t>20230216 12:46:40</t>
  </si>
  <si>
    <t>12:46:40</t>
  </si>
  <si>
    <t>20230216 12:46:44</t>
  </si>
  <si>
    <t>12:46:44</t>
  </si>
  <si>
    <t>20230216 12:46:48</t>
  </si>
  <si>
    <t>12:46:48</t>
  </si>
  <si>
    <t>20230216 12:46:52</t>
  </si>
  <si>
    <t>12:46:52</t>
  </si>
  <si>
    <t>20230216 12:46:56</t>
  </si>
  <si>
    <t>12:46:56</t>
  </si>
  <si>
    <t>20230216 12:47:00</t>
  </si>
  <si>
    <t>12:47:00</t>
  </si>
  <si>
    <t>20230216 12:47:04</t>
  </si>
  <si>
    <t>12:47:04</t>
  </si>
  <si>
    <t>20230216 12:47:08</t>
  </si>
  <si>
    <t>12:47:08</t>
  </si>
  <si>
    <t>20230216 12:47:12</t>
  </si>
  <si>
    <t>12:47:12</t>
  </si>
  <si>
    <t>20230216 12:47:16</t>
  </si>
  <si>
    <t>12:47:16</t>
  </si>
  <si>
    <t>20230216 12:47:20</t>
  </si>
  <si>
    <t>12:47:20</t>
  </si>
  <si>
    <t>20230216 12:47:24</t>
  </si>
  <si>
    <t>12:47:24</t>
  </si>
  <si>
    <t>20230216 12:47:28</t>
  </si>
  <si>
    <t>12:47:28</t>
  </si>
  <si>
    <t>20230216 12:47:32</t>
  </si>
  <si>
    <t>12:47:32</t>
  </si>
  <si>
    <t>20230216 12:47:36</t>
  </si>
  <si>
    <t>12:47:36</t>
  </si>
  <si>
    <t>20230216 12:47:40</t>
  </si>
  <si>
    <t>12:47:40</t>
  </si>
  <si>
    <t>20230216 12:47:44</t>
  </si>
  <si>
    <t>12:47:44</t>
  </si>
  <si>
    <t>20230216 12:47:48</t>
  </si>
  <si>
    <t>12:47:48</t>
  </si>
  <si>
    <t>20230216 12:47:52</t>
  </si>
  <si>
    <t>12:47:52</t>
  </si>
  <si>
    <t>20230216 12:47:56</t>
  </si>
  <si>
    <t>12:47:56</t>
  </si>
  <si>
    <t>20230216 12:48:00</t>
  </si>
  <si>
    <t>12:48:00</t>
  </si>
  <si>
    <t>20230216 12:48:04</t>
  </si>
  <si>
    <t>12:48:04</t>
  </si>
  <si>
    <t>20230216 12:48:08</t>
  </si>
  <si>
    <t>12:48:08</t>
  </si>
  <si>
    <t>20230216 12:48:12</t>
  </si>
  <si>
    <t>12:48:12</t>
  </si>
  <si>
    <t>20230216 12:48:16</t>
  </si>
  <si>
    <t>12:48:16</t>
  </si>
  <si>
    <t>20230216 12:48:20</t>
  </si>
  <si>
    <t>12:48:20</t>
  </si>
  <si>
    <t>20230216 12:48:24</t>
  </si>
  <si>
    <t>12:48:24</t>
  </si>
  <si>
    <t>20230216 12:48:28</t>
  </si>
  <si>
    <t>12:48:28</t>
  </si>
  <si>
    <t>20230216 12:48:32</t>
  </si>
  <si>
    <t>12:48:32</t>
  </si>
  <si>
    <t>20230216 12:48:36</t>
  </si>
  <si>
    <t>12:48:36</t>
  </si>
  <si>
    <t>20230216 12:48:40</t>
  </si>
  <si>
    <t>12:48:40</t>
  </si>
  <si>
    <t>20230216 12:48:44</t>
  </si>
  <si>
    <t>12:48:44</t>
  </si>
  <si>
    <t>20230216 12:48:48</t>
  </si>
  <si>
    <t>12:48:48</t>
  </si>
  <si>
    <t>20230216 12:48:52</t>
  </si>
  <si>
    <t>12:48:52</t>
  </si>
  <si>
    <t>20230216 12:48:56</t>
  </si>
  <si>
    <t>12:48:56</t>
  </si>
  <si>
    <t>20230216 12:49:00</t>
  </si>
  <si>
    <t>12:49:00</t>
  </si>
  <si>
    <t>20230216 12:49:04</t>
  </si>
  <si>
    <t>12:49:04</t>
  </si>
  <si>
    <t>20230216 12:49:08</t>
  </si>
  <si>
    <t>12:49:08</t>
  </si>
  <si>
    <t>20230216 12:49:12</t>
  </si>
  <si>
    <t>12:49:12</t>
  </si>
  <si>
    <t>20230216 12:49:16</t>
  </si>
  <si>
    <t>12:49:16</t>
  </si>
  <si>
    <t>20230216 12:49:20</t>
  </si>
  <si>
    <t>12:49:20</t>
  </si>
  <si>
    <t>20230216 12:49:24</t>
  </si>
  <si>
    <t>12:49:24</t>
  </si>
  <si>
    <t>20230216 12:49:28</t>
  </si>
  <si>
    <t>12:49:28</t>
  </si>
  <si>
    <t>20230216 12:49:32</t>
  </si>
  <si>
    <t>12:49:32</t>
  </si>
  <si>
    <t>20230216 12:49:36</t>
  </si>
  <si>
    <t>12:49:36</t>
  </si>
  <si>
    <t>20230216 12:49:40</t>
  </si>
  <si>
    <t>12:49:40</t>
  </si>
  <si>
    <t>20230216 12:49:44</t>
  </si>
  <si>
    <t>12:49:44</t>
  </si>
  <si>
    <t>20230216 12:49:48</t>
  </si>
  <si>
    <t>12:49:48</t>
  </si>
  <si>
    <t>20230216 12:49:52</t>
  </si>
  <si>
    <t>12:49:52</t>
  </si>
  <si>
    <t>20230216 12:49:56</t>
  </si>
  <si>
    <t>12:49:56</t>
  </si>
  <si>
    <t>20230216 12:50:00</t>
  </si>
  <si>
    <t>12:50:00</t>
  </si>
  <si>
    <t>20230216 12:50:04</t>
  </si>
  <si>
    <t>12:50:04</t>
  </si>
  <si>
    <t>20230216 12:50:08</t>
  </si>
  <si>
    <t>12:50:08</t>
  </si>
  <si>
    <t>20230216 12:50:12</t>
  </si>
  <si>
    <t>12:50:12</t>
  </si>
  <si>
    <t>20230216 12:50:16</t>
  </si>
  <si>
    <t>12:50:16</t>
  </si>
  <si>
    <t>20230216 12:50:20</t>
  </si>
  <si>
    <t>12:50:20</t>
  </si>
  <si>
    <t>20230216 12:50:24</t>
  </si>
  <si>
    <t>12:50:24</t>
  </si>
  <si>
    <t>20230216 12:50:28</t>
  </si>
  <si>
    <t>12:50:28</t>
  </si>
  <si>
    <t>20230216 12:50:32</t>
  </si>
  <si>
    <t>12:50:32</t>
  </si>
  <si>
    <t>20230216 12:50:36</t>
  </si>
  <si>
    <t>12:50:36</t>
  </si>
  <si>
    <t>20230216 12:50:40</t>
  </si>
  <si>
    <t>12:50:40</t>
  </si>
  <si>
    <t>20230216 12:50:44</t>
  </si>
  <si>
    <t>12:50:44</t>
  </si>
  <si>
    <t>20230216 12:50:48</t>
  </si>
  <si>
    <t>12:50:48</t>
  </si>
  <si>
    <t>20230216 12:50:52</t>
  </si>
  <si>
    <t>12:50:52</t>
  </si>
  <si>
    <t>20230216 12:50:56</t>
  </si>
  <si>
    <t>12:50:56</t>
  </si>
  <si>
    <t>20230216 12:51:00</t>
  </si>
  <si>
    <t>12:51:00</t>
  </si>
  <si>
    <t>20230216 12:51:04</t>
  </si>
  <si>
    <t>12:51:04</t>
  </si>
  <si>
    <t>20230216 12:51:08</t>
  </si>
  <si>
    <t>12:51:08</t>
  </si>
  <si>
    <t>20230216 12:51:12</t>
  </si>
  <si>
    <t>12:51:12</t>
  </si>
  <si>
    <t>20230216 12:51:16</t>
  </si>
  <si>
    <t>12:51:16</t>
  </si>
  <si>
    <t>20230216 12:51:20</t>
  </si>
  <si>
    <t>12:51:20</t>
  </si>
  <si>
    <t>20230216 12:51:24</t>
  </si>
  <si>
    <t>12:51:24</t>
  </si>
  <si>
    <t>20230216 12:51:28</t>
  </si>
  <si>
    <t>12:51:28</t>
  </si>
  <si>
    <t>20230216 12:51:32</t>
  </si>
  <si>
    <t>12:51:32</t>
  </si>
  <si>
    <t>20230216 12:51:36</t>
  </si>
  <si>
    <t>12:51:36</t>
  </si>
  <si>
    <t>20230216 12:51:39</t>
  </si>
  <si>
    <t>12:51:39</t>
  </si>
  <si>
    <t>20230216 12:51:43</t>
  </si>
  <si>
    <t>12:51:43</t>
  </si>
  <si>
    <t>20230216 12:51:47</t>
  </si>
  <si>
    <t>12:51:47</t>
  </si>
  <si>
    <t>20230216 12:51:51</t>
  </si>
  <si>
    <t>12:51:51</t>
  </si>
  <si>
    <t>20230216 12:51:55</t>
  </si>
  <si>
    <t>12:51:55</t>
  </si>
  <si>
    <t>20230216 12:51:59</t>
  </si>
  <si>
    <t>12:51:59</t>
  </si>
  <si>
    <t>20230216 12:52:03</t>
  </si>
  <si>
    <t>12:52:03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</si>
</sst>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41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1676572226</v>
      </c>
      <c r="C16">
        <v>0</v>
      </c>
      <c r="D16" t="s">
        <v>353</v>
      </c>
      <c r="E16" t="s">
        <v>354</v>
      </c>
      <c r="F16">
        <v>4</v>
      </c>
      <c r="G16">
        <v>1676572223.5</v>
      </c>
      <c r="H16">
        <f t="shared" ref="H16:H79" si="0">(I16)/1000</f>
        <v>1.1822231951677737E-3</v>
      </c>
      <c r="I16">
        <f t="shared" ref="I16:I79" si="1">IF(BD16, AL16, AF16)</f>
        <v>1.1822231951677737</v>
      </c>
      <c r="J16">
        <f t="shared" ref="J16:J79" si="2">IF(BD16, AG16, AE16)</f>
        <v>-1.5969701381312786</v>
      </c>
      <c r="K16">
        <f t="shared" ref="K16:K79" si="3">BF16 - IF(AS16&gt;1, J16*AZ16*100/(AU16*BT16), 0)</f>
        <v>11.44617777777778</v>
      </c>
      <c r="L16">
        <f t="shared" ref="L16:L79" si="4">((R16-H16/2)*K16-J16)/(R16+H16/2)</f>
        <v>42.93910337499981</v>
      </c>
      <c r="M16">
        <f t="shared" ref="M16:M79" si="5">L16*(BM16+BN16)/1000</f>
        <v>4.3430933199047876</v>
      </c>
      <c r="N16">
        <f t="shared" ref="N16:N79" si="6">(BF16 - IF(AS16&gt;1, J16*AZ16*100/(AU16*BT16), 0))*(BM16+BN16)/1000</f>
        <v>1.1577283719914082</v>
      </c>
      <c r="O16">
        <f t="shared" ref="O16:O79" si="7">2/((1/Q16-1/P16)+SIGN(Q16)*SQRT((1/Q16-1/P16)*(1/Q16-1/P16) + 4*BA16/((BA16+1)*(BA16+1))*(2*1/Q16*1/P16-1/P16*1/P16)))</f>
        <v>8.060142767997891E-2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2.7667100092805286</v>
      </c>
      <c r="Q16">
        <f t="shared" ref="Q16:Q79" si="9">H16*(1000-(1000*0.61365*EXP(17.502*U16/(240.97+U16))/(BM16+BN16)+BH16)/2)/(1000*0.61365*EXP(17.502*U16/(240.97+U16))/(BM16+BN16)-BH16)</f>
        <v>7.9319303774840047E-2</v>
      </c>
      <c r="R16">
        <f t="shared" ref="R16:R79" si="10">1/((BA16+1)/(O16/1.6)+1/(P16/1.37)) + BA16/((BA16+1)/(O16/1.6) + BA16/(P16/1.37))</f>
        <v>4.9688059715926915E-2</v>
      </c>
      <c r="S16">
        <f t="shared" ref="S16:S79" si="11">(AV16*AY16)</f>
        <v>226.11404156571928</v>
      </c>
      <c r="T16">
        <f t="shared" ref="T16:T79" si="12">(BO16+(S16+2*0.95*0.0000000567*(((BO16+$B$6)+273)^4-(BO16+273)^4)-44100*H16)/(1.84*29.3*P16+8*0.95*0.0000000567*(BO16+273)^3))</f>
        <v>33.144154048482299</v>
      </c>
      <c r="U16">
        <f t="shared" ref="U16:U79" si="13">($C$6*BP16+$D$6*BQ16+$E$6*T16)</f>
        <v>32.042811111111106</v>
      </c>
      <c r="V16">
        <f t="shared" ref="V16:V79" si="14">0.61365*EXP(17.502*U16/(240.97+U16))</f>
        <v>4.7866661026340331</v>
      </c>
      <c r="W16">
        <f t="shared" ref="W16:W79" si="15">(X16/Y16*100)</f>
        <v>69.678583008984717</v>
      </c>
      <c r="X16">
        <f t="shared" ref="X16:X79" si="16">BH16*(BM16+BN16)/1000</f>
        <v>3.3396934006593746</v>
      </c>
      <c r="Y16">
        <f t="shared" ref="Y16:Y79" si="17">0.61365*EXP(17.502*BO16/(240.97+BO16))</f>
        <v>4.7929984457759955</v>
      </c>
      <c r="Z16">
        <f t="shared" ref="Z16:Z79" si="18">(V16-BH16*(BM16+BN16)/1000)</f>
        <v>1.4469727019746585</v>
      </c>
      <c r="AA16">
        <f t="shared" ref="AA16:AA79" si="19">(-H16*44100)</f>
        <v>-52.136042906898822</v>
      </c>
      <c r="AB16">
        <f t="shared" ref="AB16:AB79" si="20">2*29.3*P16*0.92*(BO16-U16)</f>
        <v>3.4853455961408741</v>
      </c>
      <c r="AC16">
        <f t="shared" ref="AC16:AC79" si="21">2*0.95*0.0000000567*(((BO16+$B$6)+273)^4-(U16+273)^4)</f>
        <v>0.28584177423518392</v>
      </c>
      <c r="AD16">
        <f t="shared" ref="AD16:AD79" si="22">S16+AC16+AA16+AB16</f>
        <v>177.74918602919649</v>
      </c>
      <c r="AE16">
        <f t="shared" ref="AE16:AE79" si="23">BL16*AS16*(BG16-BF16*(1000-AS16*BI16)/(1000-AS16*BH16))/(100*AZ16)</f>
        <v>-1.5825959207177951</v>
      </c>
      <c r="AF16">
        <f t="shared" ref="AF16:AF79" si="24">1000*BL16*AS16*(BH16-BI16)/(100*AZ16*(1000-AS16*BH16))</f>
        <v>1.1509602125068719</v>
      </c>
      <c r="AG16">
        <f t="shared" ref="AG16:AG79" si="25">(AH16 - AI16 - BM16*1000/(8.314*(BO16+273.15)) * AK16/BL16 * AJ16) * BL16/(100*AZ16) * (1000 - BI16)/1000</f>
        <v>-1.5969701381312786</v>
      </c>
      <c r="AH16">
        <v>10.326742784959899</v>
      </c>
      <c r="AI16">
        <v>11.849033939393941</v>
      </c>
      <c r="AJ16">
        <v>1.5388958997279299E-4</v>
      </c>
      <c r="AK16">
        <v>62.080272217500017</v>
      </c>
      <c r="AL16">
        <f t="shared" ref="AL16:AL79" si="26">(AN16 - AM16 + BM16*1000/(8.314*(BO16+273.15)) * AP16/BL16 * AO16) * BL16/(100*AZ16) * 1000/(1000 - AN16)</f>
        <v>1.1822231951677737</v>
      </c>
      <c r="AM16">
        <v>31.991216591787509</v>
      </c>
      <c r="AN16">
        <v>33.027290909090908</v>
      </c>
      <c r="AO16">
        <v>3.1259359204119561E-3</v>
      </c>
      <c r="AP16">
        <v>100.2015759418223</v>
      </c>
      <c r="AQ16">
        <v>75</v>
      </c>
      <c r="AR16">
        <v>12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47455.541785991183</v>
      </c>
      <c r="AV16">
        <f t="shared" ref="AV16:AV79" si="30">$B$10*BU16+$C$10*BV16+$F$10*CG16*(1-CJ16)</f>
        <v>1200.01</v>
      </c>
      <c r="AW16">
        <f t="shared" ref="AW16:AW79" si="31">AV16*AX16</f>
        <v>1025.931946925243</v>
      </c>
      <c r="AX16">
        <f t="shared" ref="AX16:AX79" si="32">($B$10*$D$8+$C$10*$D$8+$F$10*((CT16+CL16)/MAX(CT16+CL16+CU16, 0.1)*$I$8+CU16/MAX(CT16+CL16+CU16, 0.1)*$J$8))/($B$10+$C$10+$F$10)</f>
        <v>0.8549361646363306</v>
      </c>
      <c r="AY16">
        <f t="shared" ref="AY16:AY79" si="33">($B$10*$K$8+$C$10*$K$8+$F$10*((CT16+CL16)/MAX(CT16+CL16+CU16, 0.1)*$P$8+CU16/MAX(CT16+CL16+CU16, 0.1)*$Q$8))/($B$10+$C$10+$F$10)</f>
        <v>0.18842679774811816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1676572223.5</v>
      </c>
      <c r="BF16">
        <v>11.44617777777778</v>
      </c>
      <c r="BG16">
        <v>9.9974499999999988</v>
      </c>
      <c r="BH16">
        <v>33.01873333333333</v>
      </c>
      <c r="BI16">
        <v>31.991366666666671</v>
      </c>
      <c r="BJ16">
        <v>16.004000000000001</v>
      </c>
      <c r="BK16">
        <v>32.82146666666668</v>
      </c>
      <c r="BL16">
        <v>649.9862222222223</v>
      </c>
      <c r="BM16">
        <v>101.0454444444444</v>
      </c>
      <c r="BN16">
        <v>9.9967977777777786E-2</v>
      </c>
      <c r="BO16">
        <v>32.066177777777767</v>
      </c>
      <c r="BP16">
        <v>32.042811111111106</v>
      </c>
      <c r="BQ16">
        <v>999.90000000000009</v>
      </c>
      <c r="BR16">
        <v>0</v>
      </c>
      <c r="BS16">
        <v>0</v>
      </c>
      <c r="BT16">
        <v>9005.2077777777777</v>
      </c>
      <c r="BU16">
        <v>0</v>
      </c>
      <c r="BV16">
        <v>94.295455555555549</v>
      </c>
      <c r="BW16">
        <v>1.44872</v>
      </c>
      <c r="BX16">
        <v>11.83702222222222</v>
      </c>
      <c r="BY16">
        <v>10.327844444444439</v>
      </c>
      <c r="BZ16">
        <v>1.0273566666666669</v>
      </c>
      <c r="CA16">
        <v>9.9974499999999988</v>
      </c>
      <c r="CB16">
        <v>31.991366666666671</v>
      </c>
      <c r="CC16">
        <v>3.3363888888888891</v>
      </c>
      <c r="CD16">
        <v>3.2325788888888889</v>
      </c>
      <c r="CE16">
        <v>25.80938888888889</v>
      </c>
      <c r="CF16">
        <v>25.277044444444449</v>
      </c>
      <c r="CG16">
        <v>1200.01</v>
      </c>
      <c r="CH16">
        <v>0.50004300000000002</v>
      </c>
      <c r="CI16">
        <v>0.49995699999999998</v>
      </c>
      <c r="CJ16">
        <v>0</v>
      </c>
      <c r="CK16">
        <v>1145.0566666666659</v>
      </c>
      <c r="CL16">
        <v>4.9990899999999998</v>
      </c>
      <c r="CM16">
        <v>12155.333333333339</v>
      </c>
      <c r="CN16">
        <v>9558.0888888888912</v>
      </c>
      <c r="CO16">
        <v>41.55511111111111</v>
      </c>
      <c r="CP16">
        <v>43.061999999999998</v>
      </c>
      <c r="CQ16">
        <v>42.325999999999993</v>
      </c>
      <c r="CR16">
        <v>42.186999999999998</v>
      </c>
      <c r="CS16">
        <v>42.811999999999998</v>
      </c>
      <c r="CT16">
        <v>597.55888888888876</v>
      </c>
      <c r="CU16">
        <v>597.45111111111112</v>
      </c>
      <c r="CV16">
        <v>0</v>
      </c>
      <c r="CW16">
        <v>1676572238.0999999</v>
      </c>
      <c r="CX16">
        <v>0</v>
      </c>
      <c r="CY16">
        <v>1676570481.5999999</v>
      </c>
      <c r="CZ16" t="s">
        <v>356</v>
      </c>
      <c r="DA16">
        <v>1676570481.5999999</v>
      </c>
      <c r="DB16">
        <v>1676570479.5999999</v>
      </c>
      <c r="DC16">
        <v>11</v>
      </c>
      <c r="DD16">
        <v>-8.3000000000000004E-2</v>
      </c>
      <c r="DE16">
        <v>1.9E-2</v>
      </c>
      <c r="DF16">
        <v>-6.1429999999999998</v>
      </c>
      <c r="DG16">
        <v>0.19700000000000001</v>
      </c>
      <c r="DH16">
        <v>415</v>
      </c>
      <c r="DI16">
        <v>33</v>
      </c>
      <c r="DJ16">
        <v>0.52</v>
      </c>
      <c r="DK16">
        <v>0.45</v>
      </c>
      <c r="DL16">
        <v>1.443028</v>
      </c>
      <c r="DM16">
        <v>-0.121356247654788</v>
      </c>
      <c r="DN16">
        <v>2.804070774784401E-2</v>
      </c>
      <c r="DO16">
        <v>0</v>
      </c>
      <c r="DP16">
        <v>1.0170775999999999</v>
      </c>
      <c r="DQ16">
        <v>4.4377621013130371E-2</v>
      </c>
      <c r="DR16">
        <v>1.287467512366818E-2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3.2974299999999999</v>
      </c>
      <c r="EB16">
        <v>2.6253199999999999</v>
      </c>
      <c r="EC16">
        <v>4.7564399999999998E-3</v>
      </c>
      <c r="ED16">
        <v>2.9331299999999999E-3</v>
      </c>
      <c r="EE16">
        <v>0.13661400000000001</v>
      </c>
      <c r="EF16">
        <v>0.132387</v>
      </c>
      <c r="EG16">
        <v>30066.7</v>
      </c>
      <c r="EH16">
        <v>30568.1</v>
      </c>
      <c r="EI16">
        <v>28103.599999999999</v>
      </c>
      <c r="EJ16">
        <v>29502.9</v>
      </c>
      <c r="EK16">
        <v>33401.699999999997</v>
      </c>
      <c r="EL16">
        <v>35509.800000000003</v>
      </c>
      <c r="EM16">
        <v>39689.9</v>
      </c>
      <c r="EN16">
        <v>42144.800000000003</v>
      </c>
      <c r="EO16">
        <v>2.1098499999999998</v>
      </c>
      <c r="EP16">
        <v>2.20045</v>
      </c>
      <c r="EQ16">
        <v>0.13362599999999999</v>
      </c>
      <c r="ER16">
        <v>0</v>
      </c>
      <c r="ES16">
        <v>29.876899999999999</v>
      </c>
      <c r="ET16">
        <v>999.9</v>
      </c>
      <c r="EU16">
        <v>75.7</v>
      </c>
      <c r="EV16">
        <v>32.9</v>
      </c>
      <c r="EW16">
        <v>37.637999999999998</v>
      </c>
      <c r="EX16">
        <v>56.6492</v>
      </c>
      <c r="EY16">
        <v>-3.63381</v>
      </c>
      <c r="EZ16">
        <v>2</v>
      </c>
      <c r="FA16">
        <v>0.391928</v>
      </c>
      <c r="FB16">
        <v>-0.299205</v>
      </c>
      <c r="FC16">
        <v>20.274000000000001</v>
      </c>
      <c r="FD16">
        <v>5.2232799999999999</v>
      </c>
      <c r="FE16">
        <v>12.0062</v>
      </c>
      <c r="FF16">
        <v>4.9880000000000004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1.8642300000000001</v>
      </c>
      <c r="FO16">
        <v>1.8603000000000001</v>
      </c>
      <c r="FP16">
        <v>1.861</v>
      </c>
      <c r="FQ16">
        <v>1.8602000000000001</v>
      </c>
      <c r="FR16">
        <v>1.86188</v>
      </c>
      <c r="FS16">
        <v>1.85849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-4.5579999999999998</v>
      </c>
      <c r="GH16">
        <v>0.19719999999999999</v>
      </c>
      <c r="GI16">
        <v>-4.4815386914191997</v>
      </c>
      <c r="GJ16">
        <v>-4.8024823865547416E-3</v>
      </c>
      <c r="GK16">
        <v>2.2541114550050859E-6</v>
      </c>
      <c r="GL16">
        <v>-5.2254267566753844E-10</v>
      </c>
      <c r="GM16">
        <v>0.19724000000001499</v>
      </c>
      <c r="GN16">
        <v>0</v>
      </c>
      <c r="GO16">
        <v>0</v>
      </c>
      <c r="GP16">
        <v>0</v>
      </c>
      <c r="GQ16">
        <v>6</v>
      </c>
      <c r="GR16">
        <v>2068</v>
      </c>
      <c r="GS16">
        <v>3</v>
      </c>
      <c r="GT16">
        <v>31</v>
      </c>
      <c r="GU16">
        <v>29.1</v>
      </c>
      <c r="GV16">
        <v>29.1</v>
      </c>
      <c r="GW16">
        <v>0.17700199999999999</v>
      </c>
      <c r="GX16">
        <v>2.65625</v>
      </c>
      <c r="GY16">
        <v>2.04834</v>
      </c>
      <c r="GZ16">
        <v>2.6245099999999999</v>
      </c>
      <c r="HA16">
        <v>2.1972700000000001</v>
      </c>
      <c r="HB16">
        <v>2.2875999999999999</v>
      </c>
      <c r="HC16">
        <v>37.940600000000003</v>
      </c>
      <c r="HD16">
        <v>15.5768</v>
      </c>
      <c r="HE16">
        <v>18</v>
      </c>
      <c r="HF16">
        <v>606.45699999999999</v>
      </c>
      <c r="HG16">
        <v>753.55200000000002</v>
      </c>
      <c r="HH16">
        <v>31.0002</v>
      </c>
      <c r="HI16">
        <v>32.365200000000002</v>
      </c>
      <c r="HJ16">
        <v>30.0001</v>
      </c>
      <c r="HK16">
        <v>32.315399999999997</v>
      </c>
      <c r="HL16">
        <v>32.321899999999999</v>
      </c>
      <c r="HM16">
        <v>3.6135999999999999</v>
      </c>
      <c r="HN16">
        <v>18.238700000000001</v>
      </c>
      <c r="HO16">
        <v>100</v>
      </c>
      <c r="HP16">
        <v>31</v>
      </c>
      <c r="HQ16">
        <v>13.3406</v>
      </c>
      <c r="HR16">
        <v>32.051200000000001</v>
      </c>
      <c r="HS16">
        <v>99.059100000000001</v>
      </c>
      <c r="HT16">
        <v>97.754099999999994</v>
      </c>
    </row>
    <row r="17" spans="1:228" x14ac:dyDescent="0.2">
      <c r="A17">
        <v>2</v>
      </c>
      <c r="B17">
        <v>1676572230</v>
      </c>
      <c r="C17">
        <v>4</v>
      </c>
      <c r="D17" t="s">
        <v>361</v>
      </c>
      <c r="E17" t="s">
        <v>362</v>
      </c>
      <c r="F17">
        <v>4</v>
      </c>
      <c r="G17">
        <v>1676572228</v>
      </c>
      <c r="H17">
        <f t="shared" si="0"/>
        <v>1.175484908410991E-3</v>
      </c>
      <c r="I17">
        <f t="shared" si="1"/>
        <v>1.1754849084109911</v>
      </c>
      <c r="J17">
        <f t="shared" si="2"/>
        <v>-1.5665949503402343</v>
      </c>
      <c r="K17">
        <f t="shared" si="3"/>
        <v>11.457557142857141</v>
      </c>
      <c r="L17">
        <f t="shared" si="4"/>
        <v>42.519557989908442</v>
      </c>
      <c r="M17">
        <f t="shared" si="5"/>
        <v>4.3006310834691837</v>
      </c>
      <c r="N17">
        <f t="shared" si="6"/>
        <v>1.1588720278063713</v>
      </c>
      <c r="O17">
        <f t="shared" si="7"/>
        <v>8.0148181116938402E-2</v>
      </c>
      <c r="P17">
        <f t="shared" si="8"/>
        <v>2.7695178952356971</v>
      </c>
      <c r="Q17">
        <f t="shared" si="9"/>
        <v>7.8881577475068576E-2</v>
      </c>
      <c r="R17">
        <f t="shared" si="10"/>
        <v>4.9413117840632417E-2</v>
      </c>
      <c r="S17">
        <f t="shared" si="11"/>
        <v>226.11167708957296</v>
      </c>
      <c r="T17">
        <f t="shared" si="12"/>
        <v>33.154083647204352</v>
      </c>
      <c r="U17">
        <f t="shared" si="13"/>
        <v>32.047628571428568</v>
      </c>
      <c r="V17">
        <f t="shared" si="14"/>
        <v>4.7879710332236689</v>
      </c>
      <c r="W17">
        <f t="shared" si="15"/>
        <v>69.675991664805565</v>
      </c>
      <c r="X17">
        <f t="shared" si="16"/>
        <v>3.3412930453591727</v>
      </c>
      <c r="Y17">
        <f t="shared" si="17"/>
        <v>4.7954725372741436</v>
      </c>
      <c r="Z17">
        <f t="shared" si="18"/>
        <v>1.4466779878644962</v>
      </c>
      <c r="AA17">
        <f t="shared" si="19"/>
        <v>-51.838884460924703</v>
      </c>
      <c r="AB17">
        <f t="shared" si="20"/>
        <v>4.131627883763711</v>
      </c>
      <c r="AC17">
        <f t="shared" si="21"/>
        <v>0.33852463956667328</v>
      </c>
      <c r="AD17">
        <f t="shared" si="22"/>
        <v>178.74294515197866</v>
      </c>
      <c r="AE17">
        <f t="shared" si="23"/>
        <v>-1.4793339696754704</v>
      </c>
      <c r="AF17">
        <f t="shared" si="24"/>
        <v>1.1663215793909629</v>
      </c>
      <c r="AG17">
        <f t="shared" si="25"/>
        <v>-1.5665949503402343</v>
      </c>
      <c r="AH17">
        <v>10.326103996397549</v>
      </c>
      <c r="AI17">
        <v>11.8214903030303</v>
      </c>
      <c r="AJ17">
        <v>-3.4553007662769722E-4</v>
      </c>
      <c r="AK17">
        <v>62.080272217500017</v>
      </c>
      <c r="AL17">
        <f t="shared" si="26"/>
        <v>1.1754849084109911</v>
      </c>
      <c r="AM17">
        <v>31.993147118140239</v>
      </c>
      <c r="AN17">
        <v>33.036834545454553</v>
      </c>
      <c r="AO17">
        <v>9.2226440291510862E-4</v>
      </c>
      <c r="AP17">
        <v>100.2015759418223</v>
      </c>
      <c r="AQ17">
        <v>75</v>
      </c>
      <c r="AR17">
        <v>12</v>
      </c>
      <c r="AS17">
        <f t="shared" si="27"/>
        <v>1</v>
      </c>
      <c r="AT17">
        <f t="shared" si="28"/>
        <v>0</v>
      </c>
      <c r="AU17">
        <f t="shared" si="29"/>
        <v>47531.586602697869</v>
      </c>
      <c r="AV17">
        <f t="shared" si="30"/>
        <v>1199.997142857143</v>
      </c>
      <c r="AW17">
        <f t="shared" si="31"/>
        <v>1025.9209850205043</v>
      </c>
      <c r="AX17">
        <f t="shared" si="32"/>
        <v>0.85493618974611008</v>
      </c>
      <c r="AY17">
        <f t="shared" si="33"/>
        <v>0.18842684620999223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1676572228</v>
      </c>
      <c r="BF17">
        <v>11.457557142857141</v>
      </c>
      <c r="BG17">
        <v>10.10418142857143</v>
      </c>
      <c r="BH17">
        <v>33.034757142857153</v>
      </c>
      <c r="BI17">
        <v>31.993585714285722</v>
      </c>
      <c r="BJ17">
        <v>16.015428571428568</v>
      </c>
      <c r="BK17">
        <v>32.837528571428557</v>
      </c>
      <c r="BL17">
        <v>649.91742857142856</v>
      </c>
      <c r="BM17">
        <v>101.045</v>
      </c>
      <c r="BN17">
        <v>9.9774000000000002E-2</v>
      </c>
      <c r="BO17">
        <v>32.075299999999991</v>
      </c>
      <c r="BP17">
        <v>32.047628571428568</v>
      </c>
      <c r="BQ17">
        <v>999.89999999999986</v>
      </c>
      <c r="BR17">
        <v>0</v>
      </c>
      <c r="BS17">
        <v>0</v>
      </c>
      <c r="BT17">
        <v>9020.1799999999985</v>
      </c>
      <c r="BU17">
        <v>0</v>
      </c>
      <c r="BV17">
        <v>100.4675285714286</v>
      </c>
      <c r="BW17">
        <v>1.353361428571429</v>
      </c>
      <c r="BX17">
        <v>11.84897142857143</v>
      </c>
      <c r="BY17">
        <v>10.438142857142861</v>
      </c>
      <c r="BZ17">
        <v>1.041177142857143</v>
      </c>
      <c r="CA17">
        <v>10.10418142857143</v>
      </c>
      <c r="CB17">
        <v>31.993585714285722</v>
      </c>
      <c r="CC17">
        <v>3.337995714285714</v>
      </c>
      <c r="CD17">
        <v>3.2327899999999992</v>
      </c>
      <c r="CE17">
        <v>25.817542857142861</v>
      </c>
      <c r="CF17">
        <v>25.27815714285714</v>
      </c>
      <c r="CG17">
        <v>1199.997142857143</v>
      </c>
      <c r="CH17">
        <v>0.50004514285714285</v>
      </c>
      <c r="CI17">
        <v>0.4999548571428572</v>
      </c>
      <c r="CJ17">
        <v>0</v>
      </c>
      <c r="CK17">
        <v>1143.721428571429</v>
      </c>
      <c r="CL17">
        <v>4.9990899999999998</v>
      </c>
      <c r="CM17">
        <v>12142.757142857139</v>
      </c>
      <c r="CN17">
        <v>9557.9914285714294</v>
      </c>
      <c r="CO17">
        <v>41.544285714285706</v>
      </c>
      <c r="CP17">
        <v>43.061999999999998</v>
      </c>
      <c r="CQ17">
        <v>42.311999999999998</v>
      </c>
      <c r="CR17">
        <v>42.186999999999998</v>
      </c>
      <c r="CS17">
        <v>42.811999999999998</v>
      </c>
      <c r="CT17">
        <v>597.55142857142857</v>
      </c>
      <c r="CU17">
        <v>597.4457142857143</v>
      </c>
      <c r="CV17">
        <v>0</v>
      </c>
      <c r="CW17">
        <v>1676572241.7</v>
      </c>
      <c r="CX17">
        <v>0</v>
      </c>
      <c r="CY17">
        <v>1676570481.5999999</v>
      </c>
      <c r="CZ17" t="s">
        <v>356</v>
      </c>
      <c r="DA17">
        <v>1676570481.5999999</v>
      </c>
      <c r="DB17">
        <v>1676570479.5999999</v>
      </c>
      <c r="DC17">
        <v>11</v>
      </c>
      <c r="DD17">
        <v>-8.3000000000000004E-2</v>
      </c>
      <c r="DE17">
        <v>1.9E-2</v>
      </c>
      <c r="DF17">
        <v>-6.1429999999999998</v>
      </c>
      <c r="DG17">
        <v>0.19700000000000001</v>
      </c>
      <c r="DH17">
        <v>415</v>
      </c>
      <c r="DI17">
        <v>33</v>
      </c>
      <c r="DJ17">
        <v>0.52</v>
      </c>
      <c r="DK17">
        <v>0.45</v>
      </c>
      <c r="DL17">
        <v>1.4240312500000001</v>
      </c>
      <c r="DM17">
        <v>-0.29971485928705788</v>
      </c>
      <c r="DN17">
        <v>7.5409081985776102E-2</v>
      </c>
      <c r="DO17">
        <v>0</v>
      </c>
      <c r="DP17">
        <v>1.0211815</v>
      </c>
      <c r="DQ17">
        <v>0.13305964727954869</v>
      </c>
      <c r="DR17">
        <v>1.4362968831338471E-2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3.2974100000000002</v>
      </c>
      <c r="EB17">
        <v>2.62534</v>
      </c>
      <c r="EC17">
        <v>4.7471400000000004E-3</v>
      </c>
      <c r="ED17">
        <v>3.1014100000000002E-3</v>
      </c>
      <c r="EE17">
        <v>0.13664100000000001</v>
      </c>
      <c r="EF17">
        <v>0.13239500000000001</v>
      </c>
      <c r="EG17">
        <v>30067.200000000001</v>
      </c>
      <c r="EH17">
        <v>30563.3</v>
      </c>
      <c r="EI17">
        <v>28103.7</v>
      </c>
      <c r="EJ17">
        <v>29503.200000000001</v>
      </c>
      <c r="EK17">
        <v>33401.4</v>
      </c>
      <c r="EL17">
        <v>35509.800000000003</v>
      </c>
      <c r="EM17">
        <v>39690.699999999997</v>
      </c>
      <c r="EN17">
        <v>42145.2</v>
      </c>
      <c r="EO17">
        <v>2.1098499999999998</v>
      </c>
      <c r="EP17">
        <v>2.2004700000000001</v>
      </c>
      <c r="EQ17">
        <v>0.13383500000000001</v>
      </c>
      <c r="ER17">
        <v>0</v>
      </c>
      <c r="ES17">
        <v>29.878799999999998</v>
      </c>
      <c r="ET17">
        <v>999.9</v>
      </c>
      <c r="EU17">
        <v>75.7</v>
      </c>
      <c r="EV17">
        <v>33</v>
      </c>
      <c r="EW17">
        <v>37.851100000000002</v>
      </c>
      <c r="EX17">
        <v>57.039200000000001</v>
      </c>
      <c r="EY17">
        <v>-3.6939099999999998</v>
      </c>
      <c r="EZ17">
        <v>2</v>
      </c>
      <c r="FA17">
        <v>0.39155000000000001</v>
      </c>
      <c r="FB17">
        <v>-0.29800900000000002</v>
      </c>
      <c r="FC17">
        <v>20.273499999999999</v>
      </c>
      <c r="FD17">
        <v>5.2198399999999996</v>
      </c>
      <c r="FE17">
        <v>12.0077</v>
      </c>
      <c r="FF17">
        <v>4.9871499999999997</v>
      </c>
      <c r="FG17">
        <v>3.2846299999999999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1.8621799999999999</v>
      </c>
      <c r="FN17">
        <v>1.8642399999999999</v>
      </c>
      <c r="FO17">
        <v>1.86033</v>
      </c>
      <c r="FP17">
        <v>1.8610199999999999</v>
      </c>
      <c r="FQ17">
        <v>1.8602000000000001</v>
      </c>
      <c r="FR17">
        <v>1.86188</v>
      </c>
      <c r="FS17">
        <v>1.8584799999999999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-4.5579999999999998</v>
      </c>
      <c r="GH17">
        <v>0.1973</v>
      </c>
      <c r="GI17">
        <v>-4.4815386914191997</v>
      </c>
      <c r="GJ17">
        <v>-4.8024823865547416E-3</v>
      </c>
      <c r="GK17">
        <v>2.2541114550050859E-6</v>
      </c>
      <c r="GL17">
        <v>-5.2254267566753844E-10</v>
      </c>
      <c r="GM17">
        <v>0.19724000000001499</v>
      </c>
      <c r="GN17">
        <v>0</v>
      </c>
      <c r="GO17">
        <v>0</v>
      </c>
      <c r="GP17">
        <v>0</v>
      </c>
      <c r="GQ17">
        <v>6</v>
      </c>
      <c r="GR17">
        <v>2068</v>
      </c>
      <c r="GS17">
        <v>3</v>
      </c>
      <c r="GT17">
        <v>31</v>
      </c>
      <c r="GU17">
        <v>29.1</v>
      </c>
      <c r="GV17">
        <v>29.2</v>
      </c>
      <c r="GW17">
        <v>0.18676799999999999</v>
      </c>
      <c r="GX17">
        <v>2.65381</v>
      </c>
      <c r="GY17">
        <v>2.04834</v>
      </c>
      <c r="GZ17">
        <v>2.6245099999999999</v>
      </c>
      <c r="HA17">
        <v>2.1972700000000001</v>
      </c>
      <c r="HB17">
        <v>2.3132299999999999</v>
      </c>
      <c r="HC17">
        <v>37.940600000000003</v>
      </c>
      <c r="HD17">
        <v>15.5768</v>
      </c>
      <c r="HE17">
        <v>18</v>
      </c>
      <c r="HF17">
        <v>606.45699999999999</v>
      </c>
      <c r="HG17">
        <v>753.57600000000002</v>
      </c>
      <c r="HH17">
        <v>31.000299999999999</v>
      </c>
      <c r="HI17">
        <v>32.365200000000002</v>
      </c>
      <c r="HJ17">
        <v>30</v>
      </c>
      <c r="HK17">
        <v>32.315399999999997</v>
      </c>
      <c r="HL17">
        <v>32.321899999999999</v>
      </c>
      <c r="HM17">
        <v>3.7833199999999998</v>
      </c>
      <c r="HN17">
        <v>18.238700000000001</v>
      </c>
      <c r="HO17">
        <v>100</v>
      </c>
      <c r="HP17">
        <v>31</v>
      </c>
      <c r="HQ17">
        <v>16.688700000000001</v>
      </c>
      <c r="HR17">
        <v>32.048499999999997</v>
      </c>
      <c r="HS17">
        <v>99.060500000000005</v>
      </c>
      <c r="HT17">
        <v>97.755099999999999</v>
      </c>
    </row>
    <row r="18" spans="1:228" x14ac:dyDescent="0.2">
      <c r="A18">
        <v>3</v>
      </c>
      <c r="B18">
        <v>1676572234</v>
      </c>
      <c r="C18">
        <v>8</v>
      </c>
      <c r="D18" t="s">
        <v>364</v>
      </c>
      <c r="E18" t="s">
        <v>365</v>
      </c>
      <c r="F18">
        <v>4</v>
      </c>
      <c r="G18">
        <v>1676572231.6875</v>
      </c>
      <c r="H18">
        <f t="shared" si="0"/>
        <v>1.179041067000412E-3</v>
      </c>
      <c r="I18">
        <f t="shared" si="1"/>
        <v>1.1790410670004119</v>
      </c>
      <c r="J18">
        <f t="shared" si="2"/>
        <v>-1.4644329071644808</v>
      </c>
      <c r="K18">
        <f t="shared" si="3"/>
        <v>11.668324999999999</v>
      </c>
      <c r="L18">
        <f t="shared" si="4"/>
        <v>40.617669344876809</v>
      </c>
      <c r="M18">
        <f t="shared" si="5"/>
        <v>4.1082828849780109</v>
      </c>
      <c r="N18">
        <f t="shared" si="6"/>
        <v>1.1801952368768154</v>
      </c>
      <c r="O18">
        <f t="shared" si="7"/>
        <v>8.0326306432872377E-2</v>
      </c>
      <c r="P18">
        <f t="shared" si="8"/>
        <v>2.7689325652729933</v>
      </c>
      <c r="Q18">
        <f t="shared" si="9"/>
        <v>7.905385044583485E-2</v>
      </c>
      <c r="R18">
        <f t="shared" si="10"/>
        <v>4.9521302548512031E-2</v>
      </c>
      <c r="S18">
        <f t="shared" si="11"/>
        <v>226.11243598241867</v>
      </c>
      <c r="T18">
        <f t="shared" si="12"/>
        <v>33.159885368433251</v>
      </c>
      <c r="U18">
        <f t="shared" si="13"/>
        <v>32.054400000000001</v>
      </c>
      <c r="V18">
        <f t="shared" si="14"/>
        <v>4.7898057689536078</v>
      </c>
      <c r="W18">
        <f t="shared" si="15"/>
        <v>69.66330679636205</v>
      </c>
      <c r="X18">
        <f t="shared" si="16"/>
        <v>3.3419251301966471</v>
      </c>
      <c r="Y18">
        <f t="shared" si="17"/>
        <v>4.7972530789640446</v>
      </c>
      <c r="Z18">
        <f t="shared" si="18"/>
        <v>1.4478806387569607</v>
      </c>
      <c r="AA18">
        <f t="shared" si="19"/>
        <v>-51.995711054718171</v>
      </c>
      <c r="AB18">
        <f t="shared" si="20"/>
        <v>4.0995660916550154</v>
      </c>
      <c r="AC18">
        <f t="shared" si="21"/>
        <v>0.335990692687197</v>
      </c>
      <c r="AD18">
        <f t="shared" si="22"/>
        <v>178.55228171204274</v>
      </c>
      <c r="AE18">
        <f t="shared" si="23"/>
        <v>0.10870487766684375</v>
      </c>
      <c r="AF18">
        <f t="shared" si="24"/>
        <v>1.1725276848888577</v>
      </c>
      <c r="AG18">
        <f t="shared" si="25"/>
        <v>-1.4644329071644808</v>
      </c>
      <c r="AH18">
        <v>11.84793808998983</v>
      </c>
      <c r="AI18">
        <v>12.46217939393939</v>
      </c>
      <c r="AJ18">
        <v>0.20569426310511191</v>
      </c>
      <c r="AK18">
        <v>62.080272217500017</v>
      </c>
      <c r="AL18">
        <f t="shared" si="26"/>
        <v>1.1790410670004119</v>
      </c>
      <c r="AM18">
        <v>31.993624792375531</v>
      </c>
      <c r="AN18">
        <v>33.044096969696973</v>
      </c>
      <c r="AO18">
        <v>3.1574729218007257E-4</v>
      </c>
      <c r="AP18">
        <v>100.2015759418223</v>
      </c>
      <c r="AQ18">
        <v>75</v>
      </c>
      <c r="AR18">
        <v>12</v>
      </c>
      <c r="AS18">
        <f t="shared" si="27"/>
        <v>1</v>
      </c>
      <c r="AT18">
        <f t="shared" si="28"/>
        <v>0</v>
      </c>
      <c r="AU18">
        <f t="shared" si="29"/>
        <v>47514.415189717736</v>
      </c>
      <c r="AV18">
        <f t="shared" si="30"/>
        <v>1200.00125</v>
      </c>
      <c r="AW18">
        <f t="shared" si="31"/>
        <v>1025.9244885919268</v>
      </c>
      <c r="AX18">
        <f t="shared" si="32"/>
        <v>0.8549361832680813</v>
      </c>
      <c r="AY18">
        <f t="shared" si="33"/>
        <v>0.1884268337073971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1676572231.6875</v>
      </c>
      <c r="BF18">
        <v>11.668324999999999</v>
      </c>
      <c r="BG18">
        <v>11.7813</v>
      </c>
      <c r="BH18">
        <v>33.040862500000003</v>
      </c>
      <c r="BI18">
        <v>31.994262500000001</v>
      </c>
      <c r="BJ18">
        <v>16.2272125</v>
      </c>
      <c r="BK18">
        <v>32.843612500000013</v>
      </c>
      <c r="BL18">
        <v>649.98262499999998</v>
      </c>
      <c r="BM18">
        <v>101.04537500000001</v>
      </c>
      <c r="BN18">
        <v>9.9839662499999995E-2</v>
      </c>
      <c r="BO18">
        <v>32.0818625</v>
      </c>
      <c r="BP18">
        <v>32.054400000000001</v>
      </c>
      <c r="BQ18">
        <v>999.9</v>
      </c>
      <c r="BR18">
        <v>0</v>
      </c>
      <c r="BS18">
        <v>0</v>
      </c>
      <c r="BT18">
        <v>9017.0325000000012</v>
      </c>
      <c r="BU18">
        <v>0</v>
      </c>
      <c r="BV18">
        <v>105.59824999999999</v>
      </c>
      <c r="BW18">
        <v>-0.11299830000000009</v>
      </c>
      <c r="BX18">
        <v>12.067012500000001</v>
      </c>
      <c r="BY18">
        <v>12.1707</v>
      </c>
      <c r="BZ18">
        <v>1.04659375</v>
      </c>
      <c r="CA18">
        <v>11.7813</v>
      </c>
      <c r="CB18">
        <v>31.994262500000001</v>
      </c>
      <c r="CC18">
        <v>3.3386225</v>
      </c>
      <c r="CD18">
        <v>3.2328687500000002</v>
      </c>
      <c r="CE18">
        <v>25.820687499999998</v>
      </c>
      <c r="CF18">
        <v>25.2785625</v>
      </c>
      <c r="CG18">
        <v>1200.00125</v>
      </c>
      <c r="CH18">
        <v>0.50004500000000007</v>
      </c>
      <c r="CI18">
        <v>0.49995499999999998</v>
      </c>
      <c r="CJ18">
        <v>0</v>
      </c>
      <c r="CK18">
        <v>1142.7650000000001</v>
      </c>
      <c r="CL18">
        <v>4.9990899999999998</v>
      </c>
      <c r="CM18">
        <v>12130.924999999999</v>
      </c>
      <c r="CN18">
        <v>9558.0237500000003</v>
      </c>
      <c r="CO18">
        <v>41.554250000000003</v>
      </c>
      <c r="CP18">
        <v>43.061999999999998</v>
      </c>
      <c r="CQ18">
        <v>42.311999999999998</v>
      </c>
      <c r="CR18">
        <v>42.186999999999998</v>
      </c>
      <c r="CS18">
        <v>42.811999999999998</v>
      </c>
      <c r="CT18">
        <v>597.55375000000004</v>
      </c>
      <c r="CU18">
        <v>597.44749999999999</v>
      </c>
      <c r="CV18">
        <v>0</v>
      </c>
      <c r="CW18">
        <v>1676572245.9000001</v>
      </c>
      <c r="CX18">
        <v>0</v>
      </c>
      <c r="CY18">
        <v>1676570481.5999999</v>
      </c>
      <c r="CZ18" t="s">
        <v>356</v>
      </c>
      <c r="DA18">
        <v>1676570481.5999999</v>
      </c>
      <c r="DB18">
        <v>1676570479.5999999</v>
      </c>
      <c r="DC18">
        <v>11</v>
      </c>
      <c r="DD18">
        <v>-8.3000000000000004E-2</v>
      </c>
      <c r="DE18">
        <v>1.9E-2</v>
      </c>
      <c r="DF18">
        <v>-6.1429999999999998</v>
      </c>
      <c r="DG18">
        <v>0.19700000000000001</v>
      </c>
      <c r="DH18">
        <v>415</v>
      </c>
      <c r="DI18">
        <v>33</v>
      </c>
      <c r="DJ18">
        <v>0.52</v>
      </c>
      <c r="DK18">
        <v>0.45</v>
      </c>
      <c r="DL18">
        <v>1.1021223149999999</v>
      </c>
      <c r="DM18">
        <v>-4.8765776893058206</v>
      </c>
      <c r="DN18">
        <v>0.69521387194871176</v>
      </c>
      <c r="DO18">
        <v>0</v>
      </c>
      <c r="DP18">
        <v>1.0305070000000001</v>
      </c>
      <c r="DQ18">
        <v>0.1123263039399591</v>
      </c>
      <c r="DR18">
        <v>1.205931946670292E-2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3.2973300000000001</v>
      </c>
      <c r="EB18">
        <v>2.6253099999999998</v>
      </c>
      <c r="EC18">
        <v>4.9819E-3</v>
      </c>
      <c r="ED18">
        <v>4.0417099999999996E-3</v>
      </c>
      <c r="EE18">
        <v>0.136654</v>
      </c>
      <c r="EF18">
        <v>0.13239500000000001</v>
      </c>
      <c r="EG18">
        <v>30059.9</v>
      </c>
      <c r="EH18">
        <v>30534.400000000001</v>
      </c>
      <c r="EI18">
        <v>28103.599999999999</v>
      </c>
      <c r="EJ18">
        <v>29503.1</v>
      </c>
      <c r="EK18">
        <v>33400.5</v>
      </c>
      <c r="EL18">
        <v>35509.699999999997</v>
      </c>
      <c r="EM18">
        <v>39690.199999999997</v>
      </c>
      <c r="EN18">
        <v>42144.9</v>
      </c>
      <c r="EO18">
        <v>2.1096300000000001</v>
      </c>
      <c r="EP18">
        <v>2.2006000000000001</v>
      </c>
      <c r="EQ18">
        <v>0.134267</v>
      </c>
      <c r="ER18">
        <v>0</v>
      </c>
      <c r="ES18">
        <v>29.8794</v>
      </c>
      <c r="ET18">
        <v>999.9</v>
      </c>
      <c r="EU18">
        <v>75.7</v>
      </c>
      <c r="EV18">
        <v>33</v>
      </c>
      <c r="EW18">
        <v>37.847299999999997</v>
      </c>
      <c r="EX18">
        <v>56.529200000000003</v>
      </c>
      <c r="EY18">
        <v>-3.59375</v>
      </c>
      <c r="EZ18">
        <v>2</v>
      </c>
      <c r="FA18">
        <v>0.39166200000000001</v>
      </c>
      <c r="FB18">
        <v>-0.29694999999999999</v>
      </c>
      <c r="FC18">
        <v>20.273399999999999</v>
      </c>
      <c r="FD18">
        <v>5.2196899999999999</v>
      </c>
      <c r="FE18">
        <v>12.008599999999999</v>
      </c>
      <c r="FF18">
        <v>4.9869500000000002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1.86419</v>
      </c>
      <c r="FO18">
        <v>1.8603099999999999</v>
      </c>
      <c r="FP18">
        <v>1.8610100000000001</v>
      </c>
      <c r="FQ18">
        <v>1.8602000000000001</v>
      </c>
      <c r="FR18">
        <v>1.86188</v>
      </c>
      <c r="FS18">
        <v>1.8584700000000001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-4.5620000000000003</v>
      </c>
      <c r="GH18">
        <v>0.1973</v>
      </c>
      <c r="GI18">
        <v>-4.4815386914191997</v>
      </c>
      <c r="GJ18">
        <v>-4.8024823865547416E-3</v>
      </c>
      <c r="GK18">
        <v>2.2541114550050859E-6</v>
      </c>
      <c r="GL18">
        <v>-5.2254267566753844E-10</v>
      </c>
      <c r="GM18">
        <v>0.19724000000001499</v>
      </c>
      <c r="GN18">
        <v>0</v>
      </c>
      <c r="GO18">
        <v>0</v>
      </c>
      <c r="GP18">
        <v>0</v>
      </c>
      <c r="GQ18">
        <v>6</v>
      </c>
      <c r="GR18">
        <v>2068</v>
      </c>
      <c r="GS18">
        <v>3</v>
      </c>
      <c r="GT18">
        <v>31</v>
      </c>
      <c r="GU18">
        <v>29.2</v>
      </c>
      <c r="GV18">
        <v>29.2</v>
      </c>
      <c r="GW18">
        <v>0.20019500000000001</v>
      </c>
      <c r="GX18">
        <v>2.6403799999999999</v>
      </c>
      <c r="GY18">
        <v>2.04834</v>
      </c>
      <c r="GZ18">
        <v>2.6245099999999999</v>
      </c>
      <c r="HA18">
        <v>2.1972700000000001</v>
      </c>
      <c r="HB18">
        <v>2.3168899999999999</v>
      </c>
      <c r="HC18">
        <v>37.940600000000003</v>
      </c>
      <c r="HD18">
        <v>15.5943</v>
      </c>
      <c r="HE18">
        <v>18</v>
      </c>
      <c r="HF18">
        <v>606.28899999999999</v>
      </c>
      <c r="HG18">
        <v>753.69600000000003</v>
      </c>
      <c r="HH18">
        <v>31.000399999999999</v>
      </c>
      <c r="HI18">
        <v>32.365200000000002</v>
      </c>
      <c r="HJ18">
        <v>30.0001</v>
      </c>
      <c r="HK18">
        <v>32.315199999999997</v>
      </c>
      <c r="HL18">
        <v>32.321800000000003</v>
      </c>
      <c r="HM18">
        <v>4.0712000000000002</v>
      </c>
      <c r="HN18">
        <v>18.238700000000001</v>
      </c>
      <c r="HO18">
        <v>100</v>
      </c>
      <c r="HP18">
        <v>31</v>
      </c>
      <c r="HQ18">
        <v>23.3672</v>
      </c>
      <c r="HR18">
        <v>32.050899999999999</v>
      </c>
      <c r="HS18">
        <v>99.059600000000003</v>
      </c>
      <c r="HT18">
        <v>97.754599999999996</v>
      </c>
    </row>
    <row r="19" spans="1:228" x14ac:dyDescent="0.2">
      <c r="A19">
        <v>4</v>
      </c>
      <c r="B19">
        <v>1676572238</v>
      </c>
      <c r="C19">
        <v>12</v>
      </c>
      <c r="D19" t="s">
        <v>366</v>
      </c>
      <c r="E19" t="s">
        <v>367</v>
      </c>
      <c r="F19">
        <v>4</v>
      </c>
      <c r="G19">
        <v>1676572236</v>
      </c>
      <c r="H19">
        <f t="shared" si="0"/>
        <v>1.1724849419306761E-3</v>
      </c>
      <c r="I19">
        <f t="shared" si="1"/>
        <v>1.1724849419306762</v>
      </c>
      <c r="J19">
        <f t="shared" si="2"/>
        <v>-1.2415410652733014</v>
      </c>
      <c r="K19">
        <f t="shared" si="3"/>
        <v>13.24647142857143</v>
      </c>
      <c r="L19">
        <f t="shared" si="4"/>
        <v>38.018048364288489</v>
      </c>
      <c r="M19">
        <f t="shared" si="5"/>
        <v>3.8453163705809086</v>
      </c>
      <c r="N19">
        <f t="shared" si="6"/>
        <v>1.3398076868291995</v>
      </c>
      <c r="O19">
        <f t="shared" si="7"/>
        <v>7.9315713896972811E-2</v>
      </c>
      <c r="P19">
        <f t="shared" si="8"/>
        <v>2.7677961543434462</v>
      </c>
      <c r="Q19">
        <f t="shared" si="9"/>
        <v>7.8074306724602527E-2</v>
      </c>
      <c r="R19">
        <f t="shared" si="10"/>
        <v>4.8906358673124775E-2</v>
      </c>
      <c r="S19">
        <f t="shared" si="11"/>
        <v>226.10973008932129</v>
      </c>
      <c r="T19">
        <f t="shared" si="12"/>
        <v>33.178492711784685</v>
      </c>
      <c r="U19">
        <f t="shared" si="13"/>
        <v>32.091585714285713</v>
      </c>
      <c r="V19">
        <f t="shared" si="14"/>
        <v>4.7998922456934272</v>
      </c>
      <c r="W19">
        <f t="shared" si="15"/>
        <v>69.601913357972265</v>
      </c>
      <c r="X19">
        <f t="shared" si="16"/>
        <v>3.3420858190199398</v>
      </c>
      <c r="Y19">
        <f t="shared" si="17"/>
        <v>4.8017154382396505</v>
      </c>
      <c r="Z19">
        <f t="shared" si="18"/>
        <v>1.4578064266734874</v>
      </c>
      <c r="AA19">
        <f t="shared" si="19"/>
        <v>-51.706585939142819</v>
      </c>
      <c r="AB19">
        <f t="shared" si="20"/>
        <v>1.0018884335474345</v>
      </c>
      <c r="AC19">
        <f t="shared" si="21"/>
        <v>8.2167769162818025E-2</v>
      </c>
      <c r="AD19">
        <f t="shared" si="22"/>
        <v>175.48720035288872</v>
      </c>
      <c r="AE19">
        <f t="shared" si="23"/>
        <v>3.0762065479179608</v>
      </c>
      <c r="AF19">
        <f t="shared" si="24"/>
        <v>1.1737729678338924</v>
      </c>
      <c r="AG19">
        <f t="shared" si="25"/>
        <v>-1.2415410652733014</v>
      </c>
      <c r="AH19">
        <v>15.87127353874881</v>
      </c>
      <c r="AI19">
        <v>14.69810545454545</v>
      </c>
      <c r="AJ19">
        <v>0.61985207882760085</v>
      </c>
      <c r="AK19">
        <v>62.080272217500017</v>
      </c>
      <c r="AL19">
        <f t="shared" si="26"/>
        <v>1.1724849419306762</v>
      </c>
      <c r="AM19">
        <v>31.995342832521239</v>
      </c>
      <c r="AN19">
        <v>33.041980606060612</v>
      </c>
      <c r="AO19">
        <v>-1.8774393281298271E-5</v>
      </c>
      <c r="AP19">
        <v>100.2015759418223</v>
      </c>
      <c r="AQ19">
        <v>75</v>
      </c>
      <c r="AR19">
        <v>12</v>
      </c>
      <c r="AS19">
        <f t="shared" si="27"/>
        <v>1</v>
      </c>
      <c r="AT19">
        <f t="shared" si="28"/>
        <v>0</v>
      </c>
      <c r="AU19">
        <f t="shared" si="29"/>
        <v>47480.496743188574</v>
      </c>
      <c r="AV19">
        <f t="shared" si="30"/>
        <v>1199.988571428572</v>
      </c>
      <c r="AW19">
        <f t="shared" si="31"/>
        <v>1025.9134850203741</v>
      </c>
      <c r="AX19">
        <f t="shared" si="32"/>
        <v>0.85493604643170595</v>
      </c>
      <c r="AY19">
        <f t="shared" si="33"/>
        <v>0.18842656961319254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1676572236</v>
      </c>
      <c r="BF19">
        <v>13.24647142857143</v>
      </c>
      <c r="BG19">
        <v>16.100371428571432</v>
      </c>
      <c r="BH19">
        <v>33.042685714285717</v>
      </c>
      <c r="BI19">
        <v>31.99501428571428</v>
      </c>
      <c r="BJ19">
        <v>17.812828571428572</v>
      </c>
      <c r="BK19">
        <v>32.845471428571429</v>
      </c>
      <c r="BL19">
        <v>650.0062857142857</v>
      </c>
      <c r="BM19">
        <v>101.0444285714286</v>
      </c>
      <c r="BN19">
        <v>0.1000682142857143</v>
      </c>
      <c r="BO19">
        <v>32.098300000000002</v>
      </c>
      <c r="BP19">
        <v>32.091585714285713</v>
      </c>
      <c r="BQ19">
        <v>999.89999999999986</v>
      </c>
      <c r="BR19">
        <v>0</v>
      </c>
      <c r="BS19">
        <v>0</v>
      </c>
      <c r="BT19">
        <v>9011.0728571428572</v>
      </c>
      <c r="BU19">
        <v>0</v>
      </c>
      <c r="BV19">
        <v>111.1078571428571</v>
      </c>
      <c r="BW19">
        <v>-2.8539342857142849</v>
      </c>
      <c r="BX19">
        <v>13.69912857142857</v>
      </c>
      <c r="BY19">
        <v>16.632557142857141</v>
      </c>
      <c r="BZ19">
        <v>1.0477099999999999</v>
      </c>
      <c r="CA19">
        <v>16.100371428571432</v>
      </c>
      <c r="CB19">
        <v>31.99501428571428</v>
      </c>
      <c r="CC19">
        <v>3.3387799999999999</v>
      </c>
      <c r="CD19">
        <v>3.2329157142857139</v>
      </c>
      <c r="CE19">
        <v>25.821471428571432</v>
      </c>
      <c r="CF19">
        <v>25.278800000000011</v>
      </c>
      <c r="CG19">
        <v>1199.988571428572</v>
      </c>
      <c r="CH19">
        <v>0.50004728571428558</v>
      </c>
      <c r="CI19">
        <v>0.49995271428571431</v>
      </c>
      <c r="CJ19">
        <v>0</v>
      </c>
      <c r="CK19">
        <v>1141.262857142857</v>
      </c>
      <c r="CL19">
        <v>4.9990899999999998</v>
      </c>
      <c r="CM19">
        <v>12115.357142857139</v>
      </c>
      <c r="CN19">
        <v>9557.9171428571426</v>
      </c>
      <c r="CO19">
        <v>41.535428571428568</v>
      </c>
      <c r="CP19">
        <v>43.061999999999998</v>
      </c>
      <c r="CQ19">
        <v>42.311999999999998</v>
      </c>
      <c r="CR19">
        <v>42.186999999999998</v>
      </c>
      <c r="CS19">
        <v>42.811999999999998</v>
      </c>
      <c r="CT19">
        <v>597.55285714285708</v>
      </c>
      <c r="CU19">
        <v>597.43571428571443</v>
      </c>
      <c r="CV19">
        <v>0</v>
      </c>
      <c r="CW19">
        <v>1676572250.0999999</v>
      </c>
      <c r="CX19">
        <v>0</v>
      </c>
      <c r="CY19">
        <v>1676570481.5999999</v>
      </c>
      <c r="CZ19" t="s">
        <v>356</v>
      </c>
      <c r="DA19">
        <v>1676570481.5999999</v>
      </c>
      <c r="DB19">
        <v>1676570479.5999999</v>
      </c>
      <c r="DC19">
        <v>11</v>
      </c>
      <c r="DD19">
        <v>-8.3000000000000004E-2</v>
      </c>
      <c r="DE19">
        <v>1.9E-2</v>
      </c>
      <c r="DF19">
        <v>-6.1429999999999998</v>
      </c>
      <c r="DG19">
        <v>0.19700000000000001</v>
      </c>
      <c r="DH19">
        <v>415</v>
      </c>
      <c r="DI19">
        <v>33</v>
      </c>
      <c r="DJ19">
        <v>0.52</v>
      </c>
      <c r="DK19">
        <v>0.45</v>
      </c>
      <c r="DL19">
        <v>0.28106131499999998</v>
      </c>
      <c r="DM19">
        <v>-14.748101684803011</v>
      </c>
      <c r="DN19">
        <v>1.6653185314952059</v>
      </c>
      <c r="DO19">
        <v>0</v>
      </c>
      <c r="DP19">
        <v>1.03567575</v>
      </c>
      <c r="DQ19">
        <v>0.12483388367729541</v>
      </c>
      <c r="DR19">
        <v>1.273804967165303E-2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3.2975099999999999</v>
      </c>
      <c r="EB19">
        <v>2.6254900000000001</v>
      </c>
      <c r="EC19">
        <v>5.6916900000000001E-3</v>
      </c>
      <c r="ED19">
        <v>5.46679E-3</v>
      </c>
      <c r="EE19">
        <v>0.136653</v>
      </c>
      <c r="EF19">
        <v>0.13239699999999999</v>
      </c>
      <c r="EG19">
        <v>30039</v>
      </c>
      <c r="EH19">
        <v>30490.9</v>
      </c>
      <c r="EI19">
        <v>28104.1</v>
      </c>
      <c r="EJ19">
        <v>29503.3</v>
      </c>
      <c r="EK19">
        <v>33401.1</v>
      </c>
      <c r="EL19">
        <v>35509.800000000003</v>
      </c>
      <c r="EM19">
        <v>39690.9</v>
      </c>
      <c r="EN19">
        <v>42145.1</v>
      </c>
      <c r="EO19">
        <v>2.1103000000000001</v>
      </c>
      <c r="EP19">
        <v>2.2004999999999999</v>
      </c>
      <c r="EQ19">
        <v>0.13780200000000001</v>
      </c>
      <c r="ER19">
        <v>0</v>
      </c>
      <c r="ES19">
        <v>29.880800000000001</v>
      </c>
      <c r="ET19">
        <v>999.9</v>
      </c>
      <c r="EU19">
        <v>75.7</v>
      </c>
      <c r="EV19">
        <v>32.9</v>
      </c>
      <c r="EW19">
        <v>37.640700000000002</v>
      </c>
      <c r="EX19">
        <v>56.709200000000003</v>
      </c>
      <c r="EY19">
        <v>-3.5416599999999998</v>
      </c>
      <c r="EZ19">
        <v>2</v>
      </c>
      <c r="FA19">
        <v>0.391623</v>
      </c>
      <c r="FB19">
        <v>-0.29559600000000003</v>
      </c>
      <c r="FC19">
        <v>20.273399999999999</v>
      </c>
      <c r="FD19">
        <v>5.2190899999999996</v>
      </c>
      <c r="FE19">
        <v>12.007099999999999</v>
      </c>
      <c r="FF19">
        <v>4.9865500000000003</v>
      </c>
      <c r="FG19">
        <v>3.2845800000000001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1.8642300000000001</v>
      </c>
      <c r="FO19">
        <v>1.8603099999999999</v>
      </c>
      <c r="FP19">
        <v>1.8609800000000001</v>
      </c>
      <c r="FQ19">
        <v>1.8602000000000001</v>
      </c>
      <c r="FR19">
        <v>1.86188</v>
      </c>
      <c r="FS19">
        <v>1.8584799999999999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-4.5730000000000004</v>
      </c>
      <c r="GH19">
        <v>0.19719999999999999</v>
      </c>
      <c r="GI19">
        <v>-4.4815386914191997</v>
      </c>
      <c r="GJ19">
        <v>-4.8024823865547416E-3</v>
      </c>
      <c r="GK19">
        <v>2.2541114550050859E-6</v>
      </c>
      <c r="GL19">
        <v>-5.2254267566753844E-10</v>
      </c>
      <c r="GM19">
        <v>0.19724000000001499</v>
      </c>
      <c r="GN19">
        <v>0</v>
      </c>
      <c r="GO19">
        <v>0</v>
      </c>
      <c r="GP19">
        <v>0</v>
      </c>
      <c r="GQ19">
        <v>6</v>
      </c>
      <c r="GR19">
        <v>2068</v>
      </c>
      <c r="GS19">
        <v>3</v>
      </c>
      <c r="GT19">
        <v>31</v>
      </c>
      <c r="GU19">
        <v>29.3</v>
      </c>
      <c r="GV19">
        <v>29.3</v>
      </c>
      <c r="GW19">
        <v>0.21728500000000001</v>
      </c>
      <c r="GX19">
        <v>2.63672</v>
      </c>
      <c r="GY19">
        <v>2.04834</v>
      </c>
      <c r="GZ19">
        <v>2.6245099999999999</v>
      </c>
      <c r="HA19">
        <v>2.1972700000000001</v>
      </c>
      <c r="HB19">
        <v>2.33521</v>
      </c>
      <c r="HC19">
        <v>37.9649</v>
      </c>
      <c r="HD19">
        <v>15.5943</v>
      </c>
      <c r="HE19">
        <v>18</v>
      </c>
      <c r="HF19">
        <v>606.76300000000003</v>
      </c>
      <c r="HG19">
        <v>753.59100000000001</v>
      </c>
      <c r="HH19">
        <v>31.000399999999999</v>
      </c>
      <c r="HI19">
        <v>32.365200000000002</v>
      </c>
      <c r="HJ19">
        <v>30</v>
      </c>
      <c r="HK19">
        <v>32.3125</v>
      </c>
      <c r="HL19">
        <v>32.321300000000001</v>
      </c>
      <c r="HM19">
        <v>4.4073500000000001</v>
      </c>
      <c r="HN19">
        <v>18.238700000000001</v>
      </c>
      <c r="HO19">
        <v>100</v>
      </c>
      <c r="HP19">
        <v>31</v>
      </c>
      <c r="HQ19">
        <v>30.045400000000001</v>
      </c>
      <c r="HR19">
        <v>32.0501</v>
      </c>
      <c r="HS19">
        <v>99.061300000000003</v>
      </c>
      <c r="HT19">
        <v>97.755099999999999</v>
      </c>
    </row>
    <row r="20" spans="1:228" x14ac:dyDescent="0.2">
      <c r="A20">
        <v>5</v>
      </c>
      <c r="B20">
        <v>1676572242</v>
      </c>
      <c r="C20">
        <v>16</v>
      </c>
      <c r="D20" t="s">
        <v>368</v>
      </c>
      <c r="E20" t="s">
        <v>369</v>
      </c>
      <c r="F20">
        <v>4</v>
      </c>
      <c r="G20">
        <v>1676572239.6875</v>
      </c>
      <c r="H20">
        <f t="shared" si="0"/>
        <v>1.1766361939626348E-3</v>
      </c>
      <c r="I20">
        <f t="shared" si="1"/>
        <v>1.1766361939626349</v>
      </c>
      <c r="J20">
        <f t="shared" si="2"/>
        <v>-1.2591064063016775</v>
      </c>
      <c r="K20">
        <f t="shared" si="3"/>
        <v>16.175862500000001</v>
      </c>
      <c r="L20">
        <f t="shared" si="4"/>
        <v>41.323849286862504</v>
      </c>
      <c r="M20">
        <f t="shared" si="5"/>
        <v>4.1797177915054053</v>
      </c>
      <c r="N20">
        <f t="shared" si="6"/>
        <v>1.6361142887453506</v>
      </c>
      <c r="O20">
        <f t="shared" si="7"/>
        <v>7.901412976067651E-2</v>
      </c>
      <c r="P20">
        <f t="shared" si="8"/>
        <v>2.7670812642061686</v>
      </c>
      <c r="Q20">
        <f t="shared" si="9"/>
        <v>7.7781753094277983E-2</v>
      </c>
      <c r="R20">
        <f t="shared" si="10"/>
        <v>4.8722718668134143E-2</v>
      </c>
      <c r="S20">
        <f t="shared" si="11"/>
        <v>226.11129373244549</v>
      </c>
      <c r="T20">
        <f t="shared" si="12"/>
        <v>33.184583067092191</v>
      </c>
      <c r="U20">
        <f t="shared" si="13"/>
        <v>32.130862500000013</v>
      </c>
      <c r="V20">
        <f t="shared" si="14"/>
        <v>4.8105659910682954</v>
      </c>
      <c r="W20">
        <f t="shared" si="15"/>
        <v>69.576118027737991</v>
      </c>
      <c r="X20">
        <f t="shared" si="16"/>
        <v>3.3421630444840837</v>
      </c>
      <c r="Y20">
        <f t="shared" si="17"/>
        <v>4.8036066673792579</v>
      </c>
      <c r="Z20">
        <f t="shared" si="18"/>
        <v>1.4684029465842117</v>
      </c>
      <c r="AA20">
        <f t="shared" si="19"/>
        <v>-51.889656153752192</v>
      </c>
      <c r="AB20">
        <f t="shared" si="20"/>
        <v>-3.818979458970424</v>
      </c>
      <c r="AC20">
        <f t="shared" si="21"/>
        <v>-0.31335770012855485</v>
      </c>
      <c r="AD20">
        <f t="shared" si="22"/>
        <v>170.08930041959431</v>
      </c>
      <c r="AE20">
        <f t="shared" si="23"/>
        <v>5.1911260529469434</v>
      </c>
      <c r="AF20">
        <f t="shared" si="24"/>
        <v>1.1738610068277557</v>
      </c>
      <c r="AG20">
        <f t="shared" si="25"/>
        <v>-1.2591064063016775</v>
      </c>
      <c r="AH20">
        <v>21.26065724709272</v>
      </c>
      <c r="AI20">
        <v>18.592743030303019</v>
      </c>
      <c r="AJ20">
        <v>1.017385072614466</v>
      </c>
      <c r="AK20">
        <v>62.080272217500017</v>
      </c>
      <c r="AL20">
        <f t="shared" si="26"/>
        <v>1.1766361939626349</v>
      </c>
      <c r="AM20">
        <v>31.994525668534209</v>
      </c>
      <c r="AN20">
        <v>33.044426666666673</v>
      </c>
      <c r="AO20">
        <v>4.4732540370357887E-5</v>
      </c>
      <c r="AP20">
        <v>100.2015759418223</v>
      </c>
      <c r="AQ20">
        <v>74</v>
      </c>
      <c r="AR20">
        <v>11</v>
      </c>
      <c r="AS20">
        <f t="shared" si="27"/>
        <v>1</v>
      </c>
      <c r="AT20">
        <f t="shared" si="28"/>
        <v>0</v>
      </c>
      <c r="AU20">
        <f t="shared" si="29"/>
        <v>47459.701367282541</v>
      </c>
      <c r="AV20">
        <f t="shared" si="30"/>
        <v>1199.9949999999999</v>
      </c>
      <c r="AW20">
        <f t="shared" si="31"/>
        <v>1025.9191635919403</v>
      </c>
      <c r="AX20">
        <f t="shared" si="32"/>
        <v>0.85493619856077774</v>
      </c>
      <c r="AY20">
        <f t="shared" si="33"/>
        <v>0.18842686322230134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1676572239.6875</v>
      </c>
      <c r="BF20">
        <v>16.175862500000001</v>
      </c>
      <c r="BG20">
        <v>20.984925</v>
      </c>
      <c r="BH20">
        <v>33.043149999999997</v>
      </c>
      <c r="BI20">
        <v>31.995450000000002</v>
      </c>
      <c r="BJ20">
        <v>20.7561125</v>
      </c>
      <c r="BK20">
        <v>32.8459</v>
      </c>
      <c r="BL20">
        <v>650.03700000000003</v>
      </c>
      <c r="BM20">
        <v>101.04537500000001</v>
      </c>
      <c r="BN20">
        <v>0.10003772499999999</v>
      </c>
      <c r="BO20">
        <v>32.105262499999988</v>
      </c>
      <c r="BP20">
        <v>32.130862500000013</v>
      </c>
      <c r="BQ20">
        <v>999.9</v>
      </c>
      <c r="BR20">
        <v>0</v>
      </c>
      <c r="BS20">
        <v>0</v>
      </c>
      <c r="BT20">
        <v>9007.1875</v>
      </c>
      <c r="BU20">
        <v>0</v>
      </c>
      <c r="BV20">
        <v>115.04925</v>
      </c>
      <c r="BW20">
        <v>-4.809075</v>
      </c>
      <c r="BX20">
        <v>16.728625000000001</v>
      </c>
      <c r="BY20">
        <v>21.678550000000001</v>
      </c>
      <c r="BZ20">
        <v>1.0476775</v>
      </c>
      <c r="CA20">
        <v>20.984925</v>
      </c>
      <c r="CB20">
        <v>31.995450000000002</v>
      </c>
      <c r="CC20">
        <v>3.3388562500000001</v>
      </c>
      <c r="CD20">
        <v>3.2329924999999999</v>
      </c>
      <c r="CE20">
        <v>25.821887499999999</v>
      </c>
      <c r="CF20">
        <v>25.2792125</v>
      </c>
      <c r="CG20">
        <v>1199.9949999999999</v>
      </c>
      <c r="CH20">
        <v>0.50004300000000002</v>
      </c>
      <c r="CI20">
        <v>0.49995699999999998</v>
      </c>
      <c r="CJ20">
        <v>0</v>
      </c>
      <c r="CK20">
        <v>1140.0387499999999</v>
      </c>
      <c r="CL20">
        <v>4.9990899999999998</v>
      </c>
      <c r="CM20">
        <v>12103.725</v>
      </c>
      <c r="CN20">
        <v>9557.9700000000012</v>
      </c>
      <c r="CO20">
        <v>41.546499999999988</v>
      </c>
      <c r="CP20">
        <v>43.061999999999998</v>
      </c>
      <c r="CQ20">
        <v>42.311999999999998</v>
      </c>
      <c r="CR20">
        <v>42.186999999999998</v>
      </c>
      <c r="CS20">
        <v>42.811999999999998</v>
      </c>
      <c r="CT20">
        <v>597.54999999999995</v>
      </c>
      <c r="CU20">
        <v>597.44500000000005</v>
      </c>
      <c r="CV20">
        <v>0</v>
      </c>
      <c r="CW20">
        <v>1676572253.7</v>
      </c>
      <c r="CX20">
        <v>0</v>
      </c>
      <c r="CY20">
        <v>1676570481.5999999</v>
      </c>
      <c r="CZ20" t="s">
        <v>356</v>
      </c>
      <c r="DA20">
        <v>1676570481.5999999</v>
      </c>
      <c r="DB20">
        <v>1676570479.5999999</v>
      </c>
      <c r="DC20">
        <v>11</v>
      </c>
      <c r="DD20">
        <v>-8.3000000000000004E-2</v>
      </c>
      <c r="DE20">
        <v>1.9E-2</v>
      </c>
      <c r="DF20">
        <v>-6.1429999999999998</v>
      </c>
      <c r="DG20">
        <v>0.19700000000000001</v>
      </c>
      <c r="DH20">
        <v>415</v>
      </c>
      <c r="DI20">
        <v>33</v>
      </c>
      <c r="DJ20">
        <v>0.52</v>
      </c>
      <c r="DK20">
        <v>0.45</v>
      </c>
      <c r="DL20">
        <v>-0.62374193500000008</v>
      </c>
      <c r="DM20">
        <v>-22.612421022889311</v>
      </c>
      <c r="DN20">
        <v>2.3236251982098648</v>
      </c>
      <c r="DO20">
        <v>0</v>
      </c>
      <c r="DP20">
        <v>1.0407789999999999</v>
      </c>
      <c r="DQ20">
        <v>8.4774484052530921E-2</v>
      </c>
      <c r="DR20">
        <v>9.28477781101948E-3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3.2974299999999999</v>
      </c>
      <c r="EB20">
        <v>2.6253000000000002</v>
      </c>
      <c r="EC20">
        <v>6.8571400000000003E-3</v>
      </c>
      <c r="ED20">
        <v>7.1185700000000003E-3</v>
      </c>
      <c r="EE20">
        <v>0.13666200000000001</v>
      </c>
      <c r="EF20">
        <v>0.132406</v>
      </c>
      <c r="EG20">
        <v>30004.400000000001</v>
      </c>
      <c r="EH20">
        <v>30439.9</v>
      </c>
      <c r="EI20">
        <v>28104.6</v>
      </c>
      <c r="EJ20">
        <v>29502.9</v>
      </c>
      <c r="EK20">
        <v>33401.300000000003</v>
      </c>
      <c r="EL20">
        <v>35509.4</v>
      </c>
      <c r="EM20">
        <v>39691.4</v>
      </c>
      <c r="EN20">
        <v>42144.9</v>
      </c>
      <c r="EO20">
        <v>2.1108500000000001</v>
      </c>
      <c r="EP20">
        <v>2.2006800000000002</v>
      </c>
      <c r="EQ20">
        <v>0.13943</v>
      </c>
      <c r="ER20">
        <v>0</v>
      </c>
      <c r="ES20">
        <v>29.883400000000002</v>
      </c>
      <c r="ET20">
        <v>999.9</v>
      </c>
      <c r="EU20">
        <v>75.8</v>
      </c>
      <c r="EV20">
        <v>33</v>
      </c>
      <c r="EW20">
        <v>37.897500000000001</v>
      </c>
      <c r="EX20">
        <v>56.619199999999999</v>
      </c>
      <c r="EY20">
        <v>-3.5376599999999998</v>
      </c>
      <c r="EZ20">
        <v>2</v>
      </c>
      <c r="FA20">
        <v>0.39164599999999999</v>
      </c>
      <c r="FB20">
        <v>-0.29426200000000002</v>
      </c>
      <c r="FC20">
        <v>20.273399999999999</v>
      </c>
      <c r="FD20">
        <v>5.2195400000000003</v>
      </c>
      <c r="FE20">
        <v>12.0061</v>
      </c>
      <c r="FF20">
        <v>4.9867999999999997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1.8642099999999999</v>
      </c>
      <c r="FO20">
        <v>1.86032</v>
      </c>
      <c r="FP20">
        <v>1.8610100000000001</v>
      </c>
      <c r="FQ20">
        <v>1.8602000000000001</v>
      </c>
      <c r="FR20">
        <v>1.86188</v>
      </c>
      <c r="FS20">
        <v>1.85849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-4.5910000000000002</v>
      </c>
      <c r="GH20">
        <v>0.19719999999999999</v>
      </c>
      <c r="GI20">
        <v>-4.4815386914191997</v>
      </c>
      <c r="GJ20">
        <v>-4.8024823865547416E-3</v>
      </c>
      <c r="GK20">
        <v>2.2541114550050859E-6</v>
      </c>
      <c r="GL20">
        <v>-5.2254267566753844E-10</v>
      </c>
      <c r="GM20">
        <v>0.19724000000001499</v>
      </c>
      <c r="GN20">
        <v>0</v>
      </c>
      <c r="GO20">
        <v>0</v>
      </c>
      <c r="GP20">
        <v>0</v>
      </c>
      <c r="GQ20">
        <v>6</v>
      </c>
      <c r="GR20">
        <v>2068</v>
      </c>
      <c r="GS20">
        <v>3</v>
      </c>
      <c r="GT20">
        <v>31</v>
      </c>
      <c r="GU20">
        <v>29.3</v>
      </c>
      <c r="GV20">
        <v>29.4</v>
      </c>
      <c r="GW20">
        <v>0.234375</v>
      </c>
      <c r="GX20">
        <v>2.63306</v>
      </c>
      <c r="GY20">
        <v>2.04834</v>
      </c>
      <c r="GZ20">
        <v>2.6245099999999999</v>
      </c>
      <c r="HA20">
        <v>2.1972700000000001</v>
      </c>
      <c r="HB20">
        <v>2.3046899999999999</v>
      </c>
      <c r="HC20">
        <v>37.9649</v>
      </c>
      <c r="HD20">
        <v>15.5943</v>
      </c>
      <c r="HE20">
        <v>18</v>
      </c>
      <c r="HF20">
        <v>607.17200000000003</v>
      </c>
      <c r="HG20">
        <v>753.76900000000001</v>
      </c>
      <c r="HH20">
        <v>31.000399999999999</v>
      </c>
      <c r="HI20">
        <v>32.3628</v>
      </c>
      <c r="HJ20">
        <v>30.0001</v>
      </c>
      <c r="HK20">
        <v>32.3125</v>
      </c>
      <c r="HL20">
        <v>32.321899999999999</v>
      </c>
      <c r="HM20">
        <v>4.7601399999999998</v>
      </c>
      <c r="HN20">
        <v>18.238700000000001</v>
      </c>
      <c r="HO20">
        <v>100</v>
      </c>
      <c r="HP20">
        <v>31</v>
      </c>
      <c r="HQ20">
        <v>36.723500000000001</v>
      </c>
      <c r="HR20">
        <v>32.051600000000001</v>
      </c>
      <c r="HS20">
        <v>99.062799999999996</v>
      </c>
      <c r="HT20">
        <v>97.754300000000001</v>
      </c>
    </row>
    <row r="21" spans="1:228" x14ac:dyDescent="0.2">
      <c r="A21">
        <v>6</v>
      </c>
      <c r="B21">
        <v>1676572246</v>
      </c>
      <c r="C21">
        <v>20</v>
      </c>
      <c r="D21" t="s">
        <v>370</v>
      </c>
      <c r="E21" t="s">
        <v>371</v>
      </c>
      <c r="F21">
        <v>4</v>
      </c>
      <c r="G21">
        <v>1676572244</v>
      </c>
      <c r="H21">
        <f t="shared" si="0"/>
        <v>1.173296303094372E-3</v>
      </c>
      <c r="I21">
        <f t="shared" si="1"/>
        <v>1.1732963030943719</v>
      </c>
      <c r="J21">
        <f t="shared" si="2"/>
        <v>-0.97260703396216397</v>
      </c>
      <c r="K21">
        <f t="shared" si="3"/>
        <v>20.842300000000002</v>
      </c>
      <c r="L21">
        <f t="shared" si="4"/>
        <v>40.181752030754168</v>
      </c>
      <c r="M21">
        <f t="shared" si="5"/>
        <v>4.0642068493430434</v>
      </c>
      <c r="N21">
        <f t="shared" si="6"/>
        <v>2.1081066438125808</v>
      </c>
      <c r="O21">
        <f t="shared" si="7"/>
        <v>7.8549389320041421E-2</v>
      </c>
      <c r="P21">
        <f t="shared" si="8"/>
        <v>2.7682391824910781</v>
      </c>
      <c r="Q21">
        <f t="shared" si="9"/>
        <v>7.7331847551931079E-2</v>
      </c>
      <c r="R21">
        <f t="shared" si="10"/>
        <v>4.8440223908550448E-2</v>
      </c>
      <c r="S21">
        <f t="shared" si="11"/>
        <v>226.11022637541177</v>
      </c>
      <c r="T21">
        <f t="shared" si="12"/>
        <v>33.186065170309902</v>
      </c>
      <c r="U21">
        <f t="shared" si="13"/>
        <v>32.14734285714286</v>
      </c>
      <c r="V21">
        <f t="shared" si="14"/>
        <v>4.8150507950539403</v>
      </c>
      <c r="W21">
        <f t="shared" si="15"/>
        <v>69.57567705715617</v>
      </c>
      <c r="X21">
        <f t="shared" si="16"/>
        <v>3.3423298753122817</v>
      </c>
      <c r="Y21">
        <f t="shared" si="17"/>
        <v>4.8038768958964919</v>
      </c>
      <c r="Z21">
        <f t="shared" si="18"/>
        <v>1.4727209197416586</v>
      </c>
      <c r="AA21">
        <f t="shared" si="19"/>
        <v>-51.742366966461802</v>
      </c>
      <c r="AB21">
        <f t="shared" si="20"/>
        <v>-6.1316858554185476</v>
      </c>
      <c r="AC21">
        <f t="shared" si="21"/>
        <v>-0.502954337749007</v>
      </c>
      <c r="AD21">
        <f t="shared" si="22"/>
        <v>167.73321921578241</v>
      </c>
      <c r="AE21">
        <f t="shared" si="23"/>
        <v>6.8695356334175628</v>
      </c>
      <c r="AF21">
        <f t="shared" si="24"/>
        <v>1.1724224057618919</v>
      </c>
      <c r="AG21">
        <f t="shared" si="25"/>
        <v>-0.97260703396216397</v>
      </c>
      <c r="AH21">
        <v>27.202682143545239</v>
      </c>
      <c r="AI21">
        <v>23.433791515151519</v>
      </c>
      <c r="AJ21">
        <v>1.23496355017056</v>
      </c>
      <c r="AK21">
        <v>62.080272217500017</v>
      </c>
      <c r="AL21">
        <f t="shared" si="26"/>
        <v>1.1732963030943719</v>
      </c>
      <c r="AM21">
        <v>31.996753614458608</v>
      </c>
      <c r="AN21">
        <v>33.044006666666647</v>
      </c>
      <c r="AO21">
        <v>1.151364286921752E-5</v>
      </c>
      <c r="AP21">
        <v>100.2015759418223</v>
      </c>
      <c r="AQ21">
        <v>75</v>
      </c>
      <c r="AR21">
        <v>12</v>
      </c>
      <c r="AS21">
        <f t="shared" si="27"/>
        <v>1</v>
      </c>
      <c r="AT21">
        <f t="shared" si="28"/>
        <v>0</v>
      </c>
      <c r="AU21">
        <f t="shared" si="29"/>
        <v>47491.490148330762</v>
      </c>
      <c r="AV21">
        <f t="shared" si="30"/>
        <v>1199.988571428571</v>
      </c>
      <c r="AW21">
        <f t="shared" si="31"/>
        <v>1025.9137421634257</v>
      </c>
      <c r="AX21">
        <f t="shared" si="32"/>
        <v>0.8549362607196237</v>
      </c>
      <c r="AY21">
        <f t="shared" si="33"/>
        <v>0.18842698318887358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1676572244</v>
      </c>
      <c r="BF21">
        <v>20.842300000000002</v>
      </c>
      <c r="BG21">
        <v>27.20638571428572</v>
      </c>
      <c r="BH21">
        <v>33.044742857142857</v>
      </c>
      <c r="BI21">
        <v>31.998200000000001</v>
      </c>
      <c r="BJ21">
        <v>25.444571428571429</v>
      </c>
      <c r="BK21">
        <v>32.847499999999997</v>
      </c>
      <c r="BL21">
        <v>649.95714285714291</v>
      </c>
      <c r="BM21">
        <v>101.0458571428571</v>
      </c>
      <c r="BN21">
        <v>9.9728700000000003E-2</v>
      </c>
      <c r="BO21">
        <v>32.106257142857153</v>
      </c>
      <c r="BP21">
        <v>32.14734285714286</v>
      </c>
      <c r="BQ21">
        <v>999.89999999999986</v>
      </c>
      <c r="BR21">
        <v>0</v>
      </c>
      <c r="BS21">
        <v>0</v>
      </c>
      <c r="BT21">
        <v>9013.3014285714289</v>
      </c>
      <c r="BU21">
        <v>0</v>
      </c>
      <c r="BV21">
        <v>119.29257142857141</v>
      </c>
      <c r="BW21">
        <v>-6.3640857142857126</v>
      </c>
      <c r="BX21">
        <v>21.554542857142859</v>
      </c>
      <c r="BY21">
        <v>28.105728571428571</v>
      </c>
      <c r="BZ21">
        <v>1.0465342857142861</v>
      </c>
      <c r="CA21">
        <v>27.20638571428572</v>
      </c>
      <c r="CB21">
        <v>31.998200000000001</v>
      </c>
      <c r="CC21">
        <v>3.339034285714285</v>
      </c>
      <c r="CD21">
        <v>3.233288571428572</v>
      </c>
      <c r="CE21">
        <v>25.822800000000001</v>
      </c>
      <c r="CF21">
        <v>25.280757142857141</v>
      </c>
      <c r="CG21">
        <v>1199.988571428571</v>
      </c>
      <c r="CH21">
        <v>0.5000429999999999</v>
      </c>
      <c r="CI21">
        <v>0.4999570000000001</v>
      </c>
      <c r="CJ21">
        <v>0</v>
      </c>
      <c r="CK21">
        <v>1138.7014285714281</v>
      </c>
      <c r="CL21">
        <v>4.9990899999999998</v>
      </c>
      <c r="CM21">
        <v>12090.45714285714</v>
      </c>
      <c r="CN21">
        <v>9557.9285714285706</v>
      </c>
      <c r="CO21">
        <v>41.544285714285706</v>
      </c>
      <c r="CP21">
        <v>43.061999999999998</v>
      </c>
      <c r="CQ21">
        <v>42.311999999999998</v>
      </c>
      <c r="CR21">
        <v>42.186999999999998</v>
      </c>
      <c r="CS21">
        <v>42.811999999999998</v>
      </c>
      <c r="CT21">
        <v>597.54428571428559</v>
      </c>
      <c r="CU21">
        <v>597.4442857142858</v>
      </c>
      <c r="CV21">
        <v>0</v>
      </c>
      <c r="CW21">
        <v>1676572257.9000001</v>
      </c>
      <c r="CX21">
        <v>0</v>
      </c>
      <c r="CY21">
        <v>1676570481.5999999</v>
      </c>
      <c r="CZ21" t="s">
        <v>356</v>
      </c>
      <c r="DA21">
        <v>1676570481.5999999</v>
      </c>
      <c r="DB21">
        <v>1676570479.5999999</v>
      </c>
      <c r="DC21">
        <v>11</v>
      </c>
      <c r="DD21">
        <v>-8.3000000000000004E-2</v>
      </c>
      <c r="DE21">
        <v>1.9E-2</v>
      </c>
      <c r="DF21">
        <v>-6.1429999999999998</v>
      </c>
      <c r="DG21">
        <v>0.19700000000000001</v>
      </c>
      <c r="DH21">
        <v>415</v>
      </c>
      <c r="DI21">
        <v>33</v>
      </c>
      <c r="DJ21">
        <v>0.52</v>
      </c>
      <c r="DK21">
        <v>0.45</v>
      </c>
      <c r="DL21">
        <v>-2.2197043268292682</v>
      </c>
      <c r="DM21">
        <v>-29.057752666202092</v>
      </c>
      <c r="DN21">
        <v>2.8968602287119181</v>
      </c>
      <c r="DO21">
        <v>0</v>
      </c>
      <c r="DP21">
        <v>1.045439756097561</v>
      </c>
      <c r="DQ21">
        <v>2.9924738675960919E-2</v>
      </c>
      <c r="DR21">
        <v>3.9312118703753122E-3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3.2974100000000002</v>
      </c>
      <c r="EB21">
        <v>2.6252200000000001</v>
      </c>
      <c r="EC21">
        <v>8.2720499999999995E-3</v>
      </c>
      <c r="ED21">
        <v>8.8626199999999999E-3</v>
      </c>
      <c r="EE21">
        <v>0.136655</v>
      </c>
      <c r="EF21">
        <v>0.132441</v>
      </c>
      <c r="EG21">
        <v>29961.3</v>
      </c>
      <c r="EH21">
        <v>30386.400000000001</v>
      </c>
      <c r="EI21">
        <v>28104.2</v>
      </c>
      <c r="EJ21">
        <v>29502.799999999999</v>
      </c>
      <c r="EK21">
        <v>33401.699999999997</v>
      </c>
      <c r="EL21">
        <v>35508</v>
      </c>
      <c r="EM21">
        <v>39691.4</v>
      </c>
      <c r="EN21">
        <v>42144.7</v>
      </c>
      <c r="EO21">
        <v>2.1101999999999999</v>
      </c>
      <c r="EP21">
        <v>2.2007699999999999</v>
      </c>
      <c r="EQ21">
        <v>0.137962</v>
      </c>
      <c r="ER21">
        <v>0</v>
      </c>
      <c r="ES21">
        <v>29.885300000000001</v>
      </c>
      <c r="ET21">
        <v>999.9</v>
      </c>
      <c r="EU21">
        <v>75.7</v>
      </c>
      <c r="EV21">
        <v>33</v>
      </c>
      <c r="EW21">
        <v>37.851199999999999</v>
      </c>
      <c r="EX21">
        <v>56.679200000000002</v>
      </c>
      <c r="EY21">
        <v>-3.51362</v>
      </c>
      <c r="EZ21">
        <v>2</v>
      </c>
      <c r="FA21">
        <v>0.39153500000000002</v>
      </c>
      <c r="FB21">
        <v>-0.29324600000000001</v>
      </c>
      <c r="FC21">
        <v>20.272600000000001</v>
      </c>
      <c r="FD21">
        <v>5.2153400000000003</v>
      </c>
      <c r="FE21">
        <v>12.0067</v>
      </c>
      <c r="FF21">
        <v>4.9855999999999998</v>
      </c>
      <c r="FG21">
        <v>3.2837800000000001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1.86422</v>
      </c>
      <c r="FO21">
        <v>1.86029</v>
      </c>
      <c r="FP21">
        <v>1.8610100000000001</v>
      </c>
      <c r="FQ21">
        <v>1.8602000000000001</v>
      </c>
      <c r="FR21">
        <v>1.86188</v>
      </c>
      <c r="FS21">
        <v>1.8584700000000001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-4.6139999999999999</v>
      </c>
      <c r="GH21">
        <v>0.19719999999999999</v>
      </c>
      <c r="GI21">
        <v>-4.4815386914191997</v>
      </c>
      <c r="GJ21">
        <v>-4.8024823865547416E-3</v>
      </c>
      <c r="GK21">
        <v>2.2541114550050859E-6</v>
      </c>
      <c r="GL21">
        <v>-5.2254267566753844E-10</v>
      </c>
      <c r="GM21">
        <v>0.19724000000001499</v>
      </c>
      <c r="GN21">
        <v>0</v>
      </c>
      <c r="GO21">
        <v>0</v>
      </c>
      <c r="GP21">
        <v>0</v>
      </c>
      <c r="GQ21">
        <v>6</v>
      </c>
      <c r="GR21">
        <v>2068</v>
      </c>
      <c r="GS21">
        <v>3</v>
      </c>
      <c r="GT21">
        <v>31</v>
      </c>
      <c r="GU21">
        <v>29.4</v>
      </c>
      <c r="GV21">
        <v>29.4</v>
      </c>
      <c r="GW21">
        <v>0.25268600000000002</v>
      </c>
      <c r="GX21">
        <v>2.63794</v>
      </c>
      <c r="GY21">
        <v>2.04834</v>
      </c>
      <c r="GZ21">
        <v>2.6257299999999999</v>
      </c>
      <c r="HA21">
        <v>2.1972700000000001</v>
      </c>
      <c r="HB21">
        <v>2.3132299999999999</v>
      </c>
      <c r="HC21">
        <v>37.940600000000003</v>
      </c>
      <c r="HD21">
        <v>15.5855</v>
      </c>
      <c r="HE21">
        <v>18</v>
      </c>
      <c r="HF21">
        <v>606.68899999999996</v>
      </c>
      <c r="HG21">
        <v>753.85699999999997</v>
      </c>
      <c r="HH21">
        <v>31.000399999999999</v>
      </c>
      <c r="HI21">
        <v>32.362299999999998</v>
      </c>
      <c r="HJ21">
        <v>30</v>
      </c>
      <c r="HK21">
        <v>32.3125</v>
      </c>
      <c r="HL21">
        <v>32.321199999999997</v>
      </c>
      <c r="HM21">
        <v>5.1317000000000004</v>
      </c>
      <c r="HN21">
        <v>17.941099999999999</v>
      </c>
      <c r="HO21">
        <v>100</v>
      </c>
      <c r="HP21">
        <v>31</v>
      </c>
      <c r="HQ21">
        <v>43.4024</v>
      </c>
      <c r="HR21">
        <v>32.2224</v>
      </c>
      <c r="HS21">
        <v>99.062200000000004</v>
      </c>
      <c r="HT21">
        <v>97.753900000000002</v>
      </c>
    </row>
    <row r="22" spans="1:228" x14ac:dyDescent="0.2">
      <c r="A22">
        <v>7</v>
      </c>
      <c r="B22">
        <v>1676572250</v>
      </c>
      <c r="C22">
        <v>24</v>
      </c>
      <c r="D22" t="s">
        <v>372</v>
      </c>
      <c r="E22" t="s">
        <v>373</v>
      </c>
      <c r="F22">
        <v>4</v>
      </c>
      <c r="G22">
        <v>1676572247.6875</v>
      </c>
      <c r="H22">
        <f t="shared" si="0"/>
        <v>1.1418702034274007E-3</v>
      </c>
      <c r="I22">
        <f t="shared" si="1"/>
        <v>1.1418702034274006</v>
      </c>
      <c r="J22">
        <f t="shared" si="2"/>
        <v>-0.90196462746012518</v>
      </c>
      <c r="K22">
        <f t="shared" si="3"/>
        <v>25.561699999999998</v>
      </c>
      <c r="L22">
        <f t="shared" si="4"/>
        <v>43.758743901700313</v>
      </c>
      <c r="M22">
        <f t="shared" si="5"/>
        <v>4.4259805351480681</v>
      </c>
      <c r="N22">
        <f t="shared" si="6"/>
        <v>2.5854395386540858</v>
      </c>
      <c r="O22">
        <f t="shared" si="7"/>
        <v>7.6828265975624477E-2</v>
      </c>
      <c r="P22">
        <f t="shared" si="8"/>
        <v>2.7636320575781004</v>
      </c>
      <c r="Q22">
        <f t="shared" si="9"/>
        <v>7.5661158300347919E-2</v>
      </c>
      <c r="R22">
        <f t="shared" si="10"/>
        <v>4.7391606979070286E-2</v>
      </c>
      <c r="S22">
        <f t="shared" si="11"/>
        <v>226.10980723238993</v>
      </c>
      <c r="T22">
        <f t="shared" si="12"/>
        <v>33.195914842309371</v>
      </c>
      <c r="U22">
        <f t="shared" si="13"/>
        <v>32.118612499999998</v>
      </c>
      <c r="V22">
        <f t="shared" si="14"/>
        <v>4.8072347516600837</v>
      </c>
      <c r="W22">
        <f t="shared" si="15"/>
        <v>69.575823268809017</v>
      </c>
      <c r="X22">
        <f t="shared" si="16"/>
        <v>3.3422599372961037</v>
      </c>
      <c r="Y22">
        <f t="shared" si="17"/>
        <v>4.8037662801101861</v>
      </c>
      <c r="Z22">
        <f t="shared" si="18"/>
        <v>1.46497481436398</v>
      </c>
      <c r="AA22">
        <f t="shared" si="19"/>
        <v>-50.35647597114837</v>
      </c>
      <c r="AB22">
        <f t="shared" si="20"/>
        <v>-1.9015222881176554</v>
      </c>
      <c r="AC22">
        <f t="shared" si="21"/>
        <v>-0.15621087319560445</v>
      </c>
      <c r="AD22">
        <f t="shared" si="22"/>
        <v>173.69559809992828</v>
      </c>
      <c r="AE22">
        <f t="shared" si="23"/>
        <v>7.8826637133817732</v>
      </c>
      <c r="AF22">
        <f t="shared" si="24"/>
        <v>1.1187811623853048</v>
      </c>
      <c r="AG22">
        <f t="shared" si="25"/>
        <v>-0.90196462746012518</v>
      </c>
      <c r="AH22">
        <v>33.511817771786767</v>
      </c>
      <c r="AI22">
        <v>29.002084848484841</v>
      </c>
      <c r="AJ22">
        <v>1.4122887900785359</v>
      </c>
      <c r="AK22">
        <v>62.080272217500017</v>
      </c>
      <c r="AL22">
        <f t="shared" si="26"/>
        <v>1.1418702034274006</v>
      </c>
      <c r="AM22">
        <v>32.029447730518349</v>
      </c>
      <c r="AN22">
        <v>33.048689696969689</v>
      </c>
      <c r="AO22">
        <v>-2.488395519441062E-5</v>
      </c>
      <c r="AP22">
        <v>100.2015759418223</v>
      </c>
      <c r="AQ22">
        <v>74</v>
      </c>
      <c r="AR22">
        <v>11</v>
      </c>
      <c r="AS22">
        <f t="shared" si="27"/>
        <v>1</v>
      </c>
      <c r="AT22">
        <f t="shared" si="28"/>
        <v>0</v>
      </c>
      <c r="AU22">
        <f t="shared" si="29"/>
        <v>47364.504567912649</v>
      </c>
      <c r="AV22">
        <f t="shared" si="30"/>
        <v>1199.9875</v>
      </c>
      <c r="AW22">
        <f t="shared" si="31"/>
        <v>1025.9127135919118</v>
      </c>
      <c r="AX22">
        <f t="shared" si="32"/>
        <v>0.8549361669116653</v>
      </c>
      <c r="AY22">
        <f t="shared" si="33"/>
        <v>0.1884268021395139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1676572247.6875</v>
      </c>
      <c r="BF22">
        <v>25.561699999999998</v>
      </c>
      <c r="BG22">
        <v>32.863612500000002</v>
      </c>
      <c r="BH22">
        <v>33.044224999999997</v>
      </c>
      <c r="BI22">
        <v>32.045737500000001</v>
      </c>
      <c r="BJ22">
        <v>30.186174999999999</v>
      </c>
      <c r="BK22">
        <v>32.846962499999997</v>
      </c>
      <c r="BL22">
        <v>650.07037500000001</v>
      </c>
      <c r="BM22">
        <v>101.044875</v>
      </c>
      <c r="BN22">
        <v>0.1001794625</v>
      </c>
      <c r="BO22">
        <v>32.105849999999997</v>
      </c>
      <c r="BP22">
        <v>32.118612499999998</v>
      </c>
      <c r="BQ22">
        <v>999.9</v>
      </c>
      <c r="BR22">
        <v>0</v>
      </c>
      <c r="BS22">
        <v>0</v>
      </c>
      <c r="BT22">
        <v>8988.90625</v>
      </c>
      <c r="BU22">
        <v>0</v>
      </c>
      <c r="BV22">
        <v>122.874875</v>
      </c>
      <c r="BW22">
        <v>-7.3019049999999996</v>
      </c>
      <c r="BX22">
        <v>26.435237499999999</v>
      </c>
      <c r="BY22">
        <v>33.951662499999998</v>
      </c>
      <c r="BZ22">
        <v>0.99847599999999992</v>
      </c>
      <c r="CA22">
        <v>32.863612500000002</v>
      </c>
      <c r="CB22">
        <v>32.045737500000001</v>
      </c>
      <c r="CC22">
        <v>3.3389475000000002</v>
      </c>
      <c r="CD22">
        <v>3.2380575</v>
      </c>
      <c r="CE22">
        <v>25.82235</v>
      </c>
      <c r="CF22">
        <v>25.305512499999999</v>
      </c>
      <c r="CG22">
        <v>1199.9875</v>
      </c>
      <c r="CH22">
        <v>0.50004300000000002</v>
      </c>
      <c r="CI22">
        <v>0.49995699999999998</v>
      </c>
      <c r="CJ22">
        <v>0</v>
      </c>
      <c r="CK22">
        <v>1137.53</v>
      </c>
      <c r="CL22">
        <v>4.9990899999999998</v>
      </c>
      <c r="CM22">
        <v>12080.05</v>
      </c>
      <c r="CN22">
        <v>9557.9087500000005</v>
      </c>
      <c r="CO22">
        <v>41.554250000000003</v>
      </c>
      <c r="CP22">
        <v>43.061999999999998</v>
      </c>
      <c r="CQ22">
        <v>42.311999999999998</v>
      </c>
      <c r="CR22">
        <v>42.186999999999998</v>
      </c>
      <c r="CS22">
        <v>42.811999999999998</v>
      </c>
      <c r="CT22">
        <v>597.5474999999999</v>
      </c>
      <c r="CU22">
        <v>597.44000000000005</v>
      </c>
      <c r="CV22">
        <v>0</v>
      </c>
      <c r="CW22">
        <v>1676572262.0999999</v>
      </c>
      <c r="CX22">
        <v>0</v>
      </c>
      <c r="CY22">
        <v>1676570481.5999999</v>
      </c>
      <c r="CZ22" t="s">
        <v>356</v>
      </c>
      <c r="DA22">
        <v>1676570481.5999999</v>
      </c>
      <c r="DB22">
        <v>1676570479.5999999</v>
      </c>
      <c r="DC22">
        <v>11</v>
      </c>
      <c r="DD22">
        <v>-8.3000000000000004E-2</v>
      </c>
      <c r="DE22">
        <v>1.9E-2</v>
      </c>
      <c r="DF22">
        <v>-6.1429999999999998</v>
      </c>
      <c r="DG22">
        <v>0.19700000000000001</v>
      </c>
      <c r="DH22">
        <v>415</v>
      </c>
      <c r="DI22">
        <v>33</v>
      </c>
      <c r="DJ22">
        <v>0.52</v>
      </c>
      <c r="DK22">
        <v>0.45</v>
      </c>
      <c r="DL22">
        <v>-3.9093289609756101</v>
      </c>
      <c r="DM22">
        <v>-27.892585923344939</v>
      </c>
      <c r="DN22">
        <v>2.790641975449669</v>
      </c>
      <c r="DO22">
        <v>0</v>
      </c>
      <c r="DP22">
        <v>1.0391650975609761</v>
      </c>
      <c r="DQ22">
        <v>-0.1168237630662005</v>
      </c>
      <c r="DR22">
        <v>1.906462559975345E-2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363</v>
      </c>
      <c r="EA22">
        <v>3.2975099999999999</v>
      </c>
      <c r="EB22">
        <v>2.62527</v>
      </c>
      <c r="EC22">
        <v>9.8952299999999997E-3</v>
      </c>
      <c r="ED22">
        <v>1.069E-2</v>
      </c>
      <c r="EE22">
        <v>0.136687</v>
      </c>
      <c r="EF22">
        <v>0.13264799999999999</v>
      </c>
      <c r="EG22">
        <v>29913</v>
      </c>
      <c r="EH22">
        <v>30329.9</v>
      </c>
      <c r="EI22">
        <v>28104.9</v>
      </c>
      <c r="EJ22">
        <v>29502.3</v>
      </c>
      <c r="EK22">
        <v>33400.800000000003</v>
      </c>
      <c r="EL22">
        <v>35499</v>
      </c>
      <c r="EM22">
        <v>39691.699999999997</v>
      </c>
      <c r="EN22">
        <v>42144</v>
      </c>
      <c r="EO22">
        <v>2.1112199999999999</v>
      </c>
      <c r="EP22">
        <v>2.20065</v>
      </c>
      <c r="EQ22">
        <v>0.137098</v>
      </c>
      <c r="ER22">
        <v>0</v>
      </c>
      <c r="ES22">
        <v>29.8871</v>
      </c>
      <c r="ET22">
        <v>999.9</v>
      </c>
      <c r="EU22">
        <v>75.7</v>
      </c>
      <c r="EV22">
        <v>32.9</v>
      </c>
      <c r="EW22">
        <v>37.635899999999999</v>
      </c>
      <c r="EX22">
        <v>56.949199999999998</v>
      </c>
      <c r="EY22">
        <v>-3.5977600000000001</v>
      </c>
      <c r="EZ22">
        <v>2</v>
      </c>
      <c r="FA22">
        <v>0.39149600000000001</v>
      </c>
      <c r="FB22">
        <v>-0.29232799999999998</v>
      </c>
      <c r="FC22">
        <v>20.273399999999999</v>
      </c>
      <c r="FD22">
        <v>5.2190899999999996</v>
      </c>
      <c r="FE22">
        <v>12.0062</v>
      </c>
      <c r="FF22">
        <v>4.9863999999999997</v>
      </c>
      <c r="FG22">
        <v>3.2844500000000001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1.86425</v>
      </c>
      <c r="FO22">
        <v>1.86029</v>
      </c>
      <c r="FP22">
        <v>1.8610100000000001</v>
      </c>
      <c r="FQ22">
        <v>1.8602000000000001</v>
      </c>
      <c r="FR22">
        <v>1.86188</v>
      </c>
      <c r="FS22">
        <v>1.85849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-4.6390000000000002</v>
      </c>
      <c r="GH22">
        <v>0.19719999999999999</v>
      </c>
      <c r="GI22">
        <v>-4.4815386914191997</v>
      </c>
      <c r="GJ22">
        <v>-4.8024823865547416E-3</v>
      </c>
      <c r="GK22">
        <v>2.2541114550050859E-6</v>
      </c>
      <c r="GL22">
        <v>-5.2254267566753844E-10</v>
      </c>
      <c r="GM22">
        <v>0.19724000000001499</v>
      </c>
      <c r="GN22">
        <v>0</v>
      </c>
      <c r="GO22">
        <v>0</v>
      </c>
      <c r="GP22">
        <v>0</v>
      </c>
      <c r="GQ22">
        <v>6</v>
      </c>
      <c r="GR22">
        <v>2068</v>
      </c>
      <c r="GS22">
        <v>3</v>
      </c>
      <c r="GT22">
        <v>31</v>
      </c>
      <c r="GU22">
        <v>29.5</v>
      </c>
      <c r="GV22">
        <v>29.5</v>
      </c>
      <c r="GW22">
        <v>0.27221699999999999</v>
      </c>
      <c r="GX22">
        <v>2.6355</v>
      </c>
      <c r="GY22">
        <v>2.04834</v>
      </c>
      <c r="GZ22">
        <v>2.6257299999999999</v>
      </c>
      <c r="HA22">
        <v>2.1972700000000001</v>
      </c>
      <c r="HB22">
        <v>2.32422</v>
      </c>
      <c r="HC22">
        <v>37.9649</v>
      </c>
      <c r="HD22">
        <v>15.5855</v>
      </c>
      <c r="HE22">
        <v>18</v>
      </c>
      <c r="HF22">
        <v>607.45000000000005</v>
      </c>
      <c r="HG22">
        <v>753.745</v>
      </c>
      <c r="HH22">
        <v>31.000299999999999</v>
      </c>
      <c r="HI22">
        <v>32.362299999999998</v>
      </c>
      <c r="HJ22">
        <v>30</v>
      </c>
      <c r="HK22">
        <v>32.3125</v>
      </c>
      <c r="HL22">
        <v>32.321899999999999</v>
      </c>
      <c r="HM22">
        <v>5.5161199999999999</v>
      </c>
      <c r="HN22">
        <v>17.666399999999999</v>
      </c>
      <c r="HO22">
        <v>100</v>
      </c>
      <c r="HP22">
        <v>31</v>
      </c>
      <c r="HQ22">
        <v>50.080500000000001</v>
      </c>
      <c r="HR22">
        <v>32.255299999999998</v>
      </c>
      <c r="HS22">
        <v>99.063599999999994</v>
      </c>
      <c r="HT22">
        <v>97.752200000000002</v>
      </c>
    </row>
    <row r="23" spans="1:228" x14ac:dyDescent="0.2">
      <c r="A23">
        <v>8</v>
      </c>
      <c r="B23">
        <v>1676572254</v>
      </c>
      <c r="C23">
        <v>28</v>
      </c>
      <c r="D23" t="s">
        <v>374</v>
      </c>
      <c r="E23" t="s">
        <v>375</v>
      </c>
      <c r="F23">
        <v>4</v>
      </c>
      <c r="G23">
        <v>1676572252</v>
      </c>
      <c r="H23">
        <f t="shared" si="0"/>
        <v>1.1574906020429424E-3</v>
      </c>
      <c r="I23">
        <f t="shared" si="1"/>
        <v>1.1574906020429423</v>
      </c>
      <c r="J23">
        <f t="shared" si="2"/>
        <v>-0.59712008595230615</v>
      </c>
      <c r="K23">
        <f t="shared" si="3"/>
        <v>31.599742857142861</v>
      </c>
      <c r="L23">
        <f t="shared" si="4"/>
        <v>43.088037553947679</v>
      </c>
      <c r="M23">
        <f t="shared" si="5"/>
        <v>4.3581895257445611</v>
      </c>
      <c r="N23">
        <f t="shared" si="6"/>
        <v>3.1961926361532327</v>
      </c>
      <c r="O23">
        <f t="shared" si="7"/>
        <v>7.8177297163979295E-2</v>
      </c>
      <c r="P23">
        <f t="shared" si="8"/>
        <v>2.7684626193722299</v>
      </c>
      <c r="Q23">
        <f t="shared" si="9"/>
        <v>7.6971263416943783E-2</v>
      </c>
      <c r="R23">
        <f t="shared" si="10"/>
        <v>4.821384710384527E-2</v>
      </c>
      <c r="S23">
        <f t="shared" si="11"/>
        <v>226.11196676538171</v>
      </c>
      <c r="T23">
        <f t="shared" si="12"/>
        <v>33.193608922325417</v>
      </c>
      <c r="U23">
        <f t="shared" si="13"/>
        <v>32.10838571428571</v>
      </c>
      <c r="V23">
        <f t="shared" si="14"/>
        <v>4.8044552390888651</v>
      </c>
      <c r="W23">
        <f t="shared" si="15"/>
        <v>69.611956514694398</v>
      </c>
      <c r="X23">
        <f t="shared" si="16"/>
        <v>3.3446968727069888</v>
      </c>
      <c r="Y23">
        <f t="shared" si="17"/>
        <v>4.8047735477754552</v>
      </c>
      <c r="Z23">
        <f t="shared" si="18"/>
        <v>1.4597583663818763</v>
      </c>
      <c r="AA23">
        <f t="shared" si="19"/>
        <v>-51.04533555009376</v>
      </c>
      <c r="AB23">
        <f t="shared" si="20"/>
        <v>0.17483964646325983</v>
      </c>
      <c r="AC23">
        <f t="shared" si="21"/>
        <v>1.4337630935932844E-2</v>
      </c>
      <c r="AD23">
        <f t="shared" si="22"/>
        <v>175.25580849268712</v>
      </c>
      <c r="AE23">
        <f t="shared" si="23"/>
        <v>8.733833097910555</v>
      </c>
      <c r="AF23">
        <f t="shared" si="24"/>
        <v>1.0820098622496255</v>
      </c>
      <c r="AG23">
        <f t="shared" si="25"/>
        <v>-0.59712008595230615</v>
      </c>
      <c r="AH23">
        <v>40.046591119760457</v>
      </c>
      <c r="AI23">
        <v>34.934943636363641</v>
      </c>
      <c r="AJ23">
        <v>1.4939993539945089</v>
      </c>
      <c r="AK23">
        <v>62.080272217500017</v>
      </c>
      <c r="AL23">
        <f t="shared" si="26"/>
        <v>1.1574906020429423</v>
      </c>
      <c r="AM23">
        <v>32.091005064840317</v>
      </c>
      <c r="AN23">
        <v>33.077656363636372</v>
      </c>
      <c r="AO23">
        <v>7.5706832457749706E-3</v>
      </c>
      <c r="AP23">
        <v>100.2015759418223</v>
      </c>
      <c r="AQ23">
        <v>74</v>
      </c>
      <c r="AR23">
        <v>11</v>
      </c>
      <c r="AS23">
        <f t="shared" si="27"/>
        <v>1</v>
      </c>
      <c r="AT23">
        <f t="shared" si="28"/>
        <v>0</v>
      </c>
      <c r="AU23">
        <f t="shared" si="29"/>
        <v>47497.142595401048</v>
      </c>
      <c r="AV23">
        <f t="shared" si="30"/>
        <v>1199.997142857143</v>
      </c>
      <c r="AW23">
        <f t="shared" si="31"/>
        <v>1025.9211351115966</v>
      </c>
      <c r="AX23">
        <f t="shared" si="32"/>
        <v>0.85493631482231813</v>
      </c>
      <c r="AY23">
        <f t="shared" si="33"/>
        <v>0.18842708760707427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1676572252</v>
      </c>
      <c r="BF23">
        <v>31.599742857142861</v>
      </c>
      <c r="BG23">
        <v>39.693357142857153</v>
      </c>
      <c r="BH23">
        <v>33.067957142857153</v>
      </c>
      <c r="BI23">
        <v>32.102200000000003</v>
      </c>
      <c r="BJ23">
        <v>36.252428571428567</v>
      </c>
      <c r="BK23">
        <v>32.870728571428558</v>
      </c>
      <c r="BL23">
        <v>649.99571428571414</v>
      </c>
      <c r="BM23">
        <v>101.0461428571429</v>
      </c>
      <c r="BN23">
        <v>0.1000168</v>
      </c>
      <c r="BO23">
        <v>32.109557142857149</v>
      </c>
      <c r="BP23">
        <v>32.10838571428571</v>
      </c>
      <c r="BQ23">
        <v>999.89999999999986</v>
      </c>
      <c r="BR23">
        <v>0</v>
      </c>
      <c r="BS23">
        <v>0</v>
      </c>
      <c r="BT23">
        <v>9014.4642857142862</v>
      </c>
      <c r="BU23">
        <v>0</v>
      </c>
      <c r="BV23">
        <v>127.108</v>
      </c>
      <c r="BW23">
        <v>-8.0936157142857148</v>
      </c>
      <c r="BX23">
        <v>32.680414285714278</v>
      </c>
      <c r="BY23">
        <v>41.009885714285723</v>
      </c>
      <c r="BZ23">
        <v>0.96576928571428566</v>
      </c>
      <c r="CA23">
        <v>39.693357142857153</v>
      </c>
      <c r="CB23">
        <v>32.102200000000003</v>
      </c>
      <c r="CC23">
        <v>3.3413885714285709</v>
      </c>
      <c r="CD23">
        <v>3.2437999999999998</v>
      </c>
      <c r="CE23">
        <v>25.834671428571429</v>
      </c>
      <c r="CF23">
        <v>25.335314285714279</v>
      </c>
      <c r="CG23">
        <v>1199.997142857143</v>
      </c>
      <c r="CH23">
        <v>0.50003900000000001</v>
      </c>
      <c r="CI23">
        <v>0.49996099999999999</v>
      </c>
      <c r="CJ23">
        <v>0</v>
      </c>
      <c r="CK23">
        <v>1136.58</v>
      </c>
      <c r="CL23">
        <v>4.9990899999999998</v>
      </c>
      <c r="CM23">
        <v>12069.38571428571</v>
      </c>
      <c r="CN23">
        <v>9557.9457142857136</v>
      </c>
      <c r="CO23">
        <v>41.535428571428568</v>
      </c>
      <c r="CP23">
        <v>43.061999999999998</v>
      </c>
      <c r="CQ23">
        <v>42.311999999999998</v>
      </c>
      <c r="CR23">
        <v>42.186999999999998</v>
      </c>
      <c r="CS23">
        <v>42.83</v>
      </c>
      <c r="CT23">
        <v>597.54714285714283</v>
      </c>
      <c r="CU23">
        <v>597.45142857142855</v>
      </c>
      <c r="CV23">
        <v>0</v>
      </c>
      <c r="CW23">
        <v>1676572265.7</v>
      </c>
      <c r="CX23">
        <v>0</v>
      </c>
      <c r="CY23">
        <v>1676570481.5999999</v>
      </c>
      <c r="CZ23" t="s">
        <v>356</v>
      </c>
      <c r="DA23">
        <v>1676570481.5999999</v>
      </c>
      <c r="DB23">
        <v>1676570479.5999999</v>
      </c>
      <c r="DC23">
        <v>11</v>
      </c>
      <c r="DD23">
        <v>-8.3000000000000004E-2</v>
      </c>
      <c r="DE23">
        <v>1.9E-2</v>
      </c>
      <c r="DF23">
        <v>-6.1429999999999998</v>
      </c>
      <c r="DG23">
        <v>0.19700000000000001</v>
      </c>
      <c r="DH23">
        <v>415</v>
      </c>
      <c r="DI23">
        <v>33</v>
      </c>
      <c r="DJ23">
        <v>0.52</v>
      </c>
      <c r="DK23">
        <v>0.45</v>
      </c>
      <c r="DL23">
        <v>-5.4765116250000014</v>
      </c>
      <c r="DM23">
        <v>-21.61891795497186</v>
      </c>
      <c r="DN23">
        <v>2.1334096501177369</v>
      </c>
      <c r="DO23">
        <v>0</v>
      </c>
      <c r="DP23">
        <v>1.0254745999999999</v>
      </c>
      <c r="DQ23">
        <v>-0.28493709568480619</v>
      </c>
      <c r="DR23">
        <v>3.2576595001473058E-2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363</v>
      </c>
      <c r="EA23">
        <v>3.2974899999999998</v>
      </c>
      <c r="EB23">
        <v>2.6254400000000002</v>
      </c>
      <c r="EC23">
        <v>1.16013E-2</v>
      </c>
      <c r="ED23">
        <v>1.25579E-2</v>
      </c>
      <c r="EE23">
        <v>0.13676199999999999</v>
      </c>
      <c r="EF23">
        <v>0.13275100000000001</v>
      </c>
      <c r="EG23">
        <v>29861.3</v>
      </c>
      <c r="EH23">
        <v>30273</v>
      </c>
      <c r="EI23">
        <v>28104.6</v>
      </c>
      <c r="EJ23">
        <v>29502.6</v>
      </c>
      <c r="EK23">
        <v>33398.199999999997</v>
      </c>
      <c r="EL23">
        <v>35495.199999999997</v>
      </c>
      <c r="EM23">
        <v>39692</v>
      </c>
      <c r="EN23">
        <v>42144.3</v>
      </c>
      <c r="EO23">
        <v>2.1114199999999999</v>
      </c>
      <c r="EP23">
        <v>2.2008999999999999</v>
      </c>
      <c r="EQ23">
        <v>0.136379</v>
      </c>
      <c r="ER23">
        <v>0</v>
      </c>
      <c r="ES23">
        <v>29.887899999999998</v>
      </c>
      <c r="ET23">
        <v>999.9</v>
      </c>
      <c r="EU23">
        <v>75.7</v>
      </c>
      <c r="EV23">
        <v>33</v>
      </c>
      <c r="EW23">
        <v>37.851199999999999</v>
      </c>
      <c r="EX23">
        <v>56.799199999999999</v>
      </c>
      <c r="EY23">
        <v>-3.6618599999999999</v>
      </c>
      <c r="EZ23">
        <v>2</v>
      </c>
      <c r="FA23">
        <v>0.39149400000000001</v>
      </c>
      <c r="FB23">
        <v>-0.29094500000000001</v>
      </c>
      <c r="FC23">
        <v>20.273499999999999</v>
      </c>
      <c r="FD23">
        <v>5.2193899999999998</v>
      </c>
      <c r="FE23">
        <v>12.0067</v>
      </c>
      <c r="FF23">
        <v>4.9863999999999997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1.86425</v>
      </c>
      <c r="FO23">
        <v>1.8602700000000001</v>
      </c>
      <c r="FP23">
        <v>1.8610100000000001</v>
      </c>
      <c r="FQ23">
        <v>1.8602000000000001</v>
      </c>
      <c r="FR23">
        <v>1.86188</v>
      </c>
      <c r="FS23">
        <v>1.85849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-4.6660000000000004</v>
      </c>
      <c r="GH23">
        <v>0.1973</v>
      </c>
      <c r="GI23">
        <v>-4.4815386914191997</v>
      </c>
      <c r="GJ23">
        <v>-4.8024823865547416E-3</v>
      </c>
      <c r="GK23">
        <v>2.2541114550050859E-6</v>
      </c>
      <c r="GL23">
        <v>-5.2254267566753844E-10</v>
      </c>
      <c r="GM23">
        <v>0.19724000000001499</v>
      </c>
      <c r="GN23">
        <v>0</v>
      </c>
      <c r="GO23">
        <v>0</v>
      </c>
      <c r="GP23">
        <v>0</v>
      </c>
      <c r="GQ23">
        <v>6</v>
      </c>
      <c r="GR23">
        <v>2068</v>
      </c>
      <c r="GS23">
        <v>3</v>
      </c>
      <c r="GT23">
        <v>31</v>
      </c>
      <c r="GU23">
        <v>29.5</v>
      </c>
      <c r="GV23">
        <v>29.6</v>
      </c>
      <c r="GW23">
        <v>0.29174800000000001</v>
      </c>
      <c r="GX23">
        <v>2.63306</v>
      </c>
      <c r="GY23">
        <v>2.04834</v>
      </c>
      <c r="GZ23">
        <v>2.6245099999999999</v>
      </c>
      <c r="HA23">
        <v>2.1972700000000001</v>
      </c>
      <c r="HB23">
        <v>2.2522000000000002</v>
      </c>
      <c r="HC23">
        <v>37.9649</v>
      </c>
      <c r="HD23">
        <v>15.559200000000001</v>
      </c>
      <c r="HE23">
        <v>18</v>
      </c>
      <c r="HF23">
        <v>607.59900000000005</v>
      </c>
      <c r="HG23">
        <v>753.98599999999999</v>
      </c>
      <c r="HH23">
        <v>31.000399999999999</v>
      </c>
      <c r="HI23">
        <v>32.362299999999998</v>
      </c>
      <c r="HJ23">
        <v>29.9999</v>
      </c>
      <c r="HK23">
        <v>32.3125</v>
      </c>
      <c r="HL23">
        <v>32.321899999999999</v>
      </c>
      <c r="HM23">
        <v>5.9074299999999997</v>
      </c>
      <c r="HN23">
        <v>17.373699999999999</v>
      </c>
      <c r="HO23">
        <v>100</v>
      </c>
      <c r="HP23">
        <v>31</v>
      </c>
      <c r="HQ23">
        <v>56.773800000000001</v>
      </c>
      <c r="HR23">
        <v>32.286000000000001</v>
      </c>
      <c r="HS23">
        <v>99.063699999999997</v>
      </c>
      <c r="HT23">
        <v>97.753100000000003</v>
      </c>
    </row>
    <row r="24" spans="1:228" x14ac:dyDescent="0.2">
      <c r="A24">
        <v>9</v>
      </c>
      <c r="B24">
        <v>1676572258</v>
      </c>
      <c r="C24">
        <v>32</v>
      </c>
      <c r="D24" t="s">
        <v>376</v>
      </c>
      <c r="E24" t="s">
        <v>377</v>
      </c>
      <c r="F24">
        <v>4</v>
      </c>
      <c r="G24">
        <v>1676572255.6875</v>
      </c>
      <c r="H24">
        <f t="shared" si="0"/>
        <v>1.1433144980773976E-3</v>
      </c>
      <c r="I24">
        <f t="shared" si="1"/>
        <v>1.1433144980773975</v>
      </c>
      <c r="J24">
        <f t="shared" si="2"/>
        <v>-0.4577305512369701</v>
      </c>
      <c r="K24">
        <f t="shared" si="3"/>
        <v>37.069249999999997</v>
      </c>
      <c r="L24">
        <f t="shared" si="4"/>
        <v>45.665519289208277</v>
      </c>
      <c r="M24">
        <f t="shared" si="5"/>
        <v>4.6188254766079613</v>
      </c>
      <c r="N24">
        <f t="shared" si="6"/>
        <v>3.749358355357884</v>
      </c>
      <c r="O24">
        <f t="shared" si="7"/>
        <v>7.7406693923210895E-2</v>
      </c>
      <c r="P24">
        <f t="shared" si="8"/>
        <v>2.7722118017230399</v>
      </c>
      <c r="Q24">
        <f t="shared" si="9"/>
        <v>7.6225698159605768E-2</v>
      </c>
      <c r="R24">
        <f t="shared" si="10"/>
        <v>4.7745668128441256E-2</v>
      </c>
      <c r="S24">
        <f t="shared" si="11"/>
        <v>226.11241648293969</v>
      </c>
      <c r="T24">
        <f t="shared" si="12"/>
        <v>33.201236638888211</v>
      </c>
      <c r="U24">
        <f t="shared" si="13"/>
        <v>32.103437499999998</v>
      </c>
      <c r="V24">
        <f t="shared" si="14"/>
        <v>4.8031108785530874</v>
      </c>
      <c r="W24">
        <f t="shared" si="15"/>
        <v>69.643012721020682</v>
      </c>
      <c r="X24">
        <f t="shared" si="16"/>
        <v>3.347157700283903</v>
      </c>
      <c r="Y24">
        <f t="shared" si="17"/>
        <v>4.8061644226853133</v>
      </c>
      <c r="Z24">
        <f t="shared" si="18"/>
        <v>1.4559531782691844</v>
      </c>
      <c r="AA24">
        <f t="shared" si="19"/>
        <v>-50.420169365213233</v>
      </c>
      <c r="AB24">
        <f t="shared" si="20"/>
        <v>1.6795059863319854</v>
      </c>
      <c r="AC24">
        <f t="shared" si="21"/>
        <v>0.13754083347389137</v>
      </c>
      <c r="AD24">
        <f t="shared" si="22"/>
        <v>177.50929393753231</v>
      </c>
      <c r="AE24">
        <f t="shared" si="23"/>
        <v>9.2502044997993558</v>
      </c>
      <c r="AF24">
        <f t="shared" si="24"/>
        <v>1.0734275788900931</v>
      </c>
      <c r="AG24">
        <f t="shared" si="25"/>
        <v>-0.4577305512369701</v>
      </c>
      <c r="AH24">
        <v>46.698426122783189</v>
      </c>
      <c r="AI24">
        <v>41.178705454545437</v>
      </c>
      <c r="AJ24">
        <v>1.5664565910768971</v>
      </c>
      <c r="AK24">
        <v>62.080272217500017</v>
      </c>
      <c r="AL24">
        <f t="shared" si="26"/>
        <v>1.1433144980773975</v>
      </c>
      <c r="AM24">
        <v>32.126191301819638</v>
      </c>
      <c r="AN24">
        <v>33.107176969696958</v>
      </c>
      <c r="AO24">
        <v>6.4215601813231819E-3</v>
      </c>
      <c r="AP24">
        <v>100.2015759418223</v>
      </c>
      <c r="AQ24">
        <v>74</v>
      </c>
      <c r="AR24">
        <v>11</v>
      </c>
      <c r="AS24">
        <f t="shared" si="27"/>
        <v>1</v>
      </c>
      <c r="AT24">
        <f t="shared" si="28"/>
        <v>0</v>
      </c>
      <c r="AU24">
        <f t="shared" si="29"/>
        <v>47599.802921710587</v>
      </c>
      <c r="AV24">
        <f t="shared" si="30"/>
        <v>1199.9974999999999</v>
      </c>
      <c r="AW24">
        <f t="shared" si="31"/>
        <v>1025.9216385921966</v>
      </c>
      <c r="AX24">
        <f t="shared" si="32"/>
        <v>0.85493647994449706</v>
      </c>
      <c r="AY24">
        <f t="shared" si="33"/>
        <v>0.18842740629287952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1676572255.6875</v>
      </c>
      <c r="BF24">
        <v>37.069249999999997</v>
      </c>
      <c r="BG24">
        <v>45.644374999999997</v>
      </c>
      <c r="BH24">
        <v>33.092762499999999</v>
      </c>
      <c r="BI24">
        <v>32.134725000000003</v>
      </c>
      <c r="BJ24">
        <v>41.747362500000001</v>
      </c>
      <c r="BK24">
        <v>32.895499999999998</v>
      </c>
      <c r="BL24">
        <v>650.01937499999997</v>
      </c>
      <c r="BM24">
        <v>101.044875</v>
      </c>
      <c r="BN24">
        <v>9.9829987499999995E-2</v>
      </c>
      <c r="BO24">
        <v>32.114675000000013</v>
      </c>
      <c r="BP24">
        <v>32.103437499999998</v>
      </c>
      <c r="BQ24">
        <v>999.9</v>
      </c>
      <c r="BR24">
        <v>0</v>
      </c>
      <c r="BS24">
        <v>0</v>
      </c>
      <c r="BT24">
        <v>9034.53125</v>
      </c>
      <c r="BU24">
        <v>0</v>
      </c>
      <c r="BV24">
        <v>130.598625</v>
      </c>
      <c r="BW24">
        <v>-8.5751124999999995</v>
      </c>
      <c r="BX24">
        <v>38.337949999999999</v>
      </c>
      <c r="BY24">
        <v>47.159849999999999</v>
      </c>
      <c r="BZ24">
        <v>0.95801687499999999</v>
      </c>
      <c r="CA24">
        <v>45.644374999999997</v>
      </c>
      <c r="CB24">
        <v>32.134725000000003</v>
      </c>
      <c r="CC24">
        <v>3.3438512500000002</v>
      </c>
      <c r="CD24">
        <v>3.2470462499999999</v>
      </c>
      <c r="CE24">
        <v>25.847100000000001</v>
      </c>
      <c r="CF24">
        <v>25.352137500000001</v>
      </c>
      <c r="CG24">
        <v>1199.9974999999999</v>
      </c>
      <c r="CH24">
        <v>0.50003437499999992</v>
      </c>
      <c r="CI24">
        <v>0.49996562500000002</v>
      </c>
      <c r="CJ24">
        <v>0</v>
      </c>
      <c r="CK24">
        <v>1135.16625</v>
      </c>
      <c r="CL24">
        <v>4.9990899999999998</v>
      </c>
      <c r="CM24">
        <v>12061.112499999999</v>
      </c>
      <c r="CN24">
        <v>9557.9537500000006</v>
      </c>
      <c r="CO24">
        <v>41.554250000000003</v>
      </c>
      <c r="CP24">
        <v>43.061999999999998</v>
      </c>
      <c r="CQ24">
        <v>42.311999999999998</v>
      </c>
      <c r="CR24">
        <v>42.186999999999998</v>
      </c>
      <c r="CS24">
        <v>42.851374999999997</v>
      </c>
      <c r="CT24">
        <v>597.54</v>
      </c>
      <c r="CU24">
        <v>597.4575000000001</v>
      </c>
      <c r="CV24">
        <v>0</v>
      </c>
      <c r="CW24">
        <v>1676572269.9000001</v>
      </c>
      <c r="CX24">
        <v>0</v>
      </c>
      <c r="CY24">
        <v>1676570481.5999999</v>
      </c>
      <c r="CZ24" t="s">
        <v>356</v>
      </c>
      <c r="DA24">
        <v>1676570481.5999999</v>
      </c>
      <c r="DB24">
        <v>1676570479.5999999</v>
      </c>
      <c r="DC24">
        <v>11</v>
      </c>
      <c r="DD24">
        <v>-8.3000000000000004E-2</v>
      </c>
      <c r="DE24">
        <v>1.9E-2</v>
      </c>
      <c r="DF24">
        <v>-6.1429999999999998</v>
      </c>
      <c r="DG24">
        <v>0.19700000000000001</v>
      </c>
      <c r="DH24">
        <v>415</v>
      </c>
      <c r="DI24">
        <v>33</v>
      </c>
      <c r="DJ24">
        <v>0.52</v>
      </c>
      <c r="DK24">
        <v>0.45</v>
      </c>
      <c r="DL24">
        <v>-6.8076270731707327</v>
      </c>
      <c r="DM24">
        <v>-14.89995365853658</v>
      </c>
      <c r="DN24">
        <v>1.506356629014789</v>
      </c>
      <c r="DO24">
        <v>0</v>
      </c>
      <c r="DP24">
        <v>1.0065333902439031</v>
      </c>
      <c r="DQ24">
        <v>-0.37317610452961442</v>
      </c>
      <c r="DR24">
        <v>3.9295174627041178E-2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363</v>
      </c>
      <c r="EA24">
        <v>3.29738</v>
      </c>
      <c r="EB24">
        <v>2.6254900000000001</v>
      </c>
      <c r="EC24">
        <v>1.33889E-2</v>
      </c>
      <c r="ED24">
        <v>1.44511E-2</v>
      </c>
      <c r="EE24">
        <v>0.136847</v>
      </c>
      <c r="EF24">
        <v>0.132856</v>
      </c>
      <c r="EG24">
        <v>29807.3</v>
      </c>
      <c r="EH24">
        <v>30215</v>
      </c>
      <c r="EI24">
        <v>28104.7</v>
      </c>
      <c r="EJ24">
        <v>29502.7</v>
      </c>
      <c r="EK24">
        <v>33395.300000000003</v>
      </c>
      <c r="EL24">
        <v>35491.300000000003</v>
      </c>
      <c r="EM24">
        <v>39692.300000000003</v>
      </c>
      <c r="EN24">
        <v>42144.7</v>
      </c>
      <c r="EO24">
        <v>2.1115499999999998</v>
      </c>
      <c r="EP24">
        <v>2.2010000000000001</v>
      </c>
      <c r="EQ24">
        <v>0.13636799999999999</v>
      </c>
      <c r="ER24">
        <v>0</v>
      </c>
      <c r="ES24">
        <v>29.890499999999999</v>
      </c>
      <c r="ET24">
        <v>999.9</v>
      </c>
      <c r="EU24">
        <v>75.7</v>
      </c>
      <c r="EV24">
        <v>32.9</v>
      </c>
      <c r="EW24">
        <v>37.636000000000003</v>
      </c>
      <c r="EX24">
        <v>56.6492</v>
      </c>
      <c r="EY24">
        <v>-3.6217999999999999</v>
      </c>
      <c r="EZ24">
        <v>2</v>
      </c>
      <c r="FA24">
        <v>0.39112799999999998</v>
      </c>
      <c r="FB24">
        <v>-0.29085</v>
      </c>
      <c r="FC24">
        <v>20.273599999999998</v>
      </c>
      <c r="FD24">
        <v>5.2187900000000003</v>
      </c>
      <c r="FE24">
        <v>12.0067</v>
      </c>
      <c r="FF24">
        <v>4.9867999999999997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1.8642399999999999</v>
      </c>
      <c r="FO24">
        <v>1.86029</v>
      </c>
      <c r="FP24">
        <v>1.8609899999999999</v>
      </c>
      <c r="FQ24">
        <v>1.8602000000000001</v>
      </c>
      <c r="FR24">
        <v>1.86188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-4.694</v>
      </c>
      <c r="GH24">
        <v>0.1973</v>
      </c>
      <c r="GI24">
        <v>-4.4815386914191997</v>
      </c>
      <c r="GJ24">
        <v>-4.8024823865547416E-3</v>
      </c>
      <c r="GK24">
        <v>2.2541114550050859E-6</v>
      </c>
      <c r="GL24">
        <v>-5.2254267566753844E-10</v>
      </c>
      <c r="GM24">
        <v>0.19724000000001499</v>
      </c>
      <c r="GN24">
        <v>0</v>
      </c>
      <c r="GO24">
        <v>0</v>
      </c>
      <c r="GP24">
        <v>0</v>
      </c>
      <c r="GQ24">
        <v>6</v>
      </c>
      <c r="GR24">
        <v>2068</v>
      </c>
      <c r="GS24">
        <v>3</v>
      </c>
      <c r="GT24">
        <v>31</v>
      </c>
      <c r="GU24">
        <v>29.6</v>
      </c>
      <c r="GV24">
        <v>29.6</v>
      </c>
      <c r="GW24">
        <v>0.31127899999999997</v>
      </c>
      <c r="GX24">
        <v>2.6355</v>
      </c>
      <c r="GY24">
        <v>2.04834</v>
      </c>
      <c r="GZ24">
        <v>2.6245099999999999</v>
      </c>
      <c r="HA24">
        <v>2.1972700000000001</v>
      </c>
      <c r="HB24">
        <v>2.2778299999999998</v>
      </c>
      <c r="HC24">
        <v>37.940600000000003</v>
      </c>
      <c r="HD24">
        <v>15.559200000000001</v>
      </c>
      <c r="HE24">
        <v>18</v>
      </c>
      <c r="HF24">
        <v>607.69200000000001</v>
      </c>
      <c r="HG24">
        <v>754.08299999999997</v>
      </c>
      <c r="HH24">
        <v>31.0002</v>
      </c>
      <c r="HI24">
        <v>32.362299999999998</v>
      </c>
      <c r="HJ24">
        <v>30</v>
      </c>
      <c r="HK24">
        <v>32.3125</v>
      </c>
      <c r="HL24">
        <v>32.321899999999999</v>
      </c>
      <c r="HM24">
        <v>6.3035199999999998</v>
      </c>
      <c r="HN24">
        <v>17.373699999999999</v>
      </c>
      <c r="HO24">
        <v>100</v>
      </c>
      <c r="HP24">
        <v>31</v>
      </c>
      <c r="HQ24">
        <v>63.455399999999997</v>
      </c>
      <c r="HR24">
        <v>32.302799999999998</v>
      </c>
      <c r="HS24">
        <v>99.0642</v>
      </c>
      <c r="HT24">
        <v>97.753600000000006</v>
      </c>
    </row>
    <row r="25" spans="1:228" x14ac:dyDescent="0.2">
      <c r="A25">
        <v>10</v>
      </c>
      <c r="B25">
        <v>1676572262</v>
      </c>
      <c r="C25">
        <v>36</v>
      </c>
      <c r="D25" t="s">
        <v>378</v>
      </c>
      <c r="E25" t="s">
        <v>379</v>
      </c>
      <c r="F25">
        <v>4</v>
      </c>
      <c r="G25">
        <v>1676572260</v>
      </c>
      <c r="H25">
        <f t="shared" si="0"/>
        <v>1.1564598250175106E-3</v>
      </c>
      <c r="I25">
        <f t="shared" si="1"/>
        <v>1.1564598250175107</v>
      </c>
      <c r="J25">
        <f t="shared" si="2"/>
        <v>-0.26493825588970055</v>
      </c>
      <c r="K25">
        <f t="shared" si="3"/>
        <v>43.701900000000002</v>
      </c>
      <c r="L25">
        <f t="shared" si="4"/>
        <v>48.084555427023894</v>
      </c>
      <c r="M25">
        <f t="shared" si="5"/>
        <v>4.8633830496798804</v>
      </c>
      <c r="N25">
        <f t="shared" si="6"/>
        <v>4.4201111523505228</v>
      </c>
      <c r="O25">
        <f t="shared" si="7"/>
        <v>7.8388036874063857E-2</v>
      </c>
      <c r="P25">
        <f t="shared" si="8"/>
        <v>2.7663467969526061</v>
      </c>
      <c r="Q25">
        <f t="shared" si="9"/>
        <v>7.7174634719189283E-2</v>
      </c>
      <c r="R25">
        <f t="shared" si="10"/>
        <v>4.8341601416407337E-2</v>
      </c>
      <c r="S25">
        <f t="shared" si="11"/>
        <v>226.11258819391728</v>
      </c>
      <c r="T25">
        <f t="shared" si="12"/>
        <v>33.210290898063818</v>
      </c>
      <c r="U25">
        <f t="shared" si="13"/>
        <v>32.111257142857141</v>
      </c>
      <c r="V25">
        <f t="shared" si="14"/>
        <v>4.8052355162040916</v>
      </c>
      <c r="W25">
        <f t="shared" si="15"/>
        <v>69.675839559983714</v>
      </c>
      <c r="X25">
        <f t="shared" si="16"/>
        <v>3.3507291655916593</v>
      </c>
      <c r="Y25">
        <f t="shared" si="17"/>
        <v>4.8090258929812055</v>
      </c>
      <c r="Z25">
        <f t="shared" si="18"/>
        <v>1.4545063506124323</v>
      </c>
      <c r="AA25">
        <f t="shared" si="19"/>
        <v>-50.999878283272217</v>
      </c>
      <c r="AB25">
        <f t="shared" si="20"/>
        <v>2.0794277941843422</v>
      </c>
      <c r="AC25">
        <f t="shared" si="21"/>
        <v>0.17066831157115028</v>
      </c>
      <c r="AD25">
        <f t="shared" si="22"/>
        <v>177.36280601640055</v>
      </c>
      <c r="AE25">
        <f t="shared" si="23"/>
        <v>9.768153600308402</v>
      </c>
      <c r="AF25">
        <f t="shared" si="24"/>
        <v>1.0753410096546978</v>
      </c>
      <c r="AG25">
        <f t="shared" si="25"/>
        <v>-0.26493825588970055</v>
      </c>
      <c r="AH25">
        <v>53.525376341973342</v>
      </c>
      <c r="AI25">
        <v>47.628291515151503</v>
      </c>
      <c r="AJ25">
        <v>1.617485701917307</v>
      </c>
      <c r="AK25">
        <v>62.080272217500017</v>
      </c>
      <c r="AL25">
        <f t="shared" si="26"/>
        <v>1.1564598250175107</v>
      </c>
      <c r="AM25">
        <v>32.164326766751877</v>
      </c>
      <c r="AN25">
        <v>33.141504848484843</v>
      </c>
      <c r="AO25">
        <v>8.944217644542762E-3</v>
      </c>
      <c r="AP25">
        <v>100.2015759418223</v>
      </c>
      <c r="AQ25">
        <v>74</v>
      </c>
      <c r="AR25">
        <v>11</v>
      </c>
      <c r="AS25">
        <f t="shared" si="27"/>
        <v>1</v>
      </c>
      <c r="AT25">
        <f t="shared" si="28"/>
        <v>0</v>
      </c>
      <c r="AU25">
        <f t="shared" si="29"/>
        <v>47436.322423540696</v>
      </c>
      <c r="AV25">
        <f t="shared" si="30"/>
        <v>1200</v>
      </c>
      <c r="AW25">
        <f t="shared" si="31"/>
        <v>1025.923620825864</v>
      </c>
      <c r="AX25">
        <f t="shared" si="32"/>
        <v>0.85493635068821994</v>
      </c>
      <c r="AY25">
        <f t="shared" si="33"/>
        <v>0.18842715682826439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1676572260</v>
      </c>
      <c r="BF25">
        <v>43.701900000000002</v>
      </c>
      <c r="BG25">
        <v>52.761542857142857</v>
      </c>
      <c r="BH25">
        <v>33.12885714285715</v>
      </c>
      <c r="BI25">
        <v>32.169171428571431</v>
      </c>
      <c r="BJ25">
        <v>48.410714285714278</v>
      </c>
      <c r="BK25">
        <v>32.931600000000003</v>
      </c>
      <c r="BL25">
        <v>650.03542857142861</v>
      </c>
      <c r="BM25">
        <v>101.04214285714291</v>
      </c>
      <c r="BN25">
        <v>0.10016794285714289</v>
      </c>
      <c r="BO25">
        <v>32.1252</v>
      </c>
      <c r="BP25">
        <v>32.111257142857141</v>
      </c>
      <c r="BQ25">
        <v>999.89999999999986</v>
      </c>
      <c r="BR25">
        <v>0</v>
      </c>
      <c r="BS25">
        <v>0</v>
      </c>
      <c r="BT25">
        <v>9003.5714285714294</v>
      </c>
      <c r="BU25">
        <v>0</v>
      </c>
      <c r="BV25">
        <v>134.61600000000001</v>
      </c>
      <c r="BW25">
        <v>-9.0596385714285699</v>
      </c>
      <c r="BX25">
        <v>45.199314285714287</v>
      </c>
      <c r="BY25">
        <v>54.515242857142859</v>
      </c>
      <c r="BZ25">
        <v>0.95966771428571429</v>
      </c>
      <c r="CA25">
        <v>52.761542857142857</v>
      </c>
      <c r="CB25">
        <v>32.169171428571431</v>
      </c>
      <c r="CC25">
        <v>3.3474171428571431</v>
      </c>
      <c r="CD25">
        <v>3.2504499999999998</v>
      </c>
      <c r="CE25">
        <v>25.865085714285708</v>
      </c>
      <c r="CF25">
        <v>25.369714285714281</v>
      </c>
      <c r="CG25">
        <v>1200</v>
      </c>
      <c r="CH25">
        <v>0.50003699999999995</v>
      </c>
      <c r="CI25">
        <v>0.49996299999999999</v>
      </c>
      <c r="CJ25">
        <v>0</v>
      </c>
      <c r="CK25">
        <v>1134.207142857143</v>
      </c>
      <c r="CL25">
        <v>4.9990899999999998</v>
      </c>
      <c r="CM25">
        <v>12052.28571428571</v>
      </c>
      <c r="CN25">
        <v>9557.9657142857141</v>
      </c>
      <c r="CO25">
        <v>41.544285714285706</v>
      </c>
      <c r="CP25">
        <v>43.061999999999998</v>
      </c>
      <c r="CQ25">
        <v>42.311999999999998</v>
      </c>
      <c r="CR25">
        <v>42.186999999999998</v>
      </c>
      <c r="CS25">
        <v>42.857000000000014</v>
      </c>
      <c r="CT25">
        <v>597.54714285714283</v>
      </c>
      <c r="CU25">
        <v>597.45428571428579</v>
      </c>
      <c r="CV25">
        <v>0</v>
      </c>
      <c r="CW25">
        <v>1676572274.0999999</v>
      </c>
      <c r="CX25">
        <v>0</v>
      </c>
      <c r="CY25">
        <v>1676570481.5999999</v>
      </c>
      <c r="CZ25" t="s">
        <v>356</v>
      </c>
      <c r="DA25">
        <v>1676570481.5999999</v>
      </c>
      <c r="DB25">
        <v>1676570479.5999999</v>
      </c>
      <c r="DC25">
        <v>11</v>
      </c>
      <c r="DD25">
        <v>-8.3000000000000004E-2</v>
      </c>
      <c r="DE25">
        <v>1.9E-2</v>
      </c>
      <c r="DF25">
        <v>-6.1429999999999998</v>
      </c>
      <c r="DG25">
        <v>0.19700000000000001</v>
      </c>
      <c r="DH25">
        <v>415</v>
      </c>
      <c r="DI25">
        <v>33</v>
      </c>
      <c r="DJ25">
        <v>0.52</v>
      </c>
      <c r="DK25">
        <v>0.45</v>
      </c>
      <c r="DL25">
        <v>-7.6717997499999999</v>
      </c>
      <c r="DM25">
        <v>-10.94335328330205</v>
      </c>
      <c r="DN25">
        <v>1.0722032030111821</v>
      </c>
      <c r="DO25">
        <v>0</v>
      </c>
      <c r="DP25">
        <v>0.98947022500000004</v>
      </c>
      <c r="DQ25">
        <v>-0.3538873058161367</v>
      </c>
      <c r="DR25">
        <v>3.7427431721591249E-2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3.2976100000000002</v>
      </c>
      <c r="EB25">
        <v>2.6252499999999999</v>
      </c>
      <c r="EC25">
        <v>1.5236299999999999E-2</v>
      </c>
      <c r="ED25">
        <v>1.6370900000000001E-2</v>
      </c>
      <c r="EE25">
        <v>0.13693900000000001</v>
      </c>
      <c r="EF25">
        <v>0.13292599999999999</v>
      </c>
      <c r="EG25">
        <v>29751.7</v>
      </c>
      <c r="EH25">
        <v>30156.5</v>
      </c>
      <c r="EI25">
        <v>28104.799999999999</v>
      </c>
      <c r="EJ25">
        <v>29503</v>
      </c>
      <c r="EK25">
        <v>33391.5</v>
      </c>
      <c r="EL25">
        <v>35488.699999999997</v>
      </c>
      <c r="EM25">
        <v>39691.9</v>
      </c>
      <c r="EN25">
        <v>42144.800000000003</v>
      </c>
      <c r="EO25">
        <v>2.1121699999999999</v>
      </c>
      <c r="EP25">
        <v>2.20085</v>
      </c>
      <c r="EQ25">
        <v>0.13685600000000001</v>
      </c>
      <c r="ER25">
        <v>0</v>
      </c>
      <c r="ES25">
        <v>29.893799999999999</v>
      </c>
      <c r="ET25">
        <v>999.9</v>
      </c>
      <c r="EU25">
        <v>75.7</v>
      </c>
      <c r="EV25">
        <v>33</v>
      </c>
      <c r="EW25">
        <v>37.8506</v>
      </c>
      <c r="EX25">
        <v>56.529200000000003</v>
      </c>
      <c r="EY25">
        <v>-3.7259600000000002</v>
      </c>
      <c r="EZ25">
        <v>2</v>
      </c>
      <c r="FA25">
        <v>0.39151200000000003</v>
      </c>
      <c r="FB25">
        <v>-0.2903</v>
      </c>
      <c r="FC25">
        <v>20.273499999999999</v>
      </c>
      <c r="FD25">
        <v>5.2201399999999998</v>
      </c>
      <c r="FE25">
        <v>12.007099999999999</v>
      </c>
      <c r="FF25">
        <v>4.9868499999999996</v>
      </c>
      <c r="FG25">
        <v>3.2846500000000001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1.86426</v>
      </c>
      <c r="FO25">
        <v>1.8603099999999999</v>
      </c>
      <c r="FP25">
        <v>1.8610100000000001</v>
      </c>
      <c r="FQ25">
        <v>1.8602000000000001</v>
      </c>
      <c r="FR25">
        <v>1.86188</v>
      </c>
      <c r="FS25">
        <v>1.8585100000000001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-4.7229999999999999</v>
      </c>
      <c r="GH25">
        <v>0.19719999999999999</v>
      </c>
      <c r="GI25">
        <v>-4.4815386914191997</v>
      </c>
      <c r="GJ25">
        <v>-4.8024823865547416E-3</v>
      </c>
      <c r="GK25">
        <v>2.2541114550050859E-6</v>
      </c>
      <c r="GL25">
        <v>-5.2254267566753844E-10</v>
      </c>
      <c r="GM25">
        <v>0.19724000000001499</v>
      </c>
      <c r="GN25">
        <v>0</v>
      </c>
      <c r="GO25">
        <v>0</v>
      </c>
      <c r="GP25">
        <v>0</v>
      </c>
      <c r="GQ25">
        <v>6</v>
      </c>
      <c r="GR25">
        <v>2068</v>
      </c>
      <c r="GS25">
        <v>3</v>
      </c>
      <c r="GT25">
        <v>31</v>
      </c>
      <c r="GU25">
        <v>29.7</v>
      </c>
      <c r="GV25">
        <v>29.7</v>
      </c>
      <c r="GW25">
        <v>0.33203100000000002</v>
      </c>
      <c r="GX25">
        <v>2.63184</v>
      </c>
      <c r="GY25">
        <v>2.04834</v>
      </c>
      <c r="GZ25">
        <v>2.6245099999999999</v>
      </c>
      <c r="HA25">
        <v>2.1972700000000001</v>
      </c>
      <c r="HB25">
        <v>2.3132299999999999</v>
      </c>
      <c r="HC25">
        <v>37.940600000000003</v>
      </c>
      <c r="HD25">
        <v>15.568</v>
      </c>
      <c r="HE25">
        <v>18</v>
      </c>
      <c r="HF25">
        <v>608.15700000000004</v>
      </c>
      <c r="HG25">
        <v>753.93799999999999</v>
      </c>
      <c r="HH25">
        <v>31.0002</v>
      </c>
      <c r="HI25">
        <v>32.362299999999998</v>
      </c>
      <c r="HJ25">
        <v>30.0001</v>
      </c>
      <c r="HK25">
        <v>32.3125</v>
      </c>
      <c r="HL25">
        <v>32.321899999999999</v>
      </c>
      <c r="HM25">
        <v>6.6998300000000004</v>
      </c>
      <c r="HN25">
        <v>17.1004</v>
      </c>
      <c r="HO25">
        <v>100</v>
      </c>
      <c r="HP25">
        <v>31</v>
      </c>
      <c r="HQ25">
        <v>70.139499999999998</v>
      </c>
      <c r="HR25">
        <v>32.309399999999997</v>
      </c>
      <c r="HS25">
        <v>99.063800000000001</v>
      </c>
      <c r="HT25">
        <v>97.754199999999997</v>
      </c>
    </row>
    <row r="26" spans="1:228" x14ac:dyDescent="0.2">
      <c r="A26">
        <v>11</v>
      </c>
      <c r="B26">
        <v>1676572266</v>
      </c>
      <c r="C26">
        <v>40</v>
      </c>
      <c r="D26" t="s">
        <v>380</v>
      </c>
      <c r="E26" t="s">
        <v>381</v>
      </c>
      <c r="F26">
        <v>4</v>
      </c>
      <c r="G26">
        <v>1676572263.6875</v>
      </c>
      <c r="H26">
        <f t="shared" si="0"/>
        <v>1.1289096002024552E-3</v>
      </c>
      <c r="I26">
        <f t="shared" si="1"/>
        <v>1.1289096002024552</v>
      </c>
      <c r="J26">
        <f t="shared" si="2"/>
        <v>-0.14353760310181224</v>
      </c>
      <c r="K26">
        <f t="shared" si="3"/>
        <v>49.5351</v>
      </c>
      <c r="L26">
        <f t="shared" si="4"/>
        <v>51.369329104871667</v>
      </c>
      <c r="M26">
        <f t="shared" si="5"/>
        <v>5.1956595539625887</v>
      </c>
      <c r="N26">
        <f t="shared" si="6"/>
        <v>5.0101397089705122</v>
      </c>
      <c r="O26">
        <f t="shared" si="7"/>
        <v>7.6519336732987608E-2</v>
      </c>
      <c r="P26">
        <f t="shared" si="8"/>
        <v>2.7625283755129431</v>
      </c>
      <c r="Q26">
        <f t="shared" si="9"/>
        <v>7.5361064873278982E-2</v>
      </c>
      <c r="R26">
        <f t="shared" si="10"/>
        <v>4.720327112471101E-2</v>
      </c>
      <c r="S26">
        <f t="shared" si="11"/>
        <v>226.11308735791263</v>
      </c>
      <c r="T26">
        <f t="shared" si="12"/>
        <v>33.228035885934247</v>
      </c>
      <c r="U26">
        <f t="shared" si="13"/>
        <v>32.119474999999987</v>
      </c>
      <c r="V26">
        <f t="shared" si="14"/>
        <v>4.8074692323749613</v>
      </c>
      <c r="W26">
        <f t="shared" si="15"/>
        <v>69.698003100480577</v>
      </c>
      <c r="X26">
        <f t="shared" si="16"/>
        <v>3.3534680663808452</v>
      </c>
      <c r="Y26">
        <f t="shared" si="17"/>
        <v>4.8114263209898516</v>
      </c>
      <c r="Z26">
        <f t="shared" si="18"/>
        <v>1.4540011659941161</v>
      </c>
      <c r="AA26">
        <f t="shared" si="19"/>
        <v>-49.784913368928272</v>
      </c>
      <c r="AB26">
        <f t="shared" si="20"/>
        <v>2.1669814033106056</v>
      </c>
      <c r="AC26">
        <f t="shared" si="21"/>
        <v>0.17811499970185229</v>
      </c>
      <c r="AD26">
        <f t="shared" si="22"/>
        <v>178.67327039199682</v>
      </c>
      <c r="AE26">
        <f t="shared" si="23"/>
        <v>10.04141554613703</v>
      </c>
      <c r="AF26">
        <f t="shared" si="24"/>
        <v>1.0525507591660475</v>
      </c>
      <c r="AG26">
        <f t="shared" si="25"/>
        <v>-0.14353760310181224</v>
      </c>
      <c r="AH26">
        <v>60.357921851955638</v>
      </c>
      <c r="AI26">
        <v>54.224724848484861</v>
      </c>
      <c r="AJ26">
        <v>1.6491606693508249</v>
      </c>
      <c r="AK26">
        <v>62.080272217500017</v>
      </c>
      <c r="AL26">
        <f t="shared" si="26"/>
        <v>1.1289096002024552</v>
      </c>
      <c r="AM26">
        <v>32.200581061746952</v>
      </c>
      <c r="AN26">
        <v>33.169398181818188</v>
      </c>
      <c r="AO26">
        <v>6.2962976057109833E-3</v>
      </c>
      <c r="AP26">
        <v>100.2015759418223</v>
      </c>
      <c r="AQ26">
        <v>73</v>
      </c>
      <c r="AR26">
        <v>11</v>
      </c>
      <c r="AS26">
        <f t="shared" si="27"/>
        <v>1</v>
      </c>
      <c r="AT26">
        <f t="shared" si="28"/>
        <v>0</v>
      </c>
      <c r="AU26">
        <f t="shared" si="29"/>
        <v>47329.703975566605</v>
      </c>
      <c r="AV26">
        <f t="shared" si="30"/>
        <v>1200.00125</v>
      </c>
      <c r="AW26">
        <f t="shared" si="31"/>
        <v>1025.9248260921827</v>
      </c>
      <c r="AX26">
        <f t="shared" si="32"/>
        <v>0.85493646451800176</v>
      </c>
      <c r="AY26">
        <f t="shared" si="33"/>
        <v>0.18842737651974331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1676572263.6875</v>
      </c>
      <c r="BF26">
        <v>49.5351</v>
      </c>
      <c r="BG26">
        <v>58.8517625</v>
      </c>
      <c r="BH26">
        <v>33.155637499999997</v>
      </c>
      <c r="BI26">
        <v>32.216312500000001</v>
      </c>
      <c r="BJ26">
        <v>54.270700000000012</v>
      </c>
      <c r="BK26">
        <v>32.958424999999998</v>
      </c>
      <c r="BL26">
        <v>650.032375</v>
      </c>
      <c r="BM26">
        <v>101.043125</v>
      </c>
      <c r="BN26">
        <v>0.100098875</v>
      </c>
      <c r="BO26">
        <v>32.134025000000001</v>
      </c>
      <c r="BP26">
        <v>32.119474999999987</v>
      </c>
      <c r="BQ26">
        <v>999.9</v>
      </c>
      <c r="BR26">
        <v>0</v>
      </c>
      <c r="BS26">
        <v>0</v>
      </c>
      <c r="BT26">
        <v>8983.2024999999994</v>
      </c>
      <c r="BU26">
        <v>0</v>
      </c>
      <c r="BV26">
        <v>139.15375</v>
      </c>
      <c r="BW26">
        <v>-9.3166912499999999</v>
      </c>
      <c r="BX26">
        <v>51.233800000000002</v>
      </c>
      <c r="BY26">
        <v>60.810924999999997</v>
      </c>
      <c r="BZ26">
        <v>0.93933574999999991</v>
      </c>
      <c r="CA26">
        <v>58.8517625</v>
      </c>
      <c r="CB26">
        <v>32.216312500000001</v>
      </c>
      <c r="CC26">
        <v>3.3501500000000002</v>
      </c>
      <c r="CD26">
        <v>3.2552387500000002</v>
      </c>
      <c r="CE26">
        <v>25.878887500000001</v>
      </c>
      <c r="CF26">
        <v>25.394512500000001</v>
      </c>
      <c r="CG26">
        <v>1200.00125</v>
      </c>
      <c r="CH26">
        <v>0.5000342499999999</v>
      </c>
      <c r="CI26">
        <v>0.49996574999999999</v>
      </c>
      <c r="CJ26">
        <v>0</v>
      </c>
      <c r="CK26">
        <v>1133.2149999999999</v>
      </c>
      <c r="CL26">
        <v>4.9990899999999998</v>
      </c>
      <c r="CM26">
        <v>12046.075000000001</v>
      </c>
      <c r="CN26">
        <v>9557.9912499999991</v>
      </c>
      <c r="CO26">
        <v>41.546499999999988</v>
      </c>
      <c r="CP26">
        <v>43.061999999999998</v>
      </c>
      <c r="CQ26">
        <v>42.311999999999998</v>
      </c>
      <c r="CR26">
        <v>42.186999999999998</v>
      </c>
      <c r="CS26">
        <v>42.843499999999999</v>
      </c>
      <c r="CT26">
        <v>597.54250000000002</v>
      </c>
      <c r="CU26">
        <v>597.45875000000001</v>
      </c>
      <c r="CV26">
        <v>0</v>
      </c>
      <c r="CW26">
        <v>1676572277.7</v>
      </c>
      <c r="CX26">
        <v>0</v>
      </c>
      <c r="CY26">
        <v>1676570481.5999999</v>
      </c>
      <c r="CZ26" t="s">
        <v>356</v>
      </c>
      <c r="DA26">
        <v>1676570481.5999999</v>
      </c>
      <c r="DB26">
        <v>1676570479.5999999</v>
      </c>
      <c r="DC26">
        <v>11</v>
      </c>
      <c r="DD26">
        <v>-8.3000000000000004E-2</v>
      </c>
      <c r="DE26">
        <v>1.9E-2</v>
      </c>
      <c r="DF26">
        <v>-6.1429999999999998</v>
      </c>
      <c r="DG26">
        <v>0.19700000000000001</v>
      </c>
      <c r="DH26">
        <v>415</v>
      </c>
      <c r="DI26">
        <v>33</v>
      </c>
      <c r="DJ26">
        <v>0.52</v>
      </c>
      <c r="DK26">
        <v>0.45</v>
      </c>
      <c r="DL26">
        <v>-8.3543434146341475</v>
      </c>
      <c r="DM26">
        <v>-7.949472961672492</v>
      </c>
      <c r="DN26">
        <v>0.79763377067120822</v>
      </c>
      <c r="DO26">
        <v>0</v>
      </c>
      <c r="DP26">
        <v>0.96875821951219521</v>
      </c>
      <c r="DQ26">
        <v>-0.2274768501742144</v>
      </c>
      <c r="DR26">
        <v>2.7151949083801981E-2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363</v>
      </c>
      <c r="EA26">
        <v>3.29745</v>
      </c>
      <c r="EB26">
        <v>2.62527</v>
      </c>
      <c r="EC26">
        <v>1.7095599999999999E-2</v>
      </c>
      <c r="ED26">
        <v>1.82661E-2</v>
      </c>
      <c r="EE26">
        <v>0.13702500000000001</v>
      </c>
      <c r="EF26">
        <v>0.13311600000000001</v>
      </c>
      <c r="EG26">
        <v>29695.3</v>
      </c>
      <c r="EH26">
        <v>30097.7</v>
      </c>
      <c r="EI26">
        <v>28104.5</v>
      </c>
      <c r="EJ26">
        <v>29502.3</v>
      </c>
      <c r="EK26">
        <v>33388.300000000003</v>
      </c>
      <c r="EL26">
        <v>35480.300000000003</v>
      </c>
      <c r="EM26">
        <v>39691.9</v>
      </c>
      <c r="EN26">
        <v>42144</v>
      </c>
      <c r="EO26">
        <v>2.1124000000000001</v>
      </c>
      <c r="EP26">
        <v>2.2009500000000002</v>
      </c>
      <c r="EQ26">
        <v>0.13677</v>
      </c>
      <c r="ER26">
        <v>0</v>
      </c>
      <c r="ES26">
        <v>29.900200000000002</v>
      </c>
      <c r="ET26">
        <v>999.9</v>
      </c>
      <c r="EU26">
        <v>75.7</v>
      </c>
      <c r="EV26">
        <v>32.9</v>
      </c>
      <c r="EW26">
        <v>37.632899999999999</v>
      </c>
      <c r="EX26">
        <v>56.919199999999996</v>
      </c>
      <c r="EY26">
        <v>-3.7059299999999999</v>
      </c>
      <c r="EZ26">
        <v>2</v>
      </c>
      <c r="FA26">
        <v>0.39103900000000003</v>
      </c>
      <c r="FB26">
        <v>-0.29008699999999998</v>
      </c>
      <c r="FC26">
        <v>20.273499999999999</v>
      </c>
      <c r="FD26">
        <v>5.2193899999999998</v>
      </c>
      <c r="FE26">
        <v>12.005800000000001</v>
      </c>
      <c r="FF26">
        <v>4.9868499999999996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1.8642700000000001</v>
      </c>
      <c r="FO26">
        <v>1.8603000000000001</v>
      </c>
      <c r="FP26">
        <v>1.8610199999999999</v>
      </c>
      <c r="FQ26">
        <v>1.8602000000000001</v>
      </c>
      <c r="FR26">
        <v>1.86189</v>
      </c>
      <c r="FS26">
        <v>1.8585100000000001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-4.7519999999999998</v>
      </c>
      <c r="GH26">
        <v>0.19719999999999999</v>
      </c>
      <c r="GI26">
        <v>-4.4815386914191997</v>
      </c>
      <c r="GJ26">
        <v>-4.8024823865547416E-3</v>
      </c>
      <c r="GK26">
        <v>2.2541114550050859E-6</v>
      </c>
      <c r="GL26">
        <v>-5.2254267566753844E-10</v>
      </c>
      <c r="GM26">
        <v>0.19724000000001499</v>
      </c>
      <c r="GN26">
        <v>0</v>
      </c>
      <c r="GO26">
        <v>0</v>
      </c>
      <c r="GP26">
        <v>0</v>
      </c>
      <c r="GQ26">
        <v>6</v>
      </c>
      <c r="GR26">
        <v>2068</v>
      </c>
      <c r="GS26">
        <v>3</v>
      </c>
      <c r="GT26">
        <v>31</v>
      </c>
      <c r="GU26">
        <v>29.7</v>
      </c>
      <c r="GV26">
        <v>29.8</v>
      </c>
      <c r="GW26">
        <v>0.35156199999999999</v>
      </c>
      <c r="GX26">
        <v>2.6232899999999999</v>
      </c>
      <c r="GY26">
        <v>2.04834</v>
      </c>
      <c r="GZ26">
        <v>2.6245099999999999</v>
      </c>
      <c r="HA26">
        <v>2.1972700000000001</v>
      </c>
      <c r="HB26">
        <v>2.3156699999999999</v>
      </c>
      <c r="HC26">
        <v>37.940600000000003</v>
      </c>
      <c r="HD26">
        <v>15.568</v>
      </c>
      <c r="HE26">
        <v>18</v>
      </c>
      <c r="HF26">
        <v>608.32399999999996</v>
      </c>
      <c r="HG26">
        <v>754.03499999999997</v>
      </c>
      <c r="HH26">
        <v>31.0001</v>
      </c>
      <c r="HI26">
        <v>32.362299999999998</v>
      </c>
      <c r="HJ26">
        <v>30.0001</v>
      </c>
      <c r="HK26">
        <v>32.3125</v>
      </c>
      <c r="HL26">
        <v>32.321899999999999</v>
      </c>
      <c r="HM26">
        <v>7.1000500000000004</v>
      </c>
      <c r="HN26">
        <v>17.1004</v>
      </c>
      <c r="HO26">
        <v>100</v>
      </c>
      <c r="HP26">
        <v>31</v>
      </c>
      <c r="HQ26">
        <v>76.829400000000007</v>
      </c>
      <c r="HR26">
        <v>32.307499999999997</v>
      </c>
      <c r="HS26">
        <v>99.063400000000001</v>
      </c>
      <c r="HT26">
        <v>97.752099999999999</v>
      </c>
    </row>
    <row r="27" spans="1:228" x14ac:dyDescent="0.2">
      <c r="A27">
        <v>12</v>
      </c>
      <c r="B27">
        <v>1676572270</v>
      </c>
      <c r="C27">
        <v>44</v>
      </c>
      <c r="D27" t="s">
        <v>382</v>
      </c>
      <c r="E27" t="s">
        <v>383</v>
      </c>
      <c r="F27">
        <v>4</v>
      </c>
      <c r="G27">
        <v>1676572268</v>
      </c>
      <c r="H27">
        <f t="shared" si="0"/>
        <v>1.1305158112585062E-3</v>
      </c>
      <c r="I27">
        <f t="shared" si="1"/>
        <v>1.1305158112585063</v>
      </c>
      <c r="J27">
        <f t="shared" si="2"/>
        <v>6.9743201284381801E-2</v>
      </c>
      <c r="K27">
        <f t="shared" si="3"/>
        <v>56.386957142857149</v>
      </c>
      <c r="L27">
        <f t="shared" si="4"/>
        <v>53.596463297610086</v>
      </c>
      <c r="M27">
        <f t="shared" si="5"/>
        <v>5.420957784970474</v>
      </c>
      <c r="N27">
        <f t="shared" si="6"/>
        <v>5.7031993435282891</v>
      </c>
      <c r="O27">
        <f t="shared" si="7"/>
        <v>7.663134294130769E-2</v>
      </c>
      <c r="P27">
        <f t="shared" si="8"/>
        <v>2.7648828466878523</v>
      </c>
      <c r="Q27">
        <f t="shared" si="9"/>
        <v>7.5470678532464114E-2</v>
      </c>
      <c r="R27">
        <f t="shared" si="10"/>
        <v>4.7271990727083213E-2</v>
      </c>
      <c r="S27">
        <f t="shared" si="11"/>
        <v>226.11354047945261</v>
      </c>
      <c r="T27">
        <f t="shared" si="12"/>
        <v>33.237519135415994</v>
      </c>
      <c r="U27">
        <f t="shared" si="13"/>
        <v>32.132771428571431</v>
      </c>
      <c r="V27">
        <f t="shared" si="14"/>
        <v>4.8110852820404739</v>
      </c>
      <c r="W27">
        <f t="shared" si="15"/>
        <v>69.73247687196826</v>
      </c>
      <c r="X27">
        <f t="shared" si="16"/>
        <v>3.3571741875275105</v>
      </c>
      <c r="Y27">
        <f t="shared" si="17"/>
        <v>4.8143624579568893</v>
      </c>
      <c r="Z27">
        <f t="shared" si="18"/>
        <v>1.4539110945129634</v>
      </c>
      <c r="AA27">
        <f t="shared" si="19"/>
        <v>-49.855747276500125</v>
      </c>
      <c r="AB27">
        <f t="shared" si="20"/>
        <v>1.7951126696824453</v>
      </c>
      <c r="AC27">
        <f t="shared" si="21"/>
        <v>0.14744106437339097</v>
      </c>
      <c r="AD27">
        <f t="shared" si="22"/>
        <v>178.20034693700833</v>
      </c>
      <c r="AE27">
        <f t="shared" si="23"/>
        <v>10.340913991344506</v>
      </c>
      <c r="AF27">
        <f t="shared" si="24"/>
        <v>1.0500824156140225</v>
      </c>
      <c r="AG27">
        <f t="shared" si="25"/>
        <v>6.9743201284381801E-2</v>
      </c>
      <c r="AH27">
        <v>67.188046591704719</v>
      </c>
      <c r="AI27">
        <v>60.818456363636379</v>
      </c>
      <c r="AJ27">
        <v>1.657853877042879</v>
      </c>
      <c r="AK27">
        <v>62.080272217500017</v>
      </c>
      <c r="AL27">
        <f t="shared" si="26"/>
        <v>1.1305158112585063</v>
      </c>
      <c r="AM27">
        <v>32.252899678775321</v>
      </c>
      <c r="AN27">
        <v>33.203761818181803</v>
      </c>
      <c r="AO27">
        <v>9.4523082042015927E-3</v>
      </c>
      <c r="AP27">
        <v>100.2015759418223</v>
      </c>
      <c r="AQ27">
        <v>73</v>
      </c>
      <c r="AR27">
        <v>11</v>
      </c>
      <c r="AS27">
        <f t="shared" si="27"/>
        <v>1</v>
      </c>
      <c r="AT27">
        <f t="shared" si="28"/>
        <v>0</v>
      </c>
      <c r="AU27">
        <f t="shared" si="29"/>
        <v>47392.925737438738</v>
      </c>
      <c r="AV27">
        <f t="shared" si="30"/>
        <v>1200.002857142857</v>
      </c>
      <c r="AW27">
        <f t="shared" si="31"/>
        <v>1025.9262779686283</v>
      </c>
      <c r="AX27">
        <f t="shared" si="32"/>
        <v>0.85493652941069165</v>
      </c>
      <c r="AY27">
        <f t="shared" si="33"/>
        <v>0.1884275017626349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1676572268</v>
      </c>
      <c r="BF27">
        <v>56.386957142857149</v>
      </c>
      <c r="BG27">
        <v>65.986728571428571</v>
      </c>
      <c r="BH27">
        <v>33.192042857142859</v>
      </c>
      <c r="BI27">
        <v>32.254942857142858</v>
      </c>
      <c r="BJ27">
        <v>61.153857142857142</v>
      </c>
      <c r="BK27">
        <v>32.994814285714277</v>
      </c>
      <c r="BL27">
        <v>650.02328571428575</v>
      </c>
      <c r="BM27">
        <v>101.044</v>
      </c>
      <c r="BN27">
        <v>9.9945914285714296E-2</v>
      </c>
      <c r="BO27">
        <v>32.144814285714283</v>
      </c>
      <c r="BP27">
        <v>32.132771428571431</v>
      </c>
      <c r="BQ27">
        <v>999.89999999999986</v>
      </c>
      <c r="BR27">
        <v>0</v>
      </c>
      <c r="BS27">
        <v>0</v>
      </c>
      <c r="BT27">
        <v>8995.6271428571417</v>
      </c>
      <c r="BU27">
        <v>0</v>
      </c>
      <c r="BV27">
        <v>146.59142857142859</v>
      </c>
      <c r="BW27">
        <v>-9.5997599999999998</v>
      </c>
      <c r="BX27">
        <v>58.32282857142858</v>
      </c>
      <c r="BY27">
        <v>68.186057142857138</v>
      </c>
      <c r="BZ27">
        <v>0.93710328571428569</v>
      </c>
      <c r="CA27">
        <v>65.986728571428571</v>
      </c>
      <c r="CB27">
        <v>32.254942857142858</v>
      </c>
      <c r="CC27">
        <v>3.3538557142857139</v>
      </c>
      <c r="CD27">
        <v>3.259165714285714</v>
      </c>
      <c r="CE27">
        <v>25.89752857142857</v>
      </c>
      <c r="CF27">
        <v>25.414814285714279</v>
      </c>
      <c r="CG27">
        <v>1200.002857142857</v>
      </c>
      <c r="CH27">
        <v>0.50003314285714284</v>
      </c>
      <c r="CI27">
        <v>0.49996685714285721</v>
      </c>
      <c r="CJ27">
        <v>0</v>
      </c>
      <c r="CK27">
        <v>1132.1142857142861</v>
      </c>
      <c r="CL27">
        <v>4.9990899999999998</v>
      </c>
      <c r="CM27">
        <v>12039.22857142857</v>
      </c>
      <c r="CN27">
        <v>9557.9971428571444</v>
      </c>
      <c r="CO27">
        <v>41.553142857142859</v>
      </c>
      <c r="CP27">
        <v>43.061999999999998</v>
      </c>
      <c r="CQ27">
        <v>42.311999999999998</v>
      </c>
      <c r="CR27">
        <v>42.186999999999998</v>
      </c>
      <c r="CS27">
        <v>42.838999999999999</v>
      </c>
      <c r="CT27">
        <v>597.54142857142858</v>
      </c>
      <c r="CU27">
        <v>597.46285714285727</v>
      </c>
      <c r="CV27">
        <v>0</v>
      </c>
      <c r="CW27">
        <v>1676572281.9000001</v>
      </c>
      <c r="CX27">
        <v>0</v>
      </c>
      <c r="CY27">
        <v>1676570481.5999999</v>
      </c>
      <c r="CZ27" t="s">
        <v>356</v>
      </c>
      <c r="DA27">
        <v>1676570481.5999999</v>
      </c>
      <c r="DB27">
        <v>1676570479.5999999</v>
      </c>
      <c r="DC27">
        <v>11</v>
      </c>
      <c r="DD27">
        <v>-8.3000000000000004E-2</v>
      </c>
      <c r="DE27">
        <v>1.9E-2</v>
      </c>
      <c r="DF27">
        <v>-6.1429999999999998</v>
      </c>
      <c r="DG27">
        <v>0.19700000000000001</v>
      </c>
      <c r="DH27">
        <v>415</v>
      </c>
      <c r="DI27">
        <v>33</v>
      </c>
      <c r="DJ27">
        <v>0.52</v>
      </c>
      <c r="DK27">
        <v>0.45</v>
      </c>
      <c r="DL27">
        <v>-8.832721463414634</v>
      </c>
      <c r="DM27">
        <v>-6.0237681533101206</v>
      </c>
      <c r="DN27">
        <v>0.60407711100229811</v>
      </c>
      <c r="DO27">
        <v>0</v>
      </c>
      <c r="DP27">
        <v>0.95254258536585368</v>
      </c>
      <c r="DQ27">
        <v>-0.1244304041811844</v>
      </c>
      <c r="DR27">
        <v>1.4879601823900889E-2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363</v>
      </c>
      <c r="EA27">
        <v>3.2973699999999999</v>
      </c>
      <c r="EB27">
        <v>2.62514</v>
      </c>
      <c r="EC27">
        <v>1.8960899999999999E-2</v>
      </c>
      <c r="ED27">
        <v>2.0167600000000001E-2</v>
      </c>
      <c r="EE27">
        <v>0.13711599999999999</v>
      </c>
      <c r="EF27">
        <v>0.133135</v>
      </c>
      <c r="EG27">
        <v>29638.6</v>
      </c>
      <c r="EH27">
        <v>30040.3</v>
      </c>
      <c r="EI27">
        <v>28104.2</v>
      </c>
      <c r="EJ27">
        <v>29503.1</v>
      </c>
      <c r="EK27">
        <v>33384.5</v>
      </c>
      <c r="EL27">
        <v>35480.699999999997</v>
      </c>
      <c r="EM27">
        <v>39691.4</v>
      </c>
      <c r="EN27">
        <v>42145.2</v>
      </c>
      <c r="EO27">
        <v>2.1128200000000001</v>
      </c>
      <c r="EP27">
        <v>2.2011500000000002</v>
      </c>
      <c r="EQ27">
        <v>0.137631</v>
      </c>
      <c r="ER27">
        <v>0</v>
      </c>
      <c r="ES27">
        <v>29.9068</v>
      </c>
      <c r="ET27">
        <v>999.9</v>
      </c>
      <c r="EU27">
        <v>75.7</v>
      </c>
      <c r="EV27">
        <v>32.9</v>
      </c>
      <c r="EW27">
        <v>37.637799999999999</v>
      </c>
      <c r="EX27">
        <v>56.4392</v>
      </c>
      <c r="EY27">
        <v>-3.6418300000000001</v>
      </c>
      <c r="EZ27">
        <v>2</v>
      </c>
      <c r="FA27">
        <v>0.39135700000000001</v>
      </c>
      <c r="FB27">
        <v>-0.289022</v>
      </c>
      <c r="FC27">
        <v>20.273499999999999</v>
      </c>
      <c r="FD27">
        <v>5.2186399999999997</v>
      </c>
      <c r="FE27">
        <v>12.005599999999999</v>
      </c>
      <c r="FF27">
        <v>4.9865500000000003</v>
      </c>
      <c r="FG27">
        <v>3.2844799999999998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1.8642700000000001</v>
      </c>
      <c r="FO27">
        <v>1.86029</v>
      </c>
      <c r="FP27">
        <v>1.8610500000000001</v>
      </c>
      <c r="FQ27">
        <v>1.8602000000000001</v>
      </c>
      <c r="FR27">
        <v>1.86188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-4.7809999999999997</v>
      </c>
      <c r="GH27">
        <v>0.19719999999999999</v>
      </c>
      <c r="GI27">
        <v>-4.4815386914191997</v>
      </c>
      <c r="GJ27">
        <v>-4.8024823865547416E-3</v>
      </c>
      <c r="GK27">
        <v>2.2541114550050859E-6</v>
      </c>
      <c r="GL27">
        <v>-5.2254267566753844E-10</v>
      </c>
      <c r="GM27">
        <v>0.19724000000001499</v>
      </c>
      <c r="GN27">
        <v>0</v>
      </c>
      <c r="GO27">
        <v>0</v>
      </c>
      <c r="GP27">
        <v>0</v>
      </c>
      <c r="GQ27">
        <v>6</v>
      </c>
      <c r="GR27">
        <v>2068</v>
      </c>
      <c r="GS27">
        <v>3</v>
      </c>
      <c r="GT27">
        <v>31</v>
      </c>
      <c r="GU27">
        <v>29.8</v>
      </c>
      <c r="GV27">
        <v>29.8</v>
      </c>
      <c r="GW27">
        <v>0.37231399999999998</v>
      </c>
      <c r="GX27">
        <v>2.6184099999999999</v>
      </c>
      <c r="GY27">
        <v>2.04834</v>
      </c>
      <c r="GZ27">
        <v>2.6245099999999999</v>
      </c>
      <c r="HA27">
        <v>2.1972700000000001</v>
      </c>
      <c r="HB27">
        <v>2.35107</v>
      </c>
      <c r="HC27">
        <v>37.940600000000003</v>
      </c>
      <c r="HD27">
        <v>15.5855</v>
      </c>
      <c r="HE27">
        <v>18</v>
      </c>
      <c r="HF27">
        <v>608.64099999999996</v>
      </c>
      <c r="HG27">
        <v>754.22799999999995</v>
      </c>
      <c r="HH27">
        <v>31.000299999999999</v>
      </c>
      <c r="HI27">
        <v>32.362299999999998</v>
      </c>
      <c r="HJ27">
        <v>30.0002</v>
      </c>
      <c r="HK27">
        <v>32.3125</v>
      </c>
      <c r="HL27">
        <v>32.321899999999999</v>
      </c>
      <c r="HM27">
        <v>7.5065600000000003</v>
      </c>
      <c r="HN27">
        <v>17.1004</v>
      </c>
      <c r="HO27">
        <v>100</v>
      </c>
      <c r="HP27">
        <v>31</v>
      </c>
      <c r="HQ27">
        <v>83.669899999999998</v>
      </c>
      <c r="HR27">
        <v>32.287300000000002</v>
      </c>
      <c r="HS27">
        <v>99.062200000000004</v>
      </c>
      <c r="HT27">
        <v>97.754900000000006</v>
      </c>
    </row>
    <row r="28" spans="1:228" x14ac:dyDescent="0.2">
      <c r="A28">
        <v>13</v>
      </c>
      <c r="B28">
        <v>1676572274</v>
      </c>
      <c r="C28">
        <v>48</v>
      </c>
      <c r="D28" t="s">
        <v>384</v>
      </c>
      <c r="E28" t="s">
        <v>385</v>
      </c>
      <c r="F28">
        <v>4</v>
      </c>
      <c r="G28">
        <v>1676572271.6875</v>
      </c>
      <c r="H28">
        <f t="shared" si="0"/>
        <v>1.1234094839235381E-3</v>
      </c>
      <c r="I28">
        <f t="shared" si="1"/>
        <v>1.123409483923538</v>
      </c>
      <c r="J28">
        <f t="shared" si="2"/>
        <v>0.1034850358516386</v>
      </c>
      <c r="K28">
        <f t="shared" si="3"/>
        <v>62.364037500000002</v>
      </c>
      <c r="L28">
        <f t="shared" si="4"/>
        <v>58.709031377130614</v>
      </c>
      <c r="M28">
        <f t="shared" si="5"/>
        <v>5.9379832440301881</v>
      </c>
      <c r="N28">
        <f t="shared" si="6"/>
        <v>6.3076600144577188</v>
      </c>
      <c r="O28">
        <f t="shared" si="7"/>
        <v>7.6053650192055081E-2</v>
      </c>
      <c r="P28">
        <f t="shared" si="8"/>
        <v>2.7632113293184815</v>
      </c>
      <c r="Q28">
        <f t="shared" si="9"/>
        <v>7.4909598187288221E-2</v>
      </c>
      <c r="R28">
        <f t="shared" si="10"/>
        <v>4.691985375640223E-2</v>
      </c>
      <c r="S28">
        <f t="shared" si="11"/>
        <v>226.11250788050731</v>
      </c>
      <c r="T28">
        <f t="shared" si="12"/>
        <v>33.250357250765013</v>
      </c>
      <c r="U28">
        <f t="shared" si="13"/>
        <v>32.147500000000001</v>
      </c>
      <c r="V28">
        <f t="shared" si="14"/>
        <v>4.8150935758929414</v>
      </c>
      <c r="W28">
        <f t="shared" si="15"/>
        <v>69.741592433871418</v>
      </c>
      <c r="X28">
        <f t="shared" si="16"/>
        <v>3.3595685660181949</v>
      </c>
      <c r="Y28">
        <f t="shared" si="17"/>
        <v>4.817166412143111</v>
      </c>
      <c r="Z28">
        <f t="shared" si="18"/>
        <v>1.4555250098747465</v>
      </c>
      <c r="AA28">
        <f t="shared" si="19"/>
        <v>-49.542358241028026</v>
      </c>
      <c r="AB28">
        <f t="shared" si="20"/>
        <v>1.1340360219301537</v>
      </c>
      <c r="AC28">
        <f t="shared" si="21"/>
        <v>9.3211534359926823E-2</v>
      </c>
      <c r="AD28">
        <f t="shared" si="22"/>
        <v>177.79739719576938</v>
      </c>
      <c r="AE28">
        <f t="shared" si="23"/>
        <v>10.487868766084157</v>
      </c>
      <c r="AF28">
        <f t="shared" si="24"/>
        <v>1.0706113276189861</v>
      </c>
      <c r="AG28">
        <f t="shared" si="25"/>
        <v>0.1034850358516386</v>
      </c>
      <c r="AH28">
        <v>74.050063555925689</v>
      </c>
      <c r="AI28">
        <v>67.554166666666646</v>
      </c>
      <c r="AJ28">
        <v>1.682616329766359</v>
      </c>
      <c r="AK28">
        <v>62.080272217500017</v>
      </c>
      <c r="AL28">
        <f t="shared" si="26"/>
        <v>1.123409483923538</v>
      </c>
      <c r="AM28">
        <v>32.259815919785041</v>
      </c>
      <c r="AN28">
        <v>33.224436363636357</v>
      </c>
      <c r="AO28">
        <v>6.1804561652775598E-3</v>
      </c>
      <c r="AP28">
        <v>100.2015759418223</v>
      </c>
      <c r="AQ28">
        <v>73</v>
      </c>
      <c r="AR28">
        <v>11</v>
      </c>
      <c r="AS28">
        <f t="shared" si="27"/>
        <v>1</v>
      </c>
      <c r="AT28">
        <f t="shared" si="28"/>
        <v>0</v>
      </c>
      <c r="AU28">
        <f t="shared" si="29"/>
        <v>47345.248416401264</v>
      </c>
      <c r="AV28">
        <f t="shared" si="30"/>
        <v>1199.99875</v>
      </c>
      <c r="AW28">
        <f t="shared" si="31"/>
        <v>1025.9226325805739</v>
      </c>
      <c r="AX28">
        <f t="shared" si="32"/>
        <v>0.85493641770924667</v>
      </c>
      <c r="AY28">
        <f t="shared" si="33"/>
        <v>0.18842728617884585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1676572271.6875</v>
      </c>
      <c r="BF28">
        <v>62.364037500000002</v>
      </c>
      <c r="BG28">
        <v>72.106850000000009</v>
      </c>
      <c r="BH28">
        <v>33.216162500000003</v>
      </c>
      <c r="BI28">
        <v>32.260725000000008</v>
      </c>
      <c r="BJ28">
        <v>67.158087499999993</v>
      </c>
      <c r="BK28">
        <v>33.018925000000003</v>
      </c>
      <c r="BL28">
        <v>649.99524999999994</v>
      </c>
      <c r="BM28">
        <v>101.042625</v>
      </c>
      <c r="BN28">
        <v>9.9960812499999996E-2</v>
      </c>
      <c r="BO28">
        <v>32.155112500000001</v>
      </c>
      <c r="BP28">
        <v>32.147500000000001</v>
      </c>
      <c r="BQ28">
        <v>999.9</v>
      </c>
      <c r="BR28">
        <v>0</v>
      </c>
      <c r="BS28">
        <v>0</v>
      </c>
      <c r="BT28">
        <v>8986.8725000000013</v>
      </c>
      <c r="BU28">
        <v>0</v>
      </c>
      <c r="BV28">
        <v>151.90924999999999</v>
      </c>
      <c r="BW28">
        <v>-9.7428212500000004</v>
      </c>
      <c r="BX28">
        <v>64.506725000000003</v>
      </c>
      <c r="BY28">
        <v>74.510625000000005</v>
      </c>
      <c r="BZ28">
        <v>0.95544350000000011</v>
      </c>
      <c r="CA28">
        <v>72.106850000000009</v>
      </c>
      <c r="CB28">
        <v>32.260725000000008</v>
      </c>
      <c r="CC28">
        <v>3.3562487499999998</v>
      </c>
      <c r="CD28">
        <v>3.2597100000000001</v>
      </c>
      <c r="CE28">
        <v>25.909600000000001</v>
      </c>
      <c r="CF28">
        <v>25.4176</v>
      </c>
      <c r="CG28">
        <v>1199.99875</v>
      </c>
      <c r="CH28">
        <v>0.50003599999999992</v>
      </c>
      <c r="CI28">
        <v>0.49996400000000002</v>
      </c>
      <c r="CJ28">
        <v>0</v>
      </c>
      <c r="CK28">
        <v>1131.2625</v>
      </c>
      <c r="CL28">
        <v>4.9990899999999998</v>
      </c>
      <c r="CM28">
        <v>12033.55</v>
      </c>
      <c r="CN28">
        <v>9557.9712500000005</v>
      </c>
      <c r="CO28">
        <v>41.530999999999999</v>
      </c>
      <c r="CP28">
        <v>43.061999999999998</v>
      </c>
      <c r="CQ28">
        <v>42.311999999999998</v>
      </c>
      <c r="CR28">
        <v>42.218499999999999</v>
      </c>
      <c r="CS28">
        <v>42.819875000000003</v>
      </c>
      <c r="CT28">
        <v>597.54499999999996</v>
      </c>
      <c r="CU28">
        <v>597.45749999999998</v>
      </c>
      <c r="CV28">
        <v>0</v>
      </c>
      <c r="CW28">
        <v>1676572286.0999999</v>
      </c>
      <c r="CX28">
        <v>0</v>
      </c>
      <c r="CY28">
        <v>1676570481.5999999</v>
      </c>
      <c r="CZ28" t="s">
        <v>356</v>
      </c>
      <c r="DA28">
        <v>1676570481.5999999</v>
      </c>
      <c r="DB28">
        <v>1676570479.5999999</v>
      </c>
      <c r="DC28">
        <v>11</v>
      </c>
      <c r="DD28">
        <v>-8.3000000000000004E-2</v>
      </c>
      <c r="DE28">
        <v>1.9E-2</v>
      </c>
      <c r="DF28">
        <v>-6.1429999999999998</v>
      </c>
      <c r="DG28">
        <v>0.19700000000000001</v>
      </c>
      <c r="DH28">
        <v>415</v>
      </c>
      <c r="DI28">
        <v>33</v>
      </c>
      <c r="DJ28">
        <v>0.52</v>
      </c>
      <c r="DK28">
        <v>0.45</v>
      </c>
      <c r="DL28">
        <v>-9.1928195121951219</v>
      </c>
      <c r="DM28">
        <v>-4.5364948432055803</v>
      </c>
      <c r="DN28">
        <v>0.45585363004384671</v>
      </c>
      <c r="DO28">
        <v>0</v>
      </c>
      <c r="DP28">
        <v>0.94963056097560972</v>
      </c>
      <c r="DQ28">
        <v>-5.2044209059232738E-2</v>
      </c>
      <c r="DR28">
        <v>1.2835393701238561E-2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3.2974800000000002</v>
      </c>
      <c r="EB28">
        <v>2.62514</v>
      </c>
      <c r="EC28">
        <v>2.0849300000000001E-2</v>
      </c>
      <c r="ED28">
        <v>2.2062499999999999E-2</v>
      </c>
      <c r="EE28">
        <v>0.13717099999999999</v>
      </c>
      <c r="EF28">
        <v>0.13314899999999999</v>
      </c>
      <c r="EG28">
        <v>29582.1</v>
      </c>
      <c r="EH28">
        <v>29982</v>
      </c>
      <c r="EI28">
        <v>28104.6</v>
      </c>
      <c r="EJ28">
        <v>29502.799999999999</v>
      </c>
      <c r="EK28">
        <v>33382.400000000001</v>
      </c>
      <c r="EL28">
        <v>35480.1</v>
      </c>
      <c r="EM28">
        <v>39691.199999999997</v>
      </c>
      <c r="EN28">
        <v>42145</v>
      </c>
      <c r="EO28">
        <v>2.1130200000000001</v>
      </c>
      <c r="EP28">
        <v>2.2012200000000002</v>
      </c>
      <c r="EQ28">
        <v>0.137743</v>
      </c>
      <c r="ER28">
        <v>0</v>
      </c>
      <c r="ES28">
        <v>29.9146</v>
      </c>
      <c r="ET28">
        <v>999.9</v>
      </c>
      <c r="EU28">
        <v>75.7</v>
      </c>
      <c r="EV28">
        <v>32.9</v>
      </c>
      <c r="EW28">
        <v>37.637099999999997</v>
      </c>
      <c r="EX28">
        <v>56.379199999999997</v>
      </c>
      <c r="EY28">
        <v>-3.5697100000000002</v>
      </c>
      <c r="EZ28">
        <v>2</v>
      </c>
      <c r="FA28">
        <v>0.39119900000000002</v>
      </c>
      <c r="FB28">
        <v>-0.28940100000000002</v>
      </c>
      <c r="FC28">
        <v>20.273499999999999</v>
      </c>
      <c r="FD28">
        <v>5.2198399999999996</v>
      </c>
      <c r="FE28">
        <v>12.005800000000001</v>
      </c>
      <c r="FF28">
        <v>4.9870999999999999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1.86219</v>
      </c>
      <c r="FN28">
        <v>1.8642399999999999</v>
      </c>
      <c r="FO28">
        <v>1.86032</v>
      </c>
      <c r="FP28">
        <v>1.86103</v>
      </c>
      <c r="FQ28">
        <v>1.8602000000000001</v>
      </c>
      <c r="FR28">
        <v>1.86189</v>
      </c>
      <c r="FS28">
        <v>1.8585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-4.8109999999999999</v>
      </c>
      <c r="GH28">
        <v>0.19719999999999999</v>
      </c>
      <c r="GI28">
        <v>-4.4815386914191997</v>
      </c>
      <c r="GJ28">
        <v>-4.8024823865547416E-3</v>
      </c>
      <c r="GK28">
        <v>2.2541114550050859E-6</v>
      </c>
      <c r="GL28">
        <v>-5.2254267566753844E-10</v>
      </c>
      <c r="GM28">
        <v>0.19724000000001499</v>
      </c>
      <c r="GN28">
        <v>0</v>
      </c>
      <c r="GO28">
        <v>0</v>
      </c>
      <c r="GP28">
        <v>0</v>
      </c>
      <c r="GQ28">
        <v>6</v>
      </c>
      <c r="GR28">
        <v>2068</v>
      </c>
      <c r="GS28">
        <v>3</v>
      </c>
      <c r="GT28">
        <v>31</v>
      </c>
      <c r="GU28">
        <v>29.9</v>
      </c>
      <c r="GV28">
        <v>29.9</v>
      </c>
      <c r="GW28">
        <v>0.39184600000000003</v>
      </c>
      <c r="GX28">
        <v>2.6122999999999998</v>
      </c>
      <c r="GY28">
        <v>2.04834</v>
      </c>
      <c r="GZ28">
        <v>2.6245099999999999</v>
      </c>
      <c r="HA28">
        <v>2.1972700000000001</v>
      </c>
      <c r="HB28">
        <v>2.33887</v>
      </c>
      <c r="HC28">
        <v>37.940600000000003</v>
      </c>
      <c r="HD28">
        <v>15.5855</v>
      </c>
      <c r="HE28">
        <v>18</v>
      </c>
      <c r="HF28">
        <v>608.78899999999999</v>
      </c>
      <c r="HG28">
        <v>754.30100000000004</v>
      </c>
      <c r="HH28">
        <v>31</v>
      </c>
      <c r="HI28">
        <v>32.362299999999998</v>
      </c>
      <c r="HJ28">
        <v>30</v>
      </c>
      <c r="HK28">
        <v>32.3125</v>
      </c>
      <c r="HL28">
        <v>32.321899999999999</v>
      </c>
      <c r="HM28">
        <v>7.9137899999999997</v>
      </c>
      <c r="HN28">
        <v>17.1004</v>
      </c>
      <c r="HO28">
        <v>100</v>
      </c>
      <c r="HP28">
        <v>31</v>
      </c>
      <c r="HQ28">
        <v>90.367199999999997</v>
      </c>
      <c r="HR28">
        <v>32.284399999999998</v>
      </c>
      <c r="HS28">
        <v>99.062600000000003</v>
      </c>
      <c r="HT28">
        <v>97.754199999999997</v>
      </c>
    </row>
    <row r="29" spans="1:228" x14ac:dyDescent="0.2">
      <c r="A29">
        <v>14</v>
      </c>
      <c r="B29">
        <v>1676572278</v>
      </c>
      <c r="C29">
        <v>52</v>
      </c>
      <c r="D29" t="s">
        <v>386</v>
      </c>
      <c r="E29" t="s">
        <v>387</v>
      </c>
      <c r="F29">
        <v>4</v>
      </c>
      <c r="G29">
        <v>1676572276</v>
      </c>
      <c r="H29">
        <f t="shared" si="0"/>
        <v>1.0966797339156792E-3</v>
      </c>
      <c r="I29">
        <f t="shared" si="1"/>
        <v>1.0966797339156793</v>
      </c>
      <c r="J29">
        <f t="shared" si="2"/>
        <v>0.33625259920871264</v>
      </c>
      <c r="K29">
        <f t="shared" si="3"/>
        <v>69.344642857142858</v>
      </c>
      <c r="L29">
        <f t="shared" si="4"/>
        <v>60.448664373103568</v>
      </c>
      <c r="M29">
        <f t="shared" si="5"/>
        <v>6.1140270055069745</v>
      </c>
      <c r="N29">
        <f t="shared" si="6"/>
        <v>7.0138029270412465</v>
      </c>
      <c r="O29">
        <f t="shared" si="7"/>
        <v>7.4212968130765791E-2</v>
      </c>
      <c r="P29">
        <f t="shared" si="8"/>
        <v>2.7633716267125616</v>
      </c>
      <c r="Q29">
        <f t="shared" si="9"/>
        <v>7.3123258034736335E-2</v>
      </c>
      <c r="R29">
        <f t="shared" si="10"/>
        <v>4.5798609423161475E-2</v>
      </c>
      <c r="S29">
        <f t="shared" si="11"/>
        <v>226.11486694709333</v>
      </c>
      <c r="T29">
        <f t="shared" si="12"/>
        <v>33.262408194193831</v>
      </c>
      <c r="U29">
        <f t="shared" si="13"/>
        <v>32.153471428571429</v>
      </c>
      <c r="V29">
        <f t="shared" si="14"/>
        <v>4.8167194929692885</v>
      </c>
      <c r="W29">
        <f t="shared" si="15"/>
        <v>69.754831924139211</v>
      </c>
      <c r="X29">
        <f t="shared" si="16"/>
        <v>3.3611159402336686</v>
      </c>
      <c r="Y29">
        <f t="shared" si="17"/>
        <v>4.8184704163419081</v>
      </c>
      <c r="Z29">
        <f t="shared" si="18"/>
        <v>1.4556035527356199</v>
      </c>
      <c r="AA29">
        <f t="shared" si="19"/>
        <v>-48.363576265681452</v>
      </c>
      <c r="AB29">
        <f t="shared" si="20"/>
        <v>0.9577214430385711</v>
      </c>
      <c r="AC29">
        <f t="shared" si="21"/>
        <v>7.8719040740229937E-2</v>
      </c>
      <c r="AD29">
        <f t="shared" si="22"/>
        <v>178.78773116519068</v>
      </c>
      <c r="AE29">
        <f t="shared" si="23"/>
        <v>10.716955488593131</v>
      </c>
      <c r="AF29">
        <f t="shared" si="24"/>
        <v>1.0859465120419129</v>
      </c>
      <c r="AG29">
        <f t="shared" si="25"/>
        <v>0.33625259920871264</v>
      </c>
      <c r="AH29">
        <v>80.948989943224561</v>
      </c>
      <c r="AI29">
        <v>74.24906969696967</v>
      </c>
      <c r="AJ29">
        <v>1.6779227871844831</v>
      </c>
      <c r="AK29">
        <v>62.080272217500017</v>
      </c>
      <c r="AL29">
        <f t="shared" si="26"/>
        <v>1.0966797339156793</v>
      </c>
      <c r="AM29">
        <v>32.261931343449042</v>
      </c>
      <c r="AN29">
        <v>33.234780000000001</v>
      </c>
      <c r="AO29">
        <v>9.4703327514096688E-4</v>
      </c>
      <c r="AP29">
        <v>100.2015759418223</v>
      </c>
      <c r="AQ29">
        <v>73</v>
      </c>
      <c r="AR29">
        <v>11</v>
      </c>
      <c r="AS29">
        <f t="shared" si="27"/>
        <v>1</v>
      </c>
      <c r="AT29">
        <f t="shared" si="28"/>
        <v>0</v>
      </c>
      <c r="AU29">
        <f t="shared" si="29"/>
        <v>47348.933406574208</v>
      </c>
      <c r="AV29">
        <f t="shared" si="30"/>
        <v>1200.011428571428</v>
      </c>
      <c r="AW29">
        <f t="shared" si="31"/>
        <v>1025.9334564492708</v>
      </c>
      <c r="AX29">
        <f t="shared" si="32"/>
        <v>0.85493640478958521</v>
      </c>
      <c r="AY29">
        <f t="shared" si="33"/>
        <v>0.18842726124389936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1676572276</v>
      </c>
      <c r="BF29">
        <v>69.344642857142858</v>
      </c>
      <c r="BG29">
        <v>79.306571428571417</v>
      </c>
      <c r="BH29">
        <v>33.230957142857143</v>
      </c>
      <c r="BI29">
        <v>32.261871428571432</v>
      </c>
      <c r="BJ29">
        <v>74.170185714285708</v>
      </c>
      <c r="BK29">
        <v>33.033714285714289</v>
      </c>
      <c r="BL29">
        <v>650.01028571428571</v>
      </c>
      <c r="BM29">
        <v>101.0441428571428</v>
      </c>
      <c r="BN29">
        <v>9.9977842857142868E-2</v>
      </c>
      <c r="BO29">
        <v>32.1599</v>
      </c>
      <c r="BP29">
        <v>32.153471428571429</v>
      </c>
      <c r="BQ29">
        <v>999.89999999999986</v>
      </c>
      <c r="BR29">
        <v>0</v>
      </c>
      <c r="BS29">
        <v>0</v>
      </c>
      <c r="BT29">
        <v>8987.5885714285723</v>
      </c>
      <c r="BU29">
        <v>0</v>
      </c>
      <c r="BV29">
        <v>159.25</v>
      </c>
      <c r="BW29">
        <v>-9.9619414285714303</v>
      </c>
      <c r="BX29">
        <v>71.72824285714286</v>
      </c>
      <c r="BY29">
        <v>81.950457142857132</v>
      </c>
      <c r="BZ29">
        <v>0.96909157142857139</v>
      </c>
      <c r="CA29">
        <v>79.306571428571417</v>
      </c>
      <c r="CB29">
        <v>32.261871428571432</v>
      </c>
      <c r="CC29">
        <v>3.357787142857144</v>
      </c>
      <c r="CD29">
        <v>3.2598657142857141</v>
      </c>
      <c r="CE29">
        <v>25.917300000000001</v>
      </c>
      <c r="CF29">
        <v>25.418414285714281</v>
      </c>
      <c r="CG29">
        <v>1200.011428571428</v>
      </c>
      <c r="CH29">
        <v>0.50003699999999984</v>
      </c>
      <c r="CI29">
        <v>0.49996299999999999</v>
      </c>
      <c r="CJ29">
        <v>0</v>
      </c>
      <c r="CK29">
        <v>1130.261428571428</v>
      </c>
      <c r="CL29">
        <v>4.9990899999999998</v>
      </c>
      <c r="CM29">
        <v>12028.17142857143</v>
      </c>
      <c r="CN29">
        <v>9558.0714285714294</v>
      </c>
      <c r="CO29">
        <v>41.526571428571422</v>
      </c>
      <c r="CP29">
        <v>43.061999999999998</v>
      </c>
      <c r="CQ29">
        <v>42.311999999999998</v>
      </c>
      <c r="CR29">
        <v>42.196000000000012</v>
      </c>
      <c r="CS29">
        <v>42.830000000000013</v>
      </c>
      <c r="CT29">
        <v>597.55000000000007</v>
      </c>
      <c r="CU29">
        <v>597.46142857142866</v>
      </c>
      <c r="CV29">
        <v>0</v>
      </c>
      <c r="CW29">
        <v>1676572289.7</v>
      </c>
      <c r="CX29">
        <v>0</v>
      </c>
      <c r="CY29">
        <v>1676570481.5999999</v>
      </c>
      <c r="CZ29" t="s">
        <v>356</v>
      </c>
      <c r="DA29">
        <v>1676570481.5999999</v>
      </c>
      <c r="DB29">
        <v>1676570479.5999999</v>
      </c>
      <c r="DC29">
        <v>11</v>
      </c>
      <c r="DD29">
        <v>-8.3000000000000004E-2</v>
      </c>
      <c r="DE29">
        <v>1.9E-2</v>
      </c>
      <c r="DF29">
        <v>-6.1429999999999998</v>
      </c>
      <c r="DG29">
        <v>0.19700000000000001</v>
      </c>
      <c r="DH29">
        <v>415</v>
      </c>
      <c r="DI29">
        <v>33</v>
      </c>
      <c r="DJ29">
        <v>0.52</v>
      </c>
      <c r="DK29">
        <v>0.45</v>
      </c>
      <c r="DL29">
        <v>-9.46356325</v>
      </c>
      <c r="DM29">
        <v>-3.568298499061898</v>
      </c>
      <c r="DN29">
        <v>0.34752402780518282</v>
      </c>
      <c r="DO29">
        <v>0</v>
      </c>
      <c r="DP29">
        <v>0.95054012500000007</v>
      </c>
      <c r="DQ29">
        <v>3.253311444652339E-2</v>
      </c>
      <c r="DR29">
        <v>1.405041211172737E-2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3.2973699999999999</v>
      </c>
      <c r="EB29">
        <v>2.6250900000000001</v>
      </c>
      <c r="EC29">
        <v>2.2718499999999999E-2</v>
      </c>
      <c r="ED29">
        <v>2.3952000000000001E-2</v>
      </c>
      <c r="EE29">
        <v>0.13720399999999999</v>
      </c>
      <c r="EF29">
        <v>0.13314899999999999</v>
      </c>
      <c r="EG29">
        <v>29525</v>
      </c>
      <c r="EH29">
        <v>29924</v>
      </c>
      <c r="EI29">
        <v>28104</v>
      </c>
      <c r="EJ29">
        <v>29502.799999999999</v>
      </c>
      <c r="EK29">
        <v>33381.1</v>
      </c>
      <c r="EL29">
        <v>35480</v>
      </c>
      <c r="EM29">
        <v>39691.1</v>
      </c>
      <c r="EN29">
        <v>42144.7</v>
      </c>
      <c r="EO29">
        <v>2.1131500000000001</v>
      </c>
      <c r="EP29">
        <v>2.2013199999999999</v>
      </c>
      <c r="EQ29">
        <v>0.137437</v>
      </c>
      <c r="ER29">
        <v>0</v>
      </c>
      <c r="ES29">
        <v>29.922899999999998</v>
      </c>
      <c r="ET29">
        <v>999.9</v>
      </c>
      <c r="EU29">
        <v>75.7</v>
      </c>
      <c r="EV29">
        <v>32.9</v>
      </c>
      <c r="EW29">
        <v>37.6404</v>
      </c>
      <c r="EX29">
        <v>57.039200000000001</v>
      </c>
      <c r="EY29">
        <v>-3.5376599999999998</v>
      </c>
      <c r="EZ29">
        <v>2</v>
      </c>
      <c r="FA29">
        <v>0.39105200000000001</v>
      </c>
      <c r="FB29">
        <v>-0.29080600000000001</v>
      </c>
      <c r="FC29">
        <v>20.273499999999999</v>
      </c>
      <c r="FD29">
        <v>5.2192400000000001</v>
      </c>
      <c r="FE29">
        <v>12.007</v>
      </c>
      <c r="FF29">
        <v>4.9862500000000001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1.86425</v>
      </c>
      <c r="FO29">
        <v>1.86029</v>
      </c>
      <c r="FP29">
        <v>1.8610199999999999</v>
      </c>
      <c r="FQ29">
        <v>1.8602000000000001</v>
      </c>
      <c r="FR29">
        <v>1.86188</v>
      </c>
      <c r="FS29">
        <v>1.8585100000000001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-4.84</v>
      </c>
      <c r="GH29">
        <v>0.1973</v>
      </c>
      <c r="GI29">
        <v>-4.4815386914191997</v>
      </c>
      <c r="GJ29">
        <v>-4.8024823865547416E-3</v>
      </c>
      <c r="GK29">
        <v>2.2541114550050859E-6</v>
      </c>
      <c r="GL29">
        <v>-5.2254267566753844E-10</v>
      </c>
      <c r="GM29">
        <v>0.19724000000001499</v>
      </c>
      <c r="GN29">
        <v>0</v>
      </c>
      <c r="GO29">
        <v>0</v>
      </c>
      <c r="GP29">
        <v>0</v>
      </c>
      <c r="GQ29">
        <v>6</v>
      </c>
      <c r="GR29">
        <v>2068</v>
      </c>
      <c r="GS29">
        <v>3</v>
      </c>
      <c r="GT29">
        <v>31</v>
      </c>
      <c r="GU29">
        <v>29.9</v>
      </c>
      <c r="GV29">
        <v>30</v>
      </c>
      <c r="GW29">
        <v>0.41259800000000002</v>
      </c>
      <c r="GX29">
        <v>2.5988799999999999</v>
      </c>
      <c r="GY29">
        <v>2.04834</v>
      </c>
      <c r="GZ29">
        <v>2.6245099999999999</v>
      </c>
      <c r="HA29">
        <v>2.1972700000000001</v>
      </c>
      <c r="HB29">
        <v>2.32178</v>
      </c>
      <c r="HC29">
        <v>37.940600000000003</v>
      </c>
      <c r="HD29">
        <v>15.5768</v>
      </c>
      <c r="HE29">
        <v>18</v>
      </c>
      <c r="HF29">
        <v>608.88199999999995</v>
      </c>
      <c r="HG29">
        <v>754.39700000000005</v>
      </c>
      <c r="HH29">
        <v>30.9998</v>
      </c>
      <c r="HI29">
        <v>32.362299999999998</v>
      </c>
      <c r="HJ29">
        <v>30.0001</v>
      </c>
      <c r="HK29">
        <v>32.3125</v>
      </c>
      <c r="HL29">
        <v>32.321899999999999</v>
      </c>
      <c r="HM29">
        <v>8.3227100000000007</v>
      </c>
      <c r="HN29">
        <v>17.1004</v>
      </c>
      <c r="HO29">
        <v>100</v>
      </c>
      <c r="HP29">
        <v>31</v>
      </c>
      <c r="HQ29">
        <v>97.063599999999994</v>
      </c>
      <c r="HR29">
        <v>32.284399999999998</v>
      </c>
      <c r="HS29">
        <v>99.061599999999999</v>
      </c>
      <c r="HT29">
        <v>97.753799999999998</v>
      </c>
    </row>
    <row r="30" spans="1:228" x14ac:dyDescent="0.2">
      <c r="A30">
        <v>15</v>
      </c>
      <c r="B30">
        <v>1676572282</v>
      </c>
      <c r="C30">
        <v>56</v>
      </c>
      <c r="D30" t="s">
        <v>388</v>
      </c>
      <c r="E30" t="s">
        <v>389</v>
      </c>
      <c r="F30">
        <v>4</v>
      </c>
      <c r="G30">
        <v>1676572279.6875</v>
      </c>
      <c r="H30">
        <f t="shared" si="0"/>
        <v>1.0980773854445856E-3</v>
      </c>
      <c r="I30">
        <f t="shared" si="1"/>
        <v>1.0980773854445856</v>
      </c>
      <c r="J30">
        <f t="shared" si="2"/>
        <v>0.42155351521155565</v>
      </c>
      <c r="K30">
        <f t="shared" si="3"/>
        <v>75.348749999999995</v>
      </c>
      <c r="L30">
        <f t="shared" si="4"/>
        <v>64.479518233079901</v>
      </c>
      <c r="M30">
        <f t="shared" si="5"/>
        <v>6.5217728415668645</v>
      </c>
      <c r="N30">
        <f t="shared" si="6"/>
        <v>7.6211399350050462</v>
      </c>
      <c r="O30">
        <f t="shared" si="7"/>
        <v>7.4293455204858916E-2</v>
      </c>
      <c r="P30">
        <f t="shared" si="8"/>
        <v>2.7615545622014559</v>
      </c>
      <c r="Q30">
        <f t="shared" si="9"/>
        <v>7.3200691746151181E-2</v>
      </c>
      <c r="R30">
        <f t="shared" si="10"/>
        <v>4.5847273799468583E-2</v>
      </c>
      <c r="S30">
        <f t="shared" si="11"/>
        <v>226.11230885750086</v>
      </c>
      <c r="T30">
        <f t="shared" si="12"/>
        <v>33.264740886304615</v>
      </c>
      <c r="U30">
        <f t="shared" si="13"/>
        <v>32.157637499999993</v>
      </c>
      <c r="V30">
        <f t="shared" si="14"/>
        <v>4.8178541254163765</v>
      </c>
      <c r="W30">
        <f t="shared" si="15"/>
        <v>69.763811631598088</v>
      </c>
      <c r="X30">
        <f t="shared" si="16"/>
        <v>3.3619406080776617</v>
      </c>
      <c r="Y30">
        <f t="shared" si="17"/>
        <v>4.8190322883030943</v>
      </c>
      <c r="Z30">
        <f t="shared" si="18"/>
        <v>1.4559135173387148</v>
      </c>
      <c r="AA30">
        <f t="shared" si="19"/>
        <v>-48.425212698106222</v>
      </c>
      <c r="AB30">
        <f t="shared" si="20"/>
        <v>0.64391002033705236</v>
      </c>
      <c r="AC30">
        <f t="shared" si="21"/>
        <v>5.2962042779658561E-2</v>
      </c>
      <c r="AD30">
        <f t="shared" si="22"/>
        <v>178.38396822251133</v>
      </c>
      <c r="AE30">
        <f t="shared" si="23"/>
        <v>10.865030025302316</v>
      </c>
      <c r="AF30">
        <f t="shared" si="24"/>
        <v>1.0927158640763597</v>
      </c>
      <c r="AG30">
        <f t="shared" si="25"/>
        <v>0.42155351521155565</v>
      </c>
      <c r="AH30">
        <v>87.831343263408371</v>
      </c>
      <c r="AI30">
        <v>81.003783636363607</v>
      </c>
      <c r="AJ30">
        <v>1.6900381871000769</v>
      </c>
      <c r="AK30">
        <v>62.080272217500017</v>
      </c>
      <c r="AL30">
        <f t="shared" si="26"/>
        <v>1.0980773854445856</v>
      </c>
      <c r="AM30">
        <v>32.262939539064519</v>
      </c>
      <c r="AN30">
        <v>33.240736363636351</v>
      </c>
      <c r="AO30">
        <v>3.4806678299877238E-4</v>
      </c>
      <c r="AP30">
        <v>100.2015759418223</v>
      </c>
      <c r="AQ30">
        <v>72</v>
      </c>
      <c r="AR30">
        <v>11</v>
      </c>
      <c r="AS30">
        <f t="shared" si="27"/>
        <v>1</v>
      </c>
      <c r="AT30">
        <f t="shared" si="28"/>
        <v>0</v>
      </c>
      <c r="AU30">
        <f t="shared" si="29"/>
        <v>47298.553633740412</v>
      </c>
      <c r="AV30">
        <f t="shared" si="30"/>
        <v>1200</v>
      </c>
      <c r="AW30">
        <f t="shared" si="31"/>
        <v>1025.9234760919692</v>
      </c>
      <c r="AX30">
        <f t="shared" si="32"/>
        <v>0.85493623007664099</v>
      </c>
      <c r="AY30">
        <f t="shared" si="33"/>
        <v>0.18842692404791739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1676572279.6875</v>
      </c>
      <c r="BF30">
        <v>75.348749999999995</v>
      </c>
      <c r="BG30">
        <v>85.454175000000006</v>
      </c>
      <c r="BH30">
        <v>33.238862500000003</v>
      </c>
      <c r="BI30">
        <v>32.263712499999997</v>
      </c>
      <c r="BJ30">
        <v>80.201212499999997</v>
      </c>
      <c r="BK30">
        <v>33.041625000000003</v>
      </c>
      <c r="BL30">
        <v>649.989375</v>
      </c>
      <c r="BM30">
        <v>101.04474999999999</v>
      </c>
      <c r="BN30">
        <v>0.1001254625</v>
      </c>
      <c r="BO30">
        <v>32.161962500000001</v>
      </c>
      <c r="BP30">
        <v>32.157637499999993</v>
      </c>
      <c r="BQ30">
        <v>999.9</v>
      </c>
      <c r="BR30">
        <v>0</v>
      </c>
      <c r="BS30">
        <v>0</v>
      </c>
      <c r="BT30">
        <v>8977.89</v>
      </c>
      <c r="BU30">
        <v>0</v>
      </c>
      <c r="BV30">
        <v>168.867625</v>
      </c>
      <c r="BW30">
        <v>-10.1054125</v>
      </c>
      <c r="BX30">
        <v>77.939387500000009</v>
      </c>
      <c r="BY30">
        <v>88.303162500000013</v>
      </c>
      <c r="BZ30">
        <v>0.97515375000000004</v>
      </c>
      <c r="CA30">
        <v>85.454175000000006</v>
      </c>
      <c r="CB30">
        <v>32.263712499999997</v>
      </c>
      <c r="CC30">
        <v>3.3586100000000001</v>
      </c>
      <c r="CD30">
        <v>3.2600750000000001</v>
      </c>
      <c r="CE30">
        <v>25.9214375</v>
      </c>
      <c r="CF30">
        <v>25.419499999999999</v>
      </c>
      <c r="CG30">
        <v>1200</v>
      </c>
      <c r="CH30">
        <v>0.50004300000000002</v>
      </c>
      <c r="CI30">
        <v>0.49995699999999998</v>
      </c>
      <c r="CJ30">
        <v>0</v>
      </c>
      <c r="CK30">
        <v>1129.58</v>
      </c>
      <c r="CL30">
        <v>4.9990899999999998</v>
      </c>
      <c r="CM30">
        <v>12022.637500000001</v>
      </c>
      <c r="CN30">
        <v>9557.9925000000003</v>
      </c>
      <c r="CO30">
        <v>41.5</v>
      </c>
      <c r="CP30">
        <v>43.061999999999998</v>
      </c>
      <c r="CQ30">
        <v>42.311999999999998</v>
      </c>
      <c r="CR30">
        <v>42.242125000000001</v>
      </c>
      <c r="CS30">
        <v>42.827749999999988</v>
      </c>
      <c r="CT30">
        <v>597.55124999999998</v>
      </c>
      <c r="CU30">
        <v>597.44875000000002</v>
      </c>
      <c r="CV30">
        <v>0</v>
      </c>
      <c r="CW30">
        <v>1676572293.9000001</v>
      </c>
      <c r="CX30">
        <v>0</v>
      </c>
      <c r="CY30">
        <v>1676570481.5999999</v>
      </c>
      <c r="CZ30" t="s">
        <v>356</v>
      </c>
      <c r="DA30">
        <v>1676570481.5999999</v>
      </c>
      <c r="DB30">
        <v>1676570479.5999999</v>
      </c>
      <c r="DC30">
        <v>11</v>
      </c>
      <c r="DD30">
        <v>-8.3000000000000004E-2</v>
      </c>
      <c r="DE30">
        <v>1.9E-2</v>
      </c>
      <c r="DF30">
        <v>-6.1429999999999998</v>
      </c>
      <c r="DG30">
        <v>0.19700000000000001</v>
      </c>
      <c r="DH30">
        <v>415</v>
      </c>
      <c r="DI30">
        <v>33</v>
      </c>
      <c r="DJ30">
        <v>0.52</v>
      </c>
      <c r="DK30">
        <v>0.45</v>
      </c>
      <c r="DL30">
        <v>-9.7014063414634144</v>
      </c>
      <c r="DM30">
        <v>-2.9689741463414729</v>
      </c>
      <c r="DN30">
        <v>0.29440789844551202</v>
      </c>
      <c r="DO30">
        <v>0</v>
      </c>
      <c r="DP30">
        <v>0.9547911219512194</v>
      </c>
      <c r="DQ30">
        <v>0.1245506968641117</v>
      </c>
      <c r="DR30">
        <v>1.715816034285091E-2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363</v>
      </c>
      <c r="EA30">
        <v>3.2974999999999999</v>
      </c>
      <c r="EB30">
        <v>2.6253700000000002</v>
      </c>
      <c r="EC30">
        <v>2.4587899999999999E-2</v>
      </c>
      <c r="ED30">
        <v>2.5838099999999999E-2</v>
      </c>
      <c r="EE30">
        <v>0.137213</v>
      </c>
      <c r="EF30">
        <v>0.133157</v>
      </c>
      <c r="EG30">
        <v>29468.7</v>
      </c>
      <c r="EH30">
        <v>29865.9</v>
      </c>
      <c r="EI30">
        <v>28104.1</v>
      </c>
      <c r="EJ30">
        <v>29502.400000000001</v>
      </c>
      <c r="EK30">
        <v>33381.199999999997</v>
      </c>
      <c r="EL30">
        <v>35479.300000000003</v>
      </c>
      <c r="EM30">
        <v>39691.5</v>
      </c>
      <c r="EN30">
        <v>42144.2</v>
      </c>
      <c r="EO30">
        <v>2.11435</v>
      </c>
      <c r="EP30">
        <v>2.2012700000000001</v>
      </c>
      <c r="EQ30">
        <v>0.13720599999999999</v>
      </c>
      <c r="ER30">
        <v>0</v>
      </c>
      <c r="ES30">
        <v>29.928699999999999</v>
      </c>
      <c r="ET30">
        <v>999.9</v>
      </c>
      <c r="EU30">
        <v>75.7</v>
      </c>
      <c r="EV30">
        <v>33</v>
      </c>
      <c r="EW30">
        <v>37.850299999999997</v>
      </c>
      <c r="EX30">
        <v>56.8292</v>
      </c>
      <c r="EY30">
        <v>-3.6939099999999998</v>
      </c>
      <c r="EZ30">
        <v>2</v>
      </c>
      <c r="FA30">
        <v>0.39105899999999999</v>
      </c>
      <c r="FB30">
        <v>-0.29218100000000002</v>
      </c>
      <c r="FC30">
        <v>20.273499999999999</v>
      </c>
      <c r="FD30">
        <v>5.2189399999999999</v>
      </c>
      <c r="FE30">
        <v>12.0067</v>
      </c>
      <c r="FF30">
        <v>4.9870999999999999</v>
      </c>
      <c r="FG30">
        <v>3.2845499999999999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1.86219</v>
      </c>
      <c r="FN30">
        <v>1.8642700000000001</v>
      </c>
      <c r="FO30">
        <v>1.8603099999999999</v>
      </c>
      <c r="FP30">
        <v>1.8610199999999999</v>
      </c>
      <c r="FQ30">
        <v>1.8602000000000001</v>
      </c>
      <c r="FR30">
        <v>1.86188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-4.8689999999999998</v>
      </c>
      <c r="GH30">
        <v>0.19719999999999999</v>
      </c>
      <c r="GI30">
        <v>-4.4815386914191997</v>
      </c>
      <c r="GJ30">
        <v>-4.8024823865547416E-3</v>
      </c>
      <c r="GK30">
        <v>2.2541114550050859E-6</v>
      </c>
      <c r="GL30">
        <v>-5.2254267566753844E-10</v>
      </c>
      <c r="GM30">
        <v>0.19724000000001499</v>
      </c>
      <c r="GN30">
        <v>0</v>
      </c>
      <c r="GO30">
        <v>0</v>
      </c>
      <c r="GP30">
        <v>0</v>
      </c>
      <c r="GQ30">
        <v>6</v>
      </c>
      <c r="GR30">
        <v>2068</v>
      </c>
      <c r="GS30">
        <v>3</v>
      </c>
      <c r="GT30">
        <v>31</v>
      </c>
      <c r="GU30">
        <v>30</v>
      </c>
      <c r="GV30">
        <v>30</v>
      </c>
      <c r="GW30">
        <v>0.43212899999999999</v>
      </c>
      <c r="GX30">
        <v>2.6208499999999999</v>
      </c>
      <c r="GY30">
        <v>2.04834</v>
      </c>
      <c r="GZ30">
        <v>2.6245099999999999</v>
      </c>
      <c r="HA30">
        <v>2.1972700000000001</v>
      </c>
      <c r="HB30">
        <v>2.2839399999999999</v>
      </c>
      <c r="HC30">
        <v>37.940600000000003</v>
      </c>
      <c r="HD30">
        <v>15.5505</v>
      </c>
      <c r="HE30">
        <v>18</v>
      </c>
      <c r="HF30">
        <v>609.77700000000004</v>
      </c>
      <c r="HG30">
        <v>754.34900000000005</v>
      </c>
      <c r="HH30">
        <v>30.9998</v>
      </c>
      <c r="HI30">
        <v>32.362299999999998</v>
      </c>
      <c r="HJ30">
        <v>30.0001</v>
      </c>
      <c r="HK30">
        <v>32.3125</v>
      </c>
      <c r="HL30">
        <v>32.321899999999999</v>
      </c>
      <c r="HM30">
        <v>8.7303599999999992</v>
      </c>
      <c r="HN30">
        <v>17.1004</v>
      </c>
      <c r="HO30">
        <v>100</v>
      </c>
      <c r="HP30">
        <v>31</v>
      </c>
      <c r="HQ30">
        <v>103.75700000000001</v>
      </c>
      <c r="HR30">
        <v>32.284399999999998</v>
      </c>
      <c r="HS30">
        <v>99.062200000000004</v>
      </c>
      <c r="HT30">
        <v>97.752600000000001</v>
      </c>
    </row>
    <row r="31" spans="1:228" x14ac:dyDescent="0.2">
      <c r="A31">
        <v>16</v>
      </c>
      <c r="B31">
        <v>1676572286</v>
      </c>
      <c r="C31">
        <v>60</v>
      </c>
      <c r="D31" t="s">
        <v>390</v>
      </c>
      <c r="E31" t="s">
        <v>391</v>
      </c>
      <c r="F31">
        <v>4</v>
      </c>
      <c r="G31">
        <v>1676572284</v>
      </c>
      <c r="H31">
        <f t="shared" si="0"/>
        <v>1.0931287095457061E-3</v>
      </c>
      <c r="I31">
        <f t="shared" si="1"/>
        <v>1.0931287095457061</v>
      </c>
      <c r="J31">
        <f t="shared" si="2"/>
        <v>0.47438159182954859</v>
      </c>
      <c r="K31">
        <f t="shared" si="3"/>
        <v>82.418028571428565</v>
      </c>
      <c r="L31">
        <f t="shared" si="4"/>
        <v>70.197610471392849</v>
      </c>
      <c r="M31">
        <f t="shared" si="5"/>
        <v>7.1000550194730971</v>
      </c>
      <c r="N31">
        <f t="shared" si="6"/>
        <v>8.3360748823796467</v>
      </c>
      <c r="O31">
        <f t="shared" si="7"/>
        <v>7.3957309118436135E-2</v>
      </c>
      <c r="P31">
        <f t="shared" si="8"/>
        <v>2.771915744169946</v>
      </c>
      <c r="Q31">
        <f t="shared" si="9"/>
        <v>7.2878318529044556E-2</v>
      </c>
      <c r="R31">
        <f t="shared" si="10"/>
        <v>4.5644580696433394E-2</v>
      </c>
      <c r="S31">
        <f t="shared" si="11"/>
        <v>226.11331337550743</v>
      </c>
      <c r="T31">
        <f t="shared" si="12"/>
        <v>33.264908036308</v>
      </c>
      <c r="U31">
        <f t="shared" si="13"/>
        <v>32.157814285714281</v>
      </c>
      <c r="V31">
        <f t="shared" si="14"/>
        <v>4.8179022782738432</v>
      </c>
      <c r="W31">
        <f t="shared" si="15"/>
        <v>69.757949102311784</v>
      </c>
      <c r="X31">
        <f t="shared" si="16"/>
        <v>3.362156654934358</v>
      </c>
      <c r="Y31">
        <f t="shared" si="17"/>
        <v>4.8197469939994777</v>
      </c>
      <c r="Z31">
        <f t="shared" si="18"/>
        <v>1.4557456233394852</v>
      </c>
      <c r="AA31">
        <f t="shared" si="19"/>
        <v>-48.20697609096564</v>
      </c>
      <c r="AB31">
        <f t="shared" si="20"/>
        <v>1.0119190462603724</v>
      </c>
      <c r="AC31">
        <f t="shared" si="21"/>
        <v>8.2921069510290171E-2</v>
      </c>
      <c r="AD31">
        <f t="shared" si="22"/>
        <v>179.00117740031246</v>
      </c>
      <c r="AE31">
        <f t="shared" si="23"/>
        <v>11.044042341475496</v>
      </c>
      <c r="AF31">
        <f t="shared" si="24"/>
        <v>1.0902609829228043</v>
      </c>
      <c r="AG31">
        <f t="shared" si="25"/>
        <v>0.47438159182954859</v>
      </c>
      <c r="AH31">
        <v>94.777443305139187</v>
      </c>
      <c r="AI31">
        <v>87.822287272727252</v>
      </c>
      <c r="AJ31">
        <v>1.710478452367642</v>
      </c>
      <c r="AK31">
        <v>62.080272217500017</v>
      </c>
      <c r="AL31">
        <f t="shared" si="26"/>
        <v>1.0931287095457061</v>
      </c>
      <c r="AM31">
        <v>32.266500331213607</v>
      </c>
      <c r="AN31">
        <v>33.241666060606057</v>
      </c>
      <c r="AO31">
        <v>4.7745758916452919E-5</v>
      </c>
      <c r="AP31">
        <v>100.2015759418223</v>
      </c>
      <c r="AQ31">
        <v>72</v>
      </c>
      <c r="AR31">
        <v>11</v>
      </c>
      <c r="AS31">
        <f t="shared" si="27"/>
        <v>1</v>
      </c>
      <c r="AT31">
        <f t="shared" si="28"/>
        <v>0</v>
      </c>
      <c r="AU31">
        <f t="shared" si="29"/>
        <v>47583.839562937334</v>
      </c>
      <c r="AV31">
        <f t="shared" si="30"/>
        <v>1200.004285714286</v>
      </c>
      <c r="AW31">
        <f t="shared" si="31"/>
        <v>1025.9272421634755</v>
      </c>
      <c r="AX31">
        <f t="shared" si="32"/>
        <v>0.85493631512558022</v>
      </c>
      <c r="AY31">
        <f t="shared" si="33"/>
        <v>0.18842708819236975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1676572284</v>
      </c>
      <c r="BF31">
        <v>82.418028571428565</v>
      </c>
      <c r="BG31">
        <v>92.695042857142866</v>
      </c>
      <c r="BH31">
        <v>33.241342857142847</v>
      </c>
      <c r="BI31">
        <v>32.268442857142858</v>
      </c>
      <c r="BJ31">
        <v>87.302000000000007</v>
      </c>
      <c r="BK31">
        <v>33.04412857142858</v>
      </c>
      <c r="BL31">
        <v>650.02728571428565</v>
      </c>
      <c r="BM31">
        <v>101.044</v>
      </c>
      <c r="BN31">
        <v>9.9827714285714284E-2</v>
      </c>
      <c r="BO31">
        <v>32.164585714285707</v>
      </c>
      <c r="BP31">
        <v>32.157814285714281</v>
      </c>
      <c r="BQ31">
        <v>999.89999999999986</v>
      </c>
      <c r="BR31">
        <v>0</v>
      </c>
      <c r="BS31">
        <v>0</v>
      </c>
      <c r="BT31">
        <v>9033.0328571428581</v>
      </c>
      <c r="BU31">
        <v>0</v>
      </c>
      <c r="BV31">
        <v>181.30714285714291</v>
      </c>
      <c r="BW31">
        <v>-10.27698571428571</v>
      </c>
      <c r="BX31">
        <v>85.251942857142851</v>
      </c>
      <c r="BY31">
        <v>95.785899999999984</v>
      </c>
      <c r="BZ31">
        <v>0.97290857142857146</v>
      </c>
      <c r="CA31">
        <v>92.695042857142866</v>
      </c>
      <c r="CB31">
        <v>32.268442857142858</v>
      </c>
      <c r="CC31">
        <v>3.3588442857142859</v>
      </c>
      <c r="CD31">
        <v>3.260535714285715</v>
      </c>
      <c r="CE31">
        <v>25.922642857142861</v>
      </c>
      <c r="CF31">
        <v>25.421871428571428</v>
      </c>
      <c r="CG31">
        <v>1200.004285714286</v>
      </c>
      <c r="CH31">
        <v>0.50004099999999985</v>
      </c>
      <c r="CI31">
        <v>0.49995899999999999</v>
      </c>
      <c r="CJ31">
        <v>0</v>
      </c>
      <c r="CK31">
        <v>1128.8842857142861</v>
      </c>
      <c r="CL31">
        <v>4.9990899999999998</v>
      </c>
      <c r="CM31">
        <v>12011.971428571431</v>
      </c>
      <c r="CN31">
        <v>9558.0328571428563</v>
      </c>
      <c r="CO31">
        <v>41.5</v>
      </c>
      <c r="CP31">
        <v>43.061999999999998</v>
      </c>
      <c r="CQ31">
        <v>42.311999999999998</v>
      </c>
      <c r="CR31">
        <v>42.232000000000014</v>
      </c>
      <c r="CS31">
        <v>42.83</v>
      </c>
      <c r="CT31">
        <v>597.55000000000007</v>
      </c>
      <c r="CU31">
        <v>597.45428571428567</v>
      </c>
      <c r="CV31">
        <v>0</v>
      </c>
      <c r="CW31">
        <v>1676572298.0999999</v>
      </c>
      <c r="CX31">
        <v>0</v>
      </c>
      <c r="CY31">
        <v>1676570481.5999999</v>
      </c>
      <c r="CZ31" t="s">
        <v>356</v>
      </c>
      <c r="DA31">
        <v>1676570481.5999999</v>
      </c>
      <c r="DB31">
        <v>1676570479.5999999</v>
      </c>
      <c r="DC31">
        <v>11</v>
      </c>
      <c r="DD31">
        <v>-8.3000000000000004E-2</v>
      </c>
      <c r="DE31">
        <v>1.9E-2</v>
      </c>
      <c r="DF31">
        <v>-6.1429999999999998</v>
      </c>
      <c r="DG31">
        <v>0.19700000000000001</v>
      </c>
      <c r="DH31">
        <v>415</v>
      </c>
      <c r="DI31">
        <v>33</v>
      </c>
      <c r="DJ31">
        <v>0.52</v>
      </c>
      <c r="DK31">
        <v>0.45</v>
      </c>
      <c r="DL31">
        <v>-9.8847760000000005</v>
      </c>
      <c r="DM31">
        <v>-2.6962912570356332</v>
      </c>
      <c r="DN31">
        <v>0.26040268607293587</v>
      </c>
      <c r="DO31">
        <v>0</v>
      </c>
      <c r="DP31">
        <v>0.95919185000000007</v>
      </c>
      <c r="DQ31">
        <v>0.16797820637898611</v>
      </c>
      <c r="DR31">
        <v>1.7484138275233929E-2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3.2975099999999999</v>
      </c>
      <c r="EB31">
        <v>2.6253799999999998</v>
      </c>
      <c r="EC31">
        <v>2.6473099999999999E-2</v>
      </c>
      <c r="ED31">
        <v>2.7713700000000001E-2</v>
      </c>
      <c r="EE31">
        <v>0.13722100000000001</v>
      </c>
      <c r="EF31">
        <v>0.13317699999999999</v>
      </c>
      <c r="EG31">
        <v>29412.5</v>
      </c>
      <c r="EH31">
        <v>29808.7</v>
      </c>
      <c r="EI31">
        <v>28104.799999999999</v>
      </c>
      <c r="EJ31">
        <v>29502.7</v>
      </c>
      <c r="EK31">
        <v>33381.5</v>
      </c>
      <c r="EL31">
        <v>35479.199999999997</v>
      </c>
      <c r="EM31">
        <v>39692.1</v>
      </c>
      <c r="EN31">
        <v>42144.9</v>
      </c>
      <c r="EO31">
        <v>2.1142500000000002</v>
      </c>
      <c r="EP31">
        <v>2.2013799999999999</v>
      </c>
      <c r="EQ31">
        <v>0.13691900000000001</v>
      </c>
      <c r="ER31">
        <v>0</v>
      </c>
      <c r="ES31">
        <v>29.933900000000001</v>
      </c>
      <c r="ET31">
        <v>999.9</v>
      </c>
      <c r="EU31">
        <v>75.7</v>
      </c>
      <c r="EV31">
        <v>32.9</v>
      </c>
      <c r="EW31">
        <v>37.635899999999999</v>
      </c>
      <c r="EX31">
        <v>56.499200000000002</v>
      </c>
      <c r="EY31">
        <v>-3.7299699999999998</v>
      </c>
      <c r="EZ31">
        <v>2</v>
      </c>
      <c r="FA31">
        <v>0.39099600000000001</v>
      </c>
      <c r="FB31">
        <v>-0.29256500000000002</v>
      </c>
      <c r="FC31">
        <v>20.273399999999999</v>
      </c>
      <c r="FD31">
        <v>5.2195400000000003</v>
      </c>
      <c r="FE31">
        <v>12.0067</v>
      </c>
      <c r="FF31">
        <v>4.9871999999999996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1.8621799999999999</v>
      </c>
      <c r="FN31">
        <v>1.86426</v>
      </c>
      <c r="FO31">
        <v>1.8603099999999999</v>
      </c>
      <c r="FP31">
        <v>1.8609899999999999</v>
      </c>
      <c r="FQ31">
        <v>1.8602000000000001</v>
      </c>
      <c r="FR31">
        <v>1.86188</v>
      </c>
      <c r="FS31">
        <v>1.8585100000000001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-4.899</v>
      </c>
      <c r="GH31">
        <v>0.19719999999999999</v>
      </c>
      <c r="GI31">
        <v>-4.4815386914191997</v>
      </c>
      <c r="GJ31">
        <v>-4.8024823865547416E-3</v>
      </c>
      <c r="GK31">
        <v>2.2541114550050859E-6</v>
      </c>
      <c r="GL31">
        <v>-5.2254267566753844E-10</v>
      </c>
      <c r="GM31">
        <v>0.19724000000001499</v>
      </c>
      <c r="GN31">
        <v>0</v>
      </c>
      <c r="GO31">
        <v>0</v>
      </c>
      <c r="GP31">
        <v>0</v>
      </c>
      <c r="GQ31">
        <v>6</v>
      </c>
      <c r="GR31">
        <v>2068</v>
      </c>
      <c r="GS31">
        <v>3</v>
      </c>
      <c r="GT31">
        <v>31</v>
      </c>
      <c r="GU31">
        <v>30.1</v>
      </c>
      <c r="GV31">
        <v>30.1</v>
      </c>
      <c r="GW31">
        <v>0.45288099999999998</v>
      </c>
      <c r="GX31">
        <v>2.6171899999999999</v>
      </c>
      <c r="GY31">
        <v>2.04834</v>
      </c>
      <c r="GZ31">
        <v>2.6232899999999999</v>
      </c>
      <c r="HA31">
        <v>2.1972700000000001</v>
      </c>
      <c r="HB31">
        <v>2.2900399999999999</v>
      </c>
      <c r="HC31">
        <v>37.940600000000003</v>
      </c>
      <c r="HD31">
        <v>15.559200000000001</v>
      </c>
      <c r="HE31">
        <v>18</v>
      </c>
      <c r="HF31">
        <v>609.702</v>
      </c>
      <c r="HG31">
        <v>754.44600000000003</v>
      </c>
      <c r="HH31">
        <v>30.9998</v>
      </c>
      <c r="HI31">
        <v>32.362299999999998</v>
      </c>
      <c r="HJ31">
        <v>30</v>
      </c>
      <c r="HK31">
        <v>32.3125</v>
      </c>
      <c r="HL31">
        <v>32.321899999999999</v>
      </c>
      <c r="HM31">
        <v>9.1377400000000009</v>
      </c>
      <c r="HN31">
        <v>17.1004</v>
      </c>
      <c r="HO31">
        <v>100</v>
      </c>
      <c r="HP31">
        <v>31</v>
      </c>
      <c r="HQ31">
        <v>110.453</v>
      </c>
      <c r="HR31">
        <v>32.284399999999998</v>
      </c>
      <c r="HS31">
        <v>99.064099999999996</v>
      </c>
      <c r="HT31">
        <v>97.754000000000005</v>
      </c>
    </row>
    <row r="32" spans="1:228" x14ac:dyDescent="0.2">
      <c r="A32">
        <v>17</v>
      </c>
      <c r="B32">
        <v>1676572290</v>
      </c>
      <c r="C32">
        <v>64</v>
      </c>
      <c r="D32" t="s">
        <v>392</v>
      </c>
      <c r="E32" t="s">
        <v>393</v>
      </c>
      <c r="F32">
        <v>4</v>
      </c>
      <c r="G32">
        <v>1676572287.6875</v>
      </c>
      <c r="H32">
        <f t="shared" si="0"/>
        <v>1.0917929583735668E-3</v>
      </c>
      <c r="I32">
        <f t="shared" si="1"/>
        <v>1.0917929583735668</v>
      </c>
      <c r="J32">
        <f t="shared" si="2"/>
        <v>0.65524062294467655</v>
      </c>
      <c r="K32">
        <f t="shared" si="3"/>
        <v>88.521112500000001</v>
      </c>
      <c r="L32">
        <f t="shared" si="4"/>
        <v>72.214602196860852</v>
      </c>
      <c r="M32">
        <f t="shared" si="5"/>
        <v>7.3041512162835458</v>
      </c>
      <c r="N32">
        <f t="shared" si="6"/>
        <v>8.9534743924927955</v>
      </c>
      <c r="O32">
        <f t="shared" si="7"/>
        <v>7.3826478586816541E-2</v>
      </c>
      <c r="P32">
        <f t="shared" si="8"/>
        <v>2.7665752805746475</v>
      </c>
      <c r="Q32">
        <f t="shared" si="9"/>
        <v>7.2749229298786675E-2</v>
      </c>
      <c r="R32">
        <f t="shared" si="10"/>
        <v>4.5563745391571195E-2</v>
      </c>
      <c r="S32">
        <f t="shared" si="11"/>
        <v>226.11238123255575</v>
      </c>
      <c r="T32">
        <f t="shared" si="12"/>
        <v>33.269292675669455</v>
      </c>
      <c r="U32">
        <f t="shared" si="13"/>
        <v>32.162275000000001</v>
      </c>
      <c r="V32">
        <f t="shared" si="14"/>
        <v>4.8191174253935154</v>
      </c>
      <c r="W32">
        <f t="shared" si="15"/>
        <v>69.758262906059628</v>
      </c>
      <c r="X32">
        <f t="shared" si="16"/>
        <v>3.3625641614381347</v>
      </c>
      <c r="Y32">
        <f t="shared" si="17"/>
        <v>4.8203094821417096</v>
      </c>
      <c r="Z32">
        <f t="shared" si="18"/>
        <v>1.4565532639553807</v>
      </c>
      <c r="AA32">
        <f t="shared" si="19"/>
        <v>-48.148069464274293</v>
      </c>
      <c r="AB32">
        <f t="shared" si="20"/>
        <v>0.65253827855214575</v>
      </c>
      <c r="AC32">
        <f t="shared" si="21"/>
        <v>5.3576776434421339E-2</v>
      </c>
      <c r="AD32">
        <f t="shared" si="22"/>
        <v>178.67042682326803</v>
      </c>
      <c r="AE32">
        <f t="shared" si="23"/>
        <v>11.116609908722511</v>
      </c>
      <c r="AF32">
        <f t="shared" si="24"/>
        <v>1.0885401289435592</v>
      </c>
      <c r="AG32">
        <f t="shared" si="25"/>
        <v>0.65524062294467655</v>
      </c>
      <c r="AH32">
        <v>101.7109570402656</v>
      </c>
      <c r="AI32">
        <v>94.637103636363634</v>
      </c>
      <c r="AJ32">
        <v>1.6962909580032111</v>
      </c>
      <c r="AK32">
        <v>62.080272217500017</v>
      </c>
      <c r="AL32">
        <f t="shared" si="26"/>
        <v>1.0917929583735668</v>
      </c>
      <c r="AM32">
        <v>32.27350399445794</v>
      </c>
      <c r="AN32">
        <v>33.246828484848479</v>
      </c>
      <c r="AO32">
        <v>1.5503582265910309E-4</v>
      </c>
      <c r="AP32">
        <v>100.2015759418223</v>
      </c>
      <c r="AQ32">
        <v>72</v>
      </c>
      <c r="AR32">
        <v>11</v>
      </c>
      <c r="AS32">
        <f t="shared" si="27"/>
        <v>1</v>
      </c>
      <c r="AT32">
        <f t="shared" si="28"/>
        <v>0</v>
      </c>
      <c r="AU32">
        <f t="shared" si="29"/>
        <v>47436.199555096529</v>
      </c>
      <c r="AV32">
        <f t="shared" si="30"/>
        <v>1200</v>
      </c>
      <c r="AW32">
        <f t="shared" si="31"/>
        <v>1025.9235135919978</v>
      </c>
      <c r="AX32">
        <f t="shared" si="32"/>
        <v>0.85493626132666478</v>
      </c>
      <c r="AY32">
        <f t="shared" si="33"/>
        <v>0.18842698436046312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1676572287.6875</v>
      </c>
      <c r="BF32">
        <v>88.521112500000001</v>
      </c>
      <c r="BG32">
        <v>98.8712625</v>
      </c>
      <c r="BH32">
        <v>33.2449625</v>
      </c>
      <c r="BI32">
        <v>32.273587499999998</v>
      </c>
      <c r="BJ32">
        <v>93.432074999999998</v>
      </c>
      <c r="BK32">
        <v>33.047712500000003</v>
      </c>
      <c r="BL32">
        <v>650.01774999999998</v>
      </c>
      <c r="BM32">
        <v>101.045</v>
      </c>
      <c r="BN32">
        <v>0.100073075</v>
      </c>
      <c r="BO32">
        <v>32.166649999999997</v>
      </c>
      <c r="BP32">
        <v>32.162275000000001</v>
      </c>
      <c r="BQ32">
        <v>999.9</v>
      </c>
      <c r="BR32">
        <v>0</v>
      </c>
      <c r="BS32">
        <v>0</v>
      </c>
      <c r="BT32">
        <v>9004.53125</v>
      </c>
      <c r="BU32">
        <v>0</v>
      </c>
      <c r="BV32">
        <v>209.83074999999999</v>
      </c>
      <c r="BW32">
        <v>-10.350149999999999</v>
      </c>
      <c r="BX32">
        <v>91.565200000000004</v>
      </c>
      <c r="BY32">
        <v>102.1687125</v>
      </c>
      <c r="BZ32">
        <v>0.97137125000000002</v>
      </c>
      <c r="CA32">
        <v>98.8712625</v>
      </c>
      <c r="CB32">
        <v>32.273587499999998</v>
      </c>
      <c r="CC32">
        <v>3.35923375</v>
      </c>
      <c r="CD32">
        <v>3.2610825000000001</v>
      </c>
      <c r="CE32">
        <v>25.924612499999999</v>
      </c>
      <c r="CF32">
        <v>25.424700000000001</v>
      </c>
      <c r="CG32">
        <v>1200</v>
      </c>
      <c r="CH32">
        <v>0.50004300000000002</v>
      </c>
      <c r="CI32">
        <v>0.49995699999999998</v>
      </c>
      <c r="CJ32">
        <v>0</v>
      </c>
      <c r="CK32">
        <v>1128.28</v>
      </c>
      <c r="CL32">
        <v>4.9990899999999998</v>
      </c>
      <c r="CM32">
        <v>12013.637500000001</v>
      </c>
      <c r="CN32">
        <v>9557.9975000000013</v>
      </c>
      <c r="CO32">
        <v>41.5</v>
      </c>
      <c r="CP32">
        <v>43.061999999999998</v>
      </c>
      <c r="CQ32">
        <v>42.311999999999998</v>
      </c>
      <c r="CR32">
        <v>42.234250000000003</v>
      </c>
      <c r="CS32">
        <v>42.851374999999997</v>
      </c>
      <c r="CT32">
        <v>597.54999999999995</v>
      </c>
      <c r="CU32">
        <v>597.45000000000005</v>
      </c>
      <c r="CV32">
        <v>0</v>
      </c>
      <c r="CW32">
        <v>1676572301.7</v>
      </c>
      <c r="CX32">
        <v>0</v>
      </c>
      <c r="CY32">
        <v>1676570481.5999999</v>
      </c>
      <c r="CZ32" t="s">
        <v>356</v>
      </c>
      <c r="DA32">
        <v>1676570481.5999999</v>
      </c>
      <c r="DB32">
        <v>1676570479.5999999</v>
      </c>
      <c r="DC32">
        <v>11</v>
      </c>
      <c r="DD32">
        <v>-8.3000000000000004E-2</v>
      </c>
      <c r="DE32">
        <v>1.9E-2</v>
      </c>
      <c r="DF32">
        <v>-6.1429999999999998</v>
      </c>
      <c r="DG32">
        <v>0.19700000000000001</v>
      </c>
      <c r="DH32">
        <v>415</v>
      </c>
      <c r="DI32">
        <v>33</v>
      </c>
      <c r="DJ32">
        <v>0.52</v>
      </c>
      <c r="DK32">
        <v>0.45</v>
      </c>
      <c r="DL32">
        <v>-10.048161500000001</v>
      </c>
      <c r="DM32">
        <v>-2.356513170731688</v>
      </c>
      <c r="DN32">
        <v>0.22866848038754711</v>
      </c>
      <c r="DO32">
        <v>0</v>
      </c>
      <c r="DP32">
        <v>0.96743979999999996</v>
      </c>
      <c r="DQ32">
        <v>7.1256652908067319E-2</v>
      </c>
      <c r="DR32">
        <v>8.9370197191233677E-3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3.2975699999999999</v>
      </c>
      <c r="EB32">
        <v>2.6253600000000001</v>
      </c>
      <c r="EC32">
        <v>2.8335099999999998E-2</v>
      </c>
      <c r="ED32">
        <v>2.9565899999999999E-2</v>
      </c>
      <c r="EE32">
        <v>0.13722999999999999</v>
      </c>
      <c r="EF32">
        <v>0.133185</v>
      </c>
      <c r="EG32">
        <v>29356</v>
      </c>
      <c r="EH32">
        <v>29752.2</v>
      </c>
      <c r="EI32">
        <v>28104.6</v>
      </c>
      <c r="EJ32">
        <v>29503</v>
      </c>
      <c r="EK32">
        <v>33380.9</v>
      </c>
      <c r="EL32">
        <v>35479.5</v>
      </c>
      <c r="EM32">
        <v>39691.599999999999</v>
      </c>
      <c r="EN32">
        <v>42145.5</v>
      </c>
      <c r="EO32">
        <v>2.1146199999999999</v>
      </c>
      <c r="EP32">
        <v>2.2012800000000001</v>
      </c>
      <c r="EQ32">
        <v>0.13736300000000001</v>
      </c>
      <c r="ER32">
        <v>0</v>
      </c>
      <c r="ES32">
        <v>29.9391</v>
      </c>
      <c r="ET32">
        <v>999.9</v>
      </c>
      <c r="EU32">
        <v>75.7</v>
      </c>
      <c r="EV32">
        <v>32.9</v>
      </c>
      <c r="EW32">
        <v>37.636000000000003</v>
      </c>
      <c r="EX32">
        <v>56.529200000000003</v>
      </c>
      <c r="EY32">
        <v>-3.8181099999999999</v>
      </c>
      <c r="EZ32">
        <v>2</v>
      </c>
      <c r="FA32">
        <v>0.39099099999999998</v>
      </c>
      <c r="FB32">
        <v>-0.29400100000000001</v>
      </c>
      <c r="FC32">
        <v>20.273399999999999</v>
      </c>
      <c r="FD32">
        <v>5.2193899999999998</v>
      </c>
      <c r="FE32">
        <v>12.0077</v>
      </c>
      <c r="FF32">
        <v>4.9865000000000004</v>
      </c>
      <c r="FG32">
        <v>3.2844500000000001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1.8642700000000001</v>
      </c>
      <c r="FO32">
        <v>1.86032</v>
      </c>
      <c r="FP32">
        <v>1.8610199999999999</v>
      </c>
      <c r="FQ32">
        <v>1.8602000000000001</v>
      </c>
      <c r="FR32">
        <v>1.86188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-4.9279999999999999</v>
      </c>
      <c r="GH32">
        <v>0.19719999999999999</v>
      </c>
      <c r="GI32">
        <v>-4.4815386914191997</v>
      </c>
      <c r="GJ32">
        <v>-4.8024823865547416E-3</v>
      </c>
      <c r="GK32">
        <v>2.2541114550050859E-6</v>
      </c>
      <c r="GL32">
        <v>-5.2254267566753844E-10</v>
      </c>
      <c r="GM32">
        <v>0.19724000000001499</v>
      </c>
      <c r="GN32">
        <v>0</v>
      </c>
      <c r="GO32">
        <v>0</v>
      </c>
      <c r="GP32">
        <v>0</v>
      </c>
      <c r="GQ32">
        <v>6</v>
      </c>
      <c r="GR32">
        <v>2068</v>
      </c>
      <c r="GS32">
        <v>3</v>
      </c>
      <c r="GT32">
        <v>31</v>
      </c>
      <c r="GU32">
        <v>30.1</v>
      </c>
      <c r="GV32">
        <v>30.2</v>
      </c>
      <c r="GW32">
        <v>0.47363300000000003</v>
      </c>
      <c r="GX32">
        <v>2.6074199999999998</v>
      </c>
      <c r="GY32">
        <v>2.04834</v>
      </c>
      <c r="GZ32">
        <v>2.6245099999999999</v>
      </c>
      <c r="HA32">
        <v>2.1972700000000001</v>
      </c>
      <c r="HB32">
        <v>2.34985</v>
      </c>
      <c r="HC32">
        <v>37.940600000000003</v>
      </c>
      <c r="HD32">
        <v>15.5768</v>
      </c>
      <c r="HE32">
        <v>18</v>
      </c>
      <c r="HF32">
        <v>609.98099999999999</v>
      </c>
      <c r="HG32">
        <v>754.34900000000005</v>
      </c>
      <c r="HH32">
        <v>30.999700000000001</v>
      </c>
      <c r="HI32">
        <v>32.362299999999998</v>
      </c>
      <c r="HJ32">
        <v>30</v>
      </c>
      <c r="HK32">
        <v>32.3125</v>
      </c>
      <c r="HL32">
        <v>32.321899999999999</v>
      </c>
      <c r="HM32">
        <v>9.5458099999999995</v>
      </c>
      <c r="HN32">
        <v>17.1004</v>
      </c>
      <c r="HO32">
        <v>100</v>
      </c>
      <c r="HP32">
        <v>31</v>
      </c>
      <c r="HQ32">
        <v>117.149</v>
      </c>
      <c r="HR32">
        <v>32.284399999999998</v>
      </c>
      <c r="HS32">
        <v>99.063100000000006</v>
      </c>
      <c r="HT32">
        <v>97.755099999999999</v>
      </c>
    </row>
    <row r="33" spans="1:228" x14ac:dyDescent="0.2">
      <c r="A33">
        <v>18</v>
      </c>
      <c r="B33">
        <v>1676572294</v>
      </c>
      <c r="C33">
        <v>68</v>
      </c>
      <c r="D33" t="s">
        <v>394</v>
      </c>
      <c r="E33" t="s">
        <v>395</v>
      </c>
      <c r="F33">
        <v>4</v>
      </c>
      <c r="G33">
        <v>1676572292</v>
      </c>
      <c r="H33">
        <f t="shared" si="0"/>
        <v>1.0893730520349471E-3</v>
      </c>
      <c r="I33">
        <f t="shared" si="1"/>
        <v>1.0893730520349472</v>
      </c>
      <c r="J33">
        <f t="shared" si="2"/>
        <v>0.90939388155990997</v>
      </c>
      <c r="K33">
        <f t="shared" si="3"/>
        <v>95.564514285714282</v>
      </c>
      <c r="L33">
        <f t="shared" si="4"/>
        <v>73.518314011507684</v>
      </c>
      <c r="M33">
        <f t="shared" si="5"/>
        <v>7.4360714632871598</v>
      </c>
      <c r="N33">
        <f t="shared" si="6"/>
        <v>9.6659528600134283</v>
      </c>
      <c r="O33">
        <f t="shared" si="7"/>
        <v>7.3602883110492776E-2</v>
      </c>
      <c r="P33">
        <f t="shared" si="8"/>
        <v>2.7639050641125427</v>
      </c>
      <c r="Q33">
        <f t="shared" si="9"/>
        <v>7.2531079917877009E-2</v>
      </c>
      <c r="R33">
        <f t="shared" si="10"/>
        <v>4.5426921984649128E-2</v>
      </c>
      <c r="S33">
        <f t="shared" si="11"/>
        <v>226.11260923252462</v>
      </c>
      <c r="T33">
        <f t="shared" si="12"/>
        <v>33.275800529487071</v>
      </c>
      <c r="U33">
        <f t="shared" si="13"/>
        <v>32.166914285714277</v>
      </c>
      <c r="V33">
        <f t="shared" si="14"/>
        <v>4.8203815003205639</v>
      </c>
      <c r="W33">
        <f t="shared" si="15"/>
        <v>69.741577279807728</v>
      </c>
      <c r="X33">
        <f t="shared" si="16"/>
        <v>3.3626844084400784</v>
      </c>
      <c r="Y33">
        <f t="shared" si="17"/>
        <v>4.8216351559540591</v>
      </c>
      <c r="Z33">
        <f t="shared" si="18"/>
        <v>1.4576970918804855</v>
      </c>
      <c r="AA33">
        <f t="shared" si="19"/>
        <v>-48.041351594741165</v>
      </c>
      <c r="AB33">
        <f t="shared" si="20"/>
        <v>0.685435189156123</v>
      </c>
      <c r="AC33">
        <f t="shared" si="21"/>
        <v>5.6334785032933897E-2</v>
      </c>
      <c r="AD33">
        <f t="shared" si="22"/>
        <v>178.8130276119725</v>
      </c>
      <c r="AE33">
        <f t="shared" si="23"/>
        <v>11.269056387780806</v>
      </c>
      <c r="AF33">
        <f t="shared" si="24"/>
        <v>1.0881835074337587</v>
      </c>
      <c r="AG33">
        <f t="shared" si="25"/>
        <v>0.90939388155990997</v>
      </c>
      <c r="AH33">
        <v>108.5987765604601</v>
      </c>
      <c r="AI33">
        <v>101.3617660606061</v>
      </c>
      <c r="AJ33">
        <v>1.675479358094478</v>
      </c>
      <c r="AK33">
        <v>62.080272217500017</v>
      </c>
      <c r="AL33">
        <f t="shared" si="26"/>
        <v>1.0893730520349472</v>
      </c>
      <c r="AM33">
        <v>32.274633095153433</v>
      </c>
      <c r="AN33">
        <v>33.246889696969703</v>
      </c>
      <c r="AO33">
        <v>-2.497456525114654E-5</v>
      </c>
      <c r="AP33">
        <v>100.2015759418223</v>
      </c>
      <c r="AQ33">
        <v>72</v>
      </c>
      <c r="AR33">
        <v>11</v>
      </c>
      <c r="AS33">
        <f t="shared" si="27"/>
        <v>1</v>
      </c>
      <c r="AT33">
        <f t="shared" si="28"/>
        <v>0</v>
      </c>
      <c r="AU33">
        <f t="shared" si="29"/>
        <v>47361.843430549197</v>
      </c>
      <c r="AV33">
        <f t="shared" si="30"/>
        <v>1200.001428571429</v>
      </c>
      <c r="AW33">
        <f t="shared" si="31"/>
        <v>1025.924713591982</v>
      </c>
      <c r="AX33">
        <f t="shared" si="32"/>
        <v>0.85493624354540909</v>
      </c>
      <c r="AY33">
        <f t="shared" si="33"/>
        <v>0.18842695004263946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1676572292</v>
      </c>
      <c r="BF33">
        <v>95.564514285714282</v>
      </c>
      <c r="BG33">
        <v>106.06228571428569</v>
      </c>
      <c r="BH33">
        <v>33.245900000000013</v>
      </c>
      <c r="BI33">
        <v>32.274857142857137</v>
      </c>
      <c r="BJ33">
        <v>100.5064142857143</v>
      </c>
      <c r="BK33">
        <v>33.048628571428573</v>
      </c>
      <c r="BL33">
        <v>650.0264285714286</v>
      </c>
      <c r="BM33">
        <v>101.0458571428571</v>
      </c>
      <c r="BN33">
        <v>9.9980642857142851E-2</v>
      </c>
      <c r="BO33">
        <v>32.171514285714281</v>
      </c>
      <c r="BP33">
        <v>32.166914285714277</v>
      </c>
      <c r="BQ33">
        <v>999.89999999999986</v>
      </c>
      <c r="BR33">
        <v>0</v>
      </c>
      <c r="BS33">
        <v>0</v>
      </c>
      <c r="BT33">
        <v>8990.2685714285708</v>
      </c>
      <c r="BU33">
        <v>0</v>
      </c>
      <c r="BV33">
        <v>299.74014285714281</v>
      </c>
      <c r="BW33">
        <v>-10.4977</v>
      </c>
      <c r="BX33">
        <v>98.85090000000001</v>
      </c>
      <c r="BY33">
        <v>109.5994285714286</v>
      </c>
      <c r="BZ33">
        <v>0.97102271428571441</v>
      </c>
      <c r="CA33">
        <v>106.06228571428569</v>
      </c>
      <c r="CB33">
        <v>32.274857142857137</v>
      </c>
      <c r="CC33">
        <v>3.359358571428571</v>
      </c>
      <c r="CD33">
        <v>3.2612414285714291</v>
      </c>
      <c r="CE33">
        <v>25.925257142857141</v>
      </c>
      <c r="CF33">
        <v>25.425514285714289</v>
      </c>
      <c r="CG33">
        <v>1200.001428571429</v>
      </c>
      <c r="CH33">
        <v>0.5000429999999999</v>
      </c>
      <c r="CI33">
        <v>0.4999570000000001</v>
      </c>
      <c r="CJ33">
        <v>0</v>
      </c>
      <c r="CK33">
        <v>1127.3514285714291</v>
      </c>
      <c r="CL33">
        <v>4.9990899999999998</v>
      </c>
      <c r="CM33">
        <v>12024.61428571429</v>
      </c>
      <c r="CN33">
        <v>9558.0185714285726</v>
      </c>
      <c r="CO33">
        <v>41.5</v>
      </c>
      <c r="CP33">
        <v>43.061999999999998</v>
      </c>
      <c r="CQ33">
        <v>42.311999999999998</v>
      </c>
      <c r="CR33">
        <v>42.232000000000014</v>
      </c>
      <c r="CS33">
        <v>42.821000000000012</v>
      </c>
      <c r="CT33">
        <v>597.55142857142869</v>
      </c>
      <c r="CU33">
        <v>597.44999999999993</v>
      </c>
      <c r="CV33">
        <v>0</v>
      </c>
      <c r="CW33">
        <v>1676572305.9000001</v>
      </c>
      <c r="CX33">
        <v>0</v>
      </c>
      <c r="CY33">
        <v>1676570481.5999999</v>
      </c>
      <c r="CZ33" t="s">
        <v>356</v>
      </c>
      <c r="DA33">
        <v>1676570481.5999999</v>
      </c>
      <c r="DB33">
        <v>1676570479.5999999</v>
      </c>
      <c r="DC33">
        <v>11</v>
      </c>
      <c r="DD33">
        <v>-8.3000000000000004E-2</v>
      </c>
      <c r="DE33">
        <v>1.9E-2</v>
      </c>
      <c r="DF33">
        <v>-6.1429999999999998</v>
      </c>
      <c r="DG33">
        <v>0.19700000000000001</v>
      </c>
      <c r="DH33">
        <v>415</v>
      </c>
      <c r="DI33">
        <v>33</v>
      </c>
      <c r="DJ33">
        <v>0.52</v>
      </c>
      <c r="DK33">
        <v>0.45</v>
      </c>
      <c r="DL33">
        <v>-10.19355975</v>
      </c>
      <c r="DM33">
        <v>-2.0568309568480179</v>
      </c>
      <c r="DN33">
        <v>0.20044666980879849</v>
      </c>
      <c r="DO33">
        <v>0</v>
      </c>
      <c r="DP33">
        <v>0.97137222499999998</v>
      </c>
      <c r="DQ33">
        <v>1.2621332082548221E-2</v>
      </c>
      <c r="DR33">
        <v>3.717334686892605E-3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3.2973499999999998</v>
      </c>
      <c r="EB33">
        <v>2.6252499999999999</v>
      </c>
      <c r="EC33">
        <v>3.0147400000000001E-2</v>
      </c>
      <c r="ED33">
        <v>3.1398299999999997E-2</v>
      </c>
      <c r="EE33">
        <v>0.13723299999999999</v>
      </c>
      <c r="EF33">
        <v>0.133184</v>
      </c>
      <c r="EG33">
        <v>29300.5</v>
      </c>
      <c r="EH33">
        <v>29695.8</v>
      </c>
      <c r="EI33">
        <v>28103.8</v>
      </c>
      <c r="EJ33">
        <v>29502.799999999999</v>
      </c>
      <c r="EK33">
        <v>33380.300000000003</v>
      </c>
      <c r="EL33">
        <v>35479.300000000003</v>
      </c>
      <c r="EM33">
        <v>39690.9</v>
      </c>
      <c r="EN33">
        <v>42145</v>
      </c>
      <c r="EO33">
        <v>2.1152700000000002</v>
      </c>
      <c r="EP33">
        <v>2.20147</v>
      </c>
      <c r="EQ33">
        <v>0.13686300000000001</v>
      </c>
      <c r="ER33">
        <v>0</v>
      </c>
      <c r="ES33">
        <v>29.942900000000002</v>
      </c>
      <c r="ET33">
        <v>999.9</v>
      </c>
      <c r="EU33">
        <v>75.7</v>
      </c>
      <c r="EV33">
        <v>32.9</v>
      </c>
      <c r="EW33">
        <v>37.642400000000002</v>
      </c>
      <c r="EX33">
        <v>56.799199999999999</v>
      </c>
      <c r="EY33">
        <v>-3.7059299999999999</v>
      </c>
      <c r="EZ33">
        <v>2</v>
      </c>
      <c r="FA33">
        <v>0.39102100000000001</v>
      </c>
      <c r="FB33">
        <v>-0.29437099999999999</v>
      </c>
      <c r="FC33">
        <v>20.273399999999999</v>
      </c>
      <c r="FD33">
        <v>5.2195400000000003</v>
      </c>
      <c r="FE33">
        <v>12.0076</v>
      </c>
      <c r="FF33">
        <v>4.9871499999999997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1.8642799999999999</v>
      </c>
      <c r="FO33">
        <v>1.8603000000000001</v>
      </c>
      <c r="FP33">
        <v>1.861</v>
      </c>
      <c r="FQ33">
        <v>1.8602000000000001</v>
      </c>
      <c r="FR33">
        <v>1.86188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-4.9560000000000004</v>
      </c>
      <c r="GH33">
        <v>0.19719999999999999</v>
      </c>
      <c r="GI33">
        <v>-4.4815386914191997</v>
      </c>
      <c r="GJ33">
        <v>-4.8024823865547416E-3</v>
      </c>
      <c r="GK33">
        <v>2.2541114550050859E-6</v>
      </c>
      <c r="GL33">
        <v>-5.2254267566753844E-10</v>
      </c>
      <c r="GM33">
        <v>0.19724000000001499</v>
      </c>
      <c r="GN33">
        <v>0</v>
      </c>
      <c r="GO33">
        <v>0</v>
      </c>
      <c r="GP33">
        <v>0</v>
      </c>
      <c r="GQ33">
        <v>6</v>
      </c>
      <c r="GR33">
        <v>2068</v>
      </c>
      <c r="GS33">
        <v>3</v>
      </c>
      <c r="GT33">
        <v>31</v>
      </c>
      <c r="GU33">
        <v>30.2</v>
      </c>
      <c r="GV33">
        <v>30.2</v>
      </c>
      <c r="GW33">
        <v>0.49438500000000002</v>
      </c>
      <c r="GX33">
        <v>2.6086399999999998</v>
      </c>
      <c r="GY33">
        <v>2.04834</v>
      </c>
      <c r="GZ33">
        <v>2.6245099999999999</v>
      </c>
      <c r="HA33">
        <v>2.1972700000000001</v>
      </c>
      <c r="HB33">
        <v>2.34131</v>
      </c>
      <c r="HC33">
        <v>37.940600000000003</v>
      </c>
      <c r="HD33">
        <v>15.5768</v>
      </c>
      <c r="HE33">
        <v>18</v>
      </c>
      <c r="HF33">
        <v>610.46600000000001</v>
      </c>
      <c r="HG33">
        <v>754.54200000000003</v>
      </c>
      <c r="HH33">
        <v>30.9999</v>
      </c>
      <c r="HI33">
        <v>32.362299999999998</v>
      </c>
      <c r="HJ33">
        <v>30</v>
      </c>
      <c r="HK33">
        <v>32.3125</v>
      </c>
      <c r="HL33">
        <v>32.321899999999999</v>
      </c>
      <c r="HM33">
        <v>9.9561600000000006</v>
      </c>
      <c r="HN33">
        <v>17.1004</v>
      </c>
      <c r="HO33">
        <v>100</v>
      </c>
      <c r="HP33">
        <v>31</v>
      </c>
      <c r="HQ33">
        <v>123.85299999999999</v>
      </c>
      <c r="HR33">
        <v>32.284399999999998</v>
      </c>
      <c r="HS33">
        <v>99.060900000000004</v>
      </c>
      <c r="HT33">
        <v>97.754199999999997</v>
      </c>
    </row>
    <row r="34" spans="1:228" x14ac:dyDescent="0.2">
      <c r="A34">
        <v>19</v>
      </c>
      <c r="B34">
        <v>1676572298</v>
      </c>
      <c r="C34">
        <v>72</v>
      </c>
      <c r="D34" t="s">
        <v>396</v>
      </c>
      <c r="E34" t="s">
        <v>397</v>
      </c>
      <c r="F34">
        <v>4</v>
      </c>
      <c r="G34">
        <v>1676572295.6875</v>
      </c>
      <c r="H34">
        <f t="shared" si="0"/>
        <v>1.0942713024511511E-3</v>
      </c>
      <c r="I34">
        <f t="shared" si="1"/>
        <v>1.094271302451151</v>
      </c>
      <c r="J34">
        <f t="shared" si="2"/>
        <v>1.0260324028297851</v>
      </c>
      <c r="K34">
        <f t="shared" si="3"/>
        <v>101.5416125</v>
      </c>
      <c r="L34">
        <f t="shared" si="4"/>
        <v>76.873991604130026</v>
      </c>
      <c r="M34">
        <f t="shared" si="5"/>
        <v>7.7753784168905105</v>
      </c>
      <c r="N34">
        <f t="shared" si="6"/>
        <v>10.270371627305257</v>
      </c>
      <c r="O34">
        <f t="shared" si="7"/>
        <v>7.3808270019646405E-2</v>
      </c>
      <c r="P34">
        <f t="shared" si="8"/>
        <v>2.7615617377356059</v>
      </c>
      <c r="Q34">
        <f t="shared" si="9"/>
        <v>7.2729623916990449E-2</v>
      </c>
      <c r="R34">
        <f t="shared" si="10"/>
        <v>4.5551613806349402E-2</v>
      </c>
      <c r="S34">
        <f t="shared" si="11"/>
        <v>226.11330557376365</v>
      </c>
      <c r="T34">
        <f t="shared" si="12"/>
        <v>33.281048539559137</v>
      </c>
      <c r="U34">
        <f t="shared" si="13"/>
        <v>32.177387500000002</v>
      </c>
      <c r="V34">
        <f t="shared" si="14"/>
        <v>4.8232362180657233</v>
      </c>
      <c r="W34">
        <f t="shared" si="15"/>
        <v>69.726116009268196</v>
      </c>
      <c r="X34">
        <f t="shared" si="16"/>
        <v>3.3630267653603352</v>
      </c>
      <c r="Y34">
        <f t="shared" si="17"/>
        <v>4.8231953216974146</v>
      </c>
      <c r="Z34">
        <f t="shared" si="18"/>
        <v>1.4602094527053882</v>
      </c>
      <c r="AA34">
        <f t="shared" si="19"/>
        <v>-48.257364438095763</v>
      </c>
      <c r="AB34">
        <f t="shared" si="20"/>
        <v>-2.2332197461461652E-2</v>
      </c>
      <c r="AC34">
        <f t="shared" si="21"/>
        <v>-1.8371501084456061E-3</v>
      </c>
      <c r="AD34">
        <f t="shared" si="22"/>
        <v>177.831771788098</v>
      </c>
      <c r="AE34">
        <f t="shared" si="23"/>
        <v>11.439405305594031</v>
      </c>
      <c r="AF34">
        <f t="shared" si="24"/>
        <v>1.0904769031546937</v>
      </c>
      <c r="AG34">
        <f t="shared" si="25"/>
        <v>1.0260324028297851</v>
      </c>
      <c r="AH34">
        <v>115.472334399426</v>
      </c>
      <c r="AI34">
        <v>108.087703030303</v>
      </c>
      <c r="AJ34">
        <v>1.685074754688715</v>
      </c>
      <c r="AK34">
        <v>62.080272217500017</v>
      </c>
      <c r="AL34">
        <f t="shared" si="26"/>
        <v>1.094271302451151</v>
      </c>
      <c r="AM34">
        <v>32.276050066254612</v>
      </c>
      <c r="AN34">
        <v>33.251892121212123</v>
      </c>
      <c r="AO34">
        <v>1.045868524466208E-4</v>
      </c>
      <c r="AP34">
        <v>100.2015759418223</v>
      </c>
      <c r="AQ34">
        <v>71</v>
      </c>
      <c r="AR34">
        <v>11</v>
      </c>
      <c r="AS34">
        <f t="shared" si="27"/>
        <v>1</v>
      </c>
      <c r="AT34">
        <f t="shared" si="28"/>
        <v>0</v>
      </c>
      <c r="AU34">
        <f t="shared" si="29"/>
        <v>47296.380455247046</v>
      </c>
      <c r="AV34">
        <f t="shared" si="30"/>
        <v>1200.0037500000001</v>
      </c>
      <c r="AW34">
        <f t="shared" si="31"/>
        <v>1025.9268324216393</v>
      </c>
      <c r="AX34">
        <f t="shared" si="32"/>
        <v>0.85493635534192225</v>
      </c>
      <c r="AY34">
        <f t="shared" si="33"/>
        <v>0.18842716580990987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1676572295.6875</v>
      </c>
      <c r="BF34">
        <v>101.5416125</v>
      </c>
      <c r="BG34">
        <v>112.203</v>
      </c>
      <c r="BH34">
        <v>33.249737499999988</v>
      </c>
      <c r="BI34">
        <v>32.2766375</v>
      </c>
      <c r="BJ34">
        <v>106.50975</v>
      </c>
      <c r="BK34">
        <v>33.052475000000001</v>
      </c>
      <c r="BL34">
        <v>650.01675</v>
      </c>
      <c r="BM34">
        <v>101.04425000000001</v>
      </c>
      <c r="BN34">
        <v>0.100210625</v>
      </c>
      <c r="BO34">
        <v>32.177237499999997</v>
      </c>
      <c r="BP34">
        <v>32.177387500000002</v>
      </c>
      <c r="BQ34">
        <v>999.9</v>
      </c>
      <c r="BR34">
        <v>0</v>
      </c>
      <c r="BS34">
        <v>0</v>
      </c>
      <c r="BT34">
        <v>8977.9724999999999</v>
      </c>
      <c r="BU34">
        <v>0</v>
      </c>
      <c r="BV34">
        <v>344.94749999999999</v>
      </c>
      <c r="BW34">
        <v>-10.6612875</v>
      </c>
      <c r="BX34">
        <v>105.03425</v>
      </c>
      <c r="BY34">
        <v>115.945125</v>
      </c>
      <c r="BZ34">
        <v>0.97309762500000008</v>
      </c>
      <c r="CA34">
        <v>112.203</v>
      </c>
      <c r="CB34">
        <v>32.2766375</v>
      </c>
      <c r="CC34">
        <v>3.3596962499999998</v>
      </c>
      <c r="CD34">
        <v>3.2613699999999999</v>
      </c>
      <c r="CE34">
        <v>25.926925000000001</v>
      </c>
      <c r="CF34">
        <v>25.426175000000001</v>
      </c>
      <c r="CG34">
        <v>1200.0037500000001</v>
      </c>
      <c r="CH34">
        <v>0.50003774999999995</v>
      </c>
      <c r="CI34">
        <v>0.49996224999999989</v>
      </c>
      <c r="CJ34">
        <v>0</v>
      </c>
      <c r="CK34">
        <v>1126.8262500000001</v>
      </c>
      <c r="CL34">
        <v>4.9990899999999998</v>
      </c>
      <c r="CM34">
        <v>12020.612499999999</v>
      </c>
      <c r="CN34">
        <v>9558.0150000000012</v>
      </c>
      <c r="CO34">
        <v>41.5</v>
      </c>
      <c r="CP34">
        <v>43.061999999999998</v>
      </c>
      <c r="CQ34">
        <v>42.296499999999988</v>
      </c>
      <c r="CR34">
        <v>42.234250000000003</v>
      </c>
      <c r="CS34">
        <v>42.827749999999988</v>
      </c>
      <c r="CT34">
        <v>597.54874999999993</v>
      </c>
      <c r="CU34">
        <v>597.45625000000007</v>
      </c>
      <c r="CV34">
        <v>0</v>
      </c>
      <c r="CW34">
        <v>1676572310.0999999</v>
      </c>
      <c r="CX34">
        <v>0</v>
      </c>
      <c r="CY34">
        <v>1676570481.5999999</v>
      </c>
      <c r="CZ34" t="s">
        <v>356</v>
      </c>
      <c r="DA34">
        <v>1676570481.5999999</v>
      </c>
      <c r="DB34">
        <v>1676570479.5999999</v>
      </c>
      <c r="DC34">
        <v>11</v>
      </c>
      <c r="DD34">
        <v>-8.3000000000000004E-2</v>
      </c>
      <c r="DE34">
        <v>1.9E-2</v>
      </c>
      <c r="DF34">
        <v>-6.1429999999999998</v>
      </c>
      <c r="DG34">
        <v>0.19700000000000001</v>
      </c>
      <c r="DH34">
        <v>415</v>
      </c>
      <c r="DI34">
        <v>33</v>
      </c>
      <c r="DJ34">
        <v>0.52</v>
      </c>
      <c r="DK34">
        <v>0.45</v>
      </c>
      <c r="DL34">
        <v>-10.339354999999999</v>
      </c>
      <c r="DM34">
        <v>-1.975272045028114</v>
      </c>
      <c r="DN34">
        <v>0.19166066360888981</v>
      </c>
      <c r="DO34">
        <v>0</v>
      </c>
      <c r="DP34">
        <v>0.97274237499999994</v>
      </c>
      <c r="DQ34">
        <v>-1.0160431519699821E-2</v>
      </c>
      <c r="DR34">
        <v>1.8634789063402251E-3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3.2974399999999999</v>
      </c>
      <c r="EB34">
        <v>2.6252399999999998</v>
      </c>
      <c r="EC34">
        <v>3.19691E-2</v>
      </c>
      <c r="ED34">
        <v>3.3230999999999997E-2</v>
      </c>
      <c r="EE34">
        <v>0.13724700000000001</v>
      </c>
      <c r="EF34">
        <v>0.13319600000000001</v>
      </c>
      <c r="EG34">
        <v>29246.1</v>
      </c>
      <c r="EH34">
        <v>29640.2</v>
      </c>
      <c r="EI34">
        <v>28104.5</v>
      </c>
      <c r="EJ34">
        <v>29503.3</v>
      </c>
      <c r="EK34">
        <v>33380.800000000003</v>
      </c>
      <c r="EL34">
        <v>35479.599999999999</v>
      </c>
      <c r="EM34">
        <v>39692.1</v>
      </c>
      <c r="EN34">
        <v>42145.8</v>
      </c>
      <c r="EO34">
        <v>2.1159500000000002</v>
      </c>
      <c r="EP34">
        <v>2.2015199999999999</v>
      </c>
      <c r="EQ34">
        <v>0.137541</v>
      </c>
      <c r="ER34">
        <v>0</v>
      </c>
      <c r="ES34">
        <v>29.949400000000001</v>
      </c>
      <c r="ET34">
        <v>999.9</v>
      </c>
      <c r="EU34">
        <v>75.7</v>
      </c>
      <c r="EV34">
        <v>32.9</v>
      </c>
      <c r="EW34">
        <v>37.636200000000002</v>
      </c>
      <c r="EX34">
        <v>56.589199999999998</v>
      </c>
      <c r="EY34">
        <v>-3.6378200000000001</v>
      </c>
      <c r="EZ34">
        <v>2</v>
      </c>
      <c r="FA34">
        <v>0.39093800000000001</v>
      </c>
      <c r="FB34">
        <v>-0.29366300000000001</v>
      </c>
      <c r="FC34">
        <v>20.273499999999999</v>
      </c>
      <c r="FD34">
        <v>5.2198399999999996</v>
      </c>
      <c r="FE34">
        <v>12.007099999999999</v>
      </c>
      <c r="FF34">
        <v>4.9871499999999997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1.86219</v>
      </c>
      <c r="FN34">
        <v>1.8642700000000001</v>
      </c>
      <c r="FO34">
        <v>1.86032</v>
      </c>
      <c r="FP34">
        <v>1.8609899999999999</v>
      </c>
      <c r="FQ34">
        <v>1.8602000000000001</v>
      </c>
      <c r="FR34">
        <v>1.86188</v>
      </c>
      <c r="FS34">
        <v>1.8585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-4.9850000000000003</v>
      </c>
      <c r="GH34">
        <v>0.1973</v>
      </c>
      <c r="GI34">
        <v>-4.4815386914191997</v>
      </c>
      <c r="GJ34">
        <v>-4.8024823865547416E-3</v>
      </c>
      <c r="GK34">
        <v>2.2541114550050859E-6</v>
      </c>
      <c r="GL34">
        <v>-5.2254267566753844E-10</v>
      </c>
      <c r="GM34">
        <v>0.19724000000001499</v>
      </c>
      <c r="GN34">
        <v>0</v>
      </c>
      <c r="GO34">
        <v>0</v>
      </c>
      <c r="GP34">
        <v>0</v>
      </c>
      <c r="GQ34">
        <v>6</v>
      </c>
      <c r="GR34">
        <v>2068</v>
      </c>
      <c r="GS34">
        <v>3</v>
      </c>
      <c r="GT34">
        <v>31</v>
      </c>
      <c r="GU34">
        <v>30.3</v>
      </c>
      <c r="GV34">
        <v>30.3</v>
      </c>
      <c r="GW34">
        <v>0.51513699999999996</v>
      </c>
      <c r="GX34">
        <v>2.6013199999999999</v>
      </c>
      <c r="GY34">
        <v>2.04834</v>
      </c>
      <c r="GZ34">
        <v>2.6245099999999999</v>
      </c>
      <c r="HA34">
        <v>2.1972700000000001</v>
      </c>
      <c r="HB34">
        <v>2.33643</v>
      </c>
      <c r="HC34">
        <v>37.940600000000003</v>
      </c>
      <c r="HD34">
        <v>15.5768</v>
      </c>
      <c r="HE34">
        <v>18</v>
      </c>
      <c r="HF34">
        <v>610.97</v>
      </c>
      <c r="HG34">
        <v>754.59100000000001</v>
      </c>
      <c r="HH34">
        <v>31</v>
      </c>
      <c r="HI34">
        <v>32.362299999999998</v>
      </c>
      <c r="HJ34">
        <v>30</v>
      </c>
      <c r="HK34">
        <v>32.3125</v>
      </c>
      <c r="HL34">
        <v>32.321899999999999</v>
      </c>
      <c r="HM34">
        <v>10.364100000000001</v>
      </c>
      <c r="HN34">
        <v>17.1004</v>
      </c>
      <c r="HO34">
        <v>100</v>
      </c>
      <c r="HP34">
        <v>31</v>
      </c>
      <c r="HQ34">
        <v>130.53200000000001</v>
      </c>
      <c r="HR34">
        <v>32.284399999999998</v>
      </c>
      <c r="HS34">
        <v>99.063500000000005</v>
      </c>
      <c r="HT34">
        <v>97.756100000000004</v>
      </c>
    </row>
    <row r="35" spans="1:228" x14ac:dyDescent="0.2">
      <c r="A35">
        <v>20</v>
      </c>
      <c r="B35">
        <v>1676572302</v>
      </c>
      <c r="C35">
        <v>76</v>
      </c>
      <c r="D35" t="s">
        <v>398</v>
      </c>
      <c r="E35" t="s">
        <v>399</v>
      </c>
      <c r="F35">
        <v>4</v>
      </c>
      <c r="G35">
        <v>1676572300</v>
      </c>
      <c r="H35">
        <f t="shared" si="0"/>
        <v>1.0927321001565795E-3</v>
      </c>
      <c r="I35">
        <f t="shared" si="1"/>
        <v>1.0927321001565795</v>
      </c>
      <c r="J35">
        <f t="shared" si="2"/>
        <v>1.0488358731842946</v>
      </c>
      <c r="K35">
        <f t="shared" si="3"/>
        <v>108.602</v>
      </c>
      <c r="L35">
        <f t="shared" si="4"/>
        <v>83.200945409692295</v>
      </c>
      <c r="M35">
        <f t="shared" si="5"/>
        <v>8.415289534986913</v>
      </c>
      <c r="N35">
        <f t="shared" si="6"/>
        <v>10.984457803675197</v>
      </c>
      <c r="O35">
        <f t="shared" si="7"/>
        <v>7.3581907719283954E-2</v>
      </c>
      <c r="P35">
        <f t="shared" si="8"/>
        <v>2.7761480374924252</v>
      </c>
      <c r="Q35">
        <f t="shared" si="9"/>
        <v>7.2515360736988541E-2</v>
      </c>
      <c r="R35">
        <f t="shared" si="10"/>
        <v>4.5416637595092645E-2</v>
      </c>
      <c r="S35">
        <f t="shared" si="11"/>
        <v>226.11312725918143</v>
      </c>
      <c r="T35">
        <f t="shared" si="12"/>
        <v>33.285474891286135</v>
      </c>
      <c r="U35">
        <f t="shared" si="13"/>
        <v>32.186585714285719</v>
      </c>
      <c r="V35">
        <f t="shared" si="14"/>
        <v>4.8257446186409849</v>
      </c>
      <c r="W35">
        <f t="shared" si="15"/>
        <v>69.694960036825236</v>
      </c>
      <c r="X35">
        <f t="shared" si="16"/>
        <v>3.363306215009759</v>
      </c>
      <c r="Y35">
        <f t="shared" si="17"/>
        <v>4.82575241198598</v>
      </c>
      <c r="Z35">
        <f t="shared" si="18"/>
        <v>1.4624384036312259</v>
      </c>
      <c r="AA35">
        <f t="shared" si="19"/>
        <v>-48.189485616905159</v>
      </c>
      <c r="AB35">
        <f t="shared" si="20"/>
        <v>4.276219800064574E-3</v>
      </c>
      <c r="AC35">
        <f t="shared" si="21"/>
        <v>3.4996530368185038E-4</v>
      </c>
      <c r="AD35">
        <f t="shared" si="22"/>
        <v>177.92826782738001</v>
      </c>
      <c r="AE35">
        <f t="shared" si="23"/>
        <v>11.656561584200972</v>
      </c>
      <c r="AF35">
        <f t="shared" si="24"/>
        <v>1.0911116207284228</v>
      </c>
      <c r="AG35">
        <f t="shared" si="25"/>
        <v>1.0488358731842946</v>
      </c>
      <c r="AH35">
        <v>122.4436055559698</v>
      </c>
      <c r="AI35">
        <v>114.9218121212121</v>
      </c>
      <c r="AJ35">
        <v>1.7153768782434931</v>
      </c>
      <c r="AK35">
        <v>62.080272217500017</v>
      </c>
      <c r="AL35">
        <f t="shared" si="26"/>
        <v>1.0927321001565795</v>
      </c>
      <c r="AM35">
        <v>32.27807728327442</v>
      </c>
      <c r="AN35">
        <v>33.253144242424227</v>
      </c>
      <c r="AO35">
        <v>1.5140207527646351E-5</v>
      </c>
      <c r="AP35">
        <v>100.2015759418223</v>
      </c>
      <c r="AQ35">
        <v>71</v>
      </c>
      <c r="AR35">
        <v>11</v>
      </c>
      <c r="AS35">
        <f t="shared" si="27"/>
        <v>1</v>
      </c>
      <c r="AT35">
        <f t="shared" si="28"/>
        <v>0</v>
      </c>
      <c r="AU35">
        <f t="shared" si="29"/>
        <v>47697.261608803979</v>
      </c>
      <c r="AV35">
        <f t="shared" si="30"/>
        <v>1200.002857142857</v>
      </c>
      <c r="AW35">
        <f t="shared" si="31"/>
        <v>1025.9260638648607</v>
      </c>
      <c r="AX35">
        <f t="shared" si="32"/>
        <v>0.85493635099131027</v>
      </c>
      <c r="AY35">
        <f t="shared" si="33"/>
        <v>0.1884271574132288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1676572300</v>
      </c>
      <c r="BF35">
        <v>108.602</v>
      </c>
      <c r="BG35">
        <v>119.47157142857139</v>
      </c>
      <c r="BH35">
        <v>33.252600000000001</v>
      </c>
      <c r="BI35">
        <v>32.278885714285707</v>
      </c>
      <c r="BJ35">
        <v>113.6005714285714</v>
      </c>
      <c r="BK35">
        <v>33.055385714285713</v>
      </c>
      <c r="BL35">
        <v>649.98285714285714</v>
      </c>
      <c r="BM35">
        <v>101.0445714285714</v>
      </c>
      <c r="BN35">
        <v>9.9586171428571429E-2</v>
      </c>
      <c r="BO35">
        <v>32.186614285714292</v>
      </c>
      <c r="BP35">
        <v>32.186585714285719</v>
      </c>
      <c r="BQ35">
        <v>999.89999999999986</v>
      </c>
      <c r="BR35">
        <v>0</v>
      </c>
      <c r="BS35">
        <v>0</v>
      </c>
      <c r="BT35">
        <v>9055.5357142857138</v>
      </c>
      <c r="BU35">
        <v>0</v>
      </c>
      <c r="BV35">
        <v>314.39814285714277</v>
      </c>
      <c r="BW35">
        <v>-10.869857142857141</v>
      </c>
      <c r="BX35">
        <v>112.33757142857139</v>
      </c>
      <c r="BY35">
        <v>123.4567142857143</v>
      </c>
      <c r="BZ35">
        <v>0.97373157142857136</v>
      </c>
      <c r="CA35">
        <v>119.47157142857139</v>
      </c>
      <c r="CB35">
        <v>32.278885714285707</v>
      </c>
      <c r="CC35">
        <v>3.3599885714285711</v>
      </c>
      <c r="CD35">
        <v>3.2616000000000001</v>
      </c>
      <c r="CE35">
        <v>25.928385714285721</v>
      </c>
      <c r="CF35">
        <v>25.42735714285714</v>
      </c>
      <c r="CG35">
        <v>1200.002857142857</v>
      </c>
      <c r="CH35">
        <v>0.50003699999999995</v>
      </c>
      <c r="CI35">
        <v>0.49996299999999999</v>
      </c>
      <c r="CJ35">
        <v>0</v>
      </c>
      <c r="CK35">
        <v>1126.018571428571</v>
      </c>
      <c r="CL35">
        <v>4.9990899999999998</v>
      </c>
      <c r="CM35">
        <v>12005.45714285714</v>
      </c>
      <c r="CN35">
        <v>9557.9828571428552</v>
      </c>
      <c r="CO35">
        <v>41.5</v>
      </c>
      <c r="CP35">
        <v>43.061999999999998</v>
      </c>
      <c r="CQ35">
        <v>42.311999999999998</v>
      </c>
      <c r="CR35">
        <v>42.25</v>
      </c>
      <c r="CS35">
        <v>42.848000000000013</v>
      </c>
      <c r="CT35">
        <v>597.55000000000007</v>
      </c>
      <c r="CU35">
        <v>597.45714285714291</v>
      </c>
      <c r="CV35">
        <v>0</v>
      </c>
      <c r="CW35">
        <v>1676572313.7</v>
      </c>
      <c r="CX35">
        <v>0</v>
      </c>
      <c r="CY35">
        <v>1676570481.5999999</v>
      </c>
      <c r="CZ35" t="s">
        <v>356</v>
      </c>
      <c r="DA35">
        <v>1676570481.5999999</v>
      </c>
      <c r="DB35">
        <v>1676570479.5999999</v>
      </c>
      <c r="DC35">
        <v>11</v>
      </c>
      <c r="DD35">
        <v>-8.3000000000000004E-2</v>
      </c>
      <c r="DE35">
        <v>1.9E-2</v>
      </c>
      <c r="DF35">
        <v>-6.1429999999999998</v>
      </c>
      <c r="DG35">
        <v>0.19700000000000001</v>
      </c>
      <c r="DH35">
        <v>415</v>
      </c>
      <c r="DI35">
        <v>33</v>
      </c>
      <c r="DJ35">
        <v>0.52</v>
      </c>
      <c r="DK35">
        <v>0.45</v>
      </c>
      <c r="DL35">
        <v>-10.4890925</v>
      </c>
      <c r="DM35">
        <v>-2.1773617260787779</v>
      </c>
      <c r="DN35">
        <v>0.21256541156488751</v>
      </c>
      <c r="DO35">
        <v>0</v>
      </c>
      <c r="DP35">
        <v>0.972609375</v>
      </c>
      <c r="DQ35">
        <v>8.1934333958683971E-4</v>
      </c>
      <c r="DR35">
        <v>1.6434407304113459E-3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3.2973300000000001</v>
      </c>
      <c r="EB35">
        <v>2.6255500000000001</v>
      </c>
      <c r="EC35">
        <v>3.3795699999999998E-2</v>
      </c>
      <c r="ED35">
        <v>3.5062099999999999E-2</v>
      </c>
      <c r="EE35">
        <v>0.13725200000000001</v>
      </c>
      <c r="EF35">
        <v>0.13320100000000001</v>
      </c>
      <c r="EG35">
        <v>29191.200000000001</v>
      </c>
      <c r="EH35">
        <v>29584.2</v>
      </c>
      <c r="EI35">
        <v>28104.7</v>
      </c>
      <c r="EJ35">
        <v>29503.4</v>
      </c>
      <c r="EK35">
        <v>33380.699999999997</v>
      </c>
      <c r="EL35">
        <v>35479.4</v>
      </c>
      <c r="EM35">
        <v>39692</v>
      </c>
      <c r="EN35">
        <v>42145.7</v>
      </c>
      <c r="EO35">
        <v>2.1160800000000002</v>
      </c>
      <c r="EP35">
        <v>2.2017000000000002</v>
      </c>
      <c r="EQ35">
        <v>0.13772000000000001</v>
      </c>
      <c r="ER35">
        <v>0</v>
      </c>
      <c r="ES35">
        <v>29.955300000000001</v>
      </c>
      <c r="ET35">
        <v>999.9</v>
      </c>
      <c r="EU35">
        <v>75.7</v>
      </c>
      <c r="EV35">
        <v>32.9</v>
      </c>
      <c r="EW35">
        <v>37.638199999999998</v>
      </c>
      <c r="EX35">
        <v>56.949199999999998</v>
      </c>
      <c r="EY35">
        <v>-3.6017600000000001</v>
      </c>
      <c r="EZ35">
        <v>2</v>
      </c>
      <c r="FA35">
        <v>0.39085900000000001</v>
      </c>
      <c r="FB35">
        <v>-0.29144900000000001</v>
      </c>
      <c r="FC35">
        <v>20.273499999999999</v>
      </c>
      <c r="FD35">
        <v>5.2201399999999998</v>
      </c>
      <c r="FE35">
        <v>12.007300000000001</v>
      </c>
      <c r="FF35">
        <v>4.9870999999999999</v>
      </c>
      <c r="FG35">
        <v>3.2845499999999999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1.86219</v>
      </c>
      <c r="FN35">
        <v>1.86425</v>
      </c>
      <c r="FO35">
        <v>1.86033</v>
      </c>
      <c r="FP35">
        <v>1.8609899999999999</v>
      </c>
      <c r="FQ35">
        <v>1.8602000000000001</v>
      </c>
      <c r="FR35">
        <v>1.86188</v>
      </c>
      <c r="FS35">
        <v>1.85846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-5.0129999999999999</v>
      </c>
      <c r="GH35">
        <v>0.1973</v>
      </c>
      <c r="GI35">
        <v>-4.4815386914191997</v>
      </c>
      <c r="GJ35">
        <v>-4.8024823865547416E-3</v>
      </c>
      <c r="GK35">
        <v>2.2541114550050859E-6</v>
      </c>
      <c r="GL35">
        <v>-5.2254267566753844E-10</v>
      </c>
      <c r="GM35">
        <v>0.19724000000001499</v>
      </c>
      <c r="GN35">
        <v>0</v>
      </c>
      <c r="GO35">
        <v>0</v>
      </c>
      <c r="GP35">
        <v>0</v>
      </c>
      <c r="GQ35">
        <v>6</v>
      </c>
      <c r="GR35">
        <v>2068</v>
      </c>
      <c r="GS35">
        <v>3</v>
      </c>
      <c r="GT35">
        <v>31</v>
      </c>
      <c r="GU35">
        <v>30.3</v>
      </c>
      <c r="GV35">
        <v>30.4</v>
      </c>
      <c r="GW35">
        <v>0.53466800000000003</v>
      </c>
      <c r="GX35">
        <v>2.6013199999999999</v>
      </c>
      <c r="GY35">
        <v>2.04834</v>
      </c>
      <c r="GZ35">
        <v>2.6245099999999999</v>
      </c>
      <c r="HA35">
        <v>2.1972700000000001</v>
      </c>
      <c r="HB35">
        <v>2.36206</v>
      </c>
      <c r="HC35">
        <v>37.940600000000003</v>
      </c>
      <c r="HD35">
        <v>15.5855</v>
      </c>
      <c r="HE35">
        <v>18</v>
      </c>
      <c r="HF35">
        <v>611.06299999999999</v>
      </c>
      <c r="HG35">
        <v>754.76</v>
      </c>
      <c r="HH35">
        <v>31.000399999999999</v>
      </c>
      <c r="HI35">
        <v>32.362299999999998</v>
      </c>
      <c r="HJ35">
        <v>29.9999</v>
      </c>
      <c r="HK35">
        <v>32.3125</v>
      </c>
      <c r="HL35">
        <v>32.321899999999999</v>
      </c>
      <c r="HM35">
        <v>10.7698</v>
      </c>
      <c r="HN35">
        <v>17.1004</v>
      </c>
      <c r="HO35">
        <v>100</v>
      </c>
      <c r="HP35">
        <v>31</v>
      </c>
      <c r="HQ35">
        <v>137.21199999999999</v>
      </c>
      <c r="HR35">
        <v>32.284399999999998</v>
      </c>
      <c r="HS35">
        <v>99.063699999999997</v>
      </c>
      <c r="HT35">
        <v>97.756</v>
      </c>
    </row>
    <row r="36" spans="1:228" x14ac:dyDescent="0.2">
      <c r="A36">
        <v>21</v>
      </c>
      <c r="B36">
        <v>1676572306</v>
      </c>
      <c r="C36">
        <v>80</v>
      </c>
      <c r="D36" t="s">
        <v>400</v>
      </c>
      <c r="E36" t="s">
        <v>401</v>
      </c>
      <c r="F36">
        <v>4</v>
      </c>
      <c r="G36">
        <v>1676572303.6875</v>
      </c>
      <c r="H36">
        <f t="shared" si="0"/>
        <v>1.0954062258625712E-3</v>
      </c>
      <c r="I36">
        <f t="shared" si="1"/>
        <v>1.0954062258625712</v>
      </c>
      <c r="J36">
        <f t="shared" si="2"/>
        <v>1.3391064987975831</v>
      </c>
      <c r="K36">
        <f t="shared" si="3"/>
        <v>114.719875</v>
      </c>
      <c r="L36">
        <f t="shared" si="4"/>
        <v>82.895012273298903</v>
      </c>
      <c r="M36">
        <f t="shared" si="5"/>
        <v>8.3843023745743022</v>
      </c>
      <c r="N36">
        <f t="shared" si="6"/>
        <v>11.603184485964363</v>
      </c>
      <c r="O36">
        <f t="shared" si="7"/>
        <v>7.3685432016519323E-2</v>
      </c>
      <c r="P36">
        <f t="shared" si="8"/>
        <v>2.7691210435746472</v>
      </c>
      <c r="Q36">
        <f t="shared" si="9"/>
        <v>7.2613233863730087E-2</v>
      </c>
      <c r="R36">
        <f t="shared" si="10"/>
        <v>4.547830418462144E-2</v>
      </c>
      <c r="S36">
        <f t="shared" si="11"/>
        <v>226.11187303951988</v>
      </c>
      <c r="T36">
        <f t="shared" si="12"/>
        <v>33.294981061989184</v>
      </c>
      <c r="U36">
        <f t="shared" si="13"/>
        <v>32.193762500000012</v>
      </c>
      <c r="V36">
        <f t="shared" si="14"/>
        <v>4.8277025537648939</v>
      </c>
      <c r="W36">
        <f t="shared" si="15"/>
        <v>69.672624745013508</v>
      </c>
      <c r="X36">
        <f t="shared" si="16"/>
        <v>3.3636868936345334</v>
      </c>
      <c r="Y36">
        <f t="shared" si="17"/>
        <v>4.8278458088020768</v>
      </c>
      <c r="Z36">
        <f t="shared" si="18"/>
        <v>1.4640156601303604</v>
      </c>
      <c r="AA36">
        <f t="shared" si="19"/>
        <v>-48.307414560539392</v>
      </c>
      <c r="AB36">
        <f t="shared" si="20"/>
        <v>7.8376648191486889E-2</v>
      </c>
      <c r="AC36">
        <f t="shared" si="21"/>
        <v>6.4310818231665791E-3</v>
      </c>
      <c r="AD36">
        <f t="shared" si="22"/>
        <v>177.88926620899514</v>
      </c>
      <c r="AE36">
        <f t="shared" si="23"/>
        <v>11.731103717141666</v>
      </c>
      <c r="AF36">
        <f t="shared" si="24"/>
        <v>1.0914095125916892</v>
      </c>
      <c r="AG36">
        <f t="shared" si="25"/>
        <v>1.3391064987975831</v>
      </c>
      <c r="AH36">
        <v>129.40327572496739</v>
      </c>
      <c r="AI36">
        <v>121.7149212121212</v>
      </c>
      <c r="AJ36">
        <v>1.686521846987886</v>
      </c>
      <c r="AK36">
        <v>62.080272217500017</v>
      </c>
      <c r="AL36">
        <f t="shared" si="26"/>
        <v>1.0954062258625712</v>
      </c>
      <c r="AM36">
        <v>32.282253202934328</v>
      </c>
      <c r="AN36">
        <v>33.259265454545449</v>
      </c>
      <c r="AO36">
        <v>7.7657711179135593E-5</v>
      </c>
      <c r="AP36">
        <v>100.2015759418223</v>
      </c>
      <c r="AQ36">
        <v>71</v>
      </c>
      <c r="AR36">
        <v>11</v>
      </c>
      <c r="AS36">
        <f t="shared" si="27"/>
        <v>1</v>
      </c>
      <c r="AT36">
        <f t="shared" si="28"/>
        <v>0</v>
      </c>
      <c r="AU36">
        <f t="shared" si="29"/>
        <v>47502.097217324961</v>
      </c>
      <c r="AV36">
        <f t="shared" si="30"/>
        <v>1199.9949999999999</v>
      </c>
      <c r="AW36">
        <f t="shared" si="31"/>
        <v>1025.9194637510466</v>
      </c>
      <c r="AX36">
        <f t="shared" si="32"/>
        <v>0.85493644869440844</v>
      </c>
      <c r="AY36">
        <f t="shared" si="33"/>
        <v>0.18842734598020816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1676572303.6875</v>
      </c>
      <c r="BF36">
        <v>114.719875</v>
      </c>
      <c r="BG36">
        <v>125.663875</v>
      </c>
      <c r="BH36">
        <v>33.256537499999993</v>
      </c>
      <c r="BI36">
        <v>32.282612499999999</v>
      </c>
      <c r="BJ36">
        <v>119.74487499999999</v>
      </c>
      <c r="BK36">
        <v>33.059337499999998</v>
      </c>
      <c r="BL36">
        <v>650.01700000000005</v>
      </c>
      <c r="BM36">
        <v>101.04349999999999</v>
      </c>
      <c r="BN36">
        <v>0.10012908750000001</v>
      </c>
      <c r="BO36">
        <v>32.194287500000002</v>
      </c>
      <c r="BP36">
        <v>32.193762500000012</v>
      </c>
      <c r="BQ36">
        <v>999.9</v>
      </c>
      <c r="BR36">
        <v>0</v>
      </c>
      <c r="BS36">
        <v>0</v>
      </c>
      <c r="BT36">
        <v>9018.2024999999994</v>
      </c>
      <c r="BU36">
        <v>0</v>
      </c>
      <c r="BV36">
        <v>276.64325000000002</v>
      </c>
      <c r="BW36">
        <v>-10.944025</v>
      </c>
      <c r="BX36">
        <v>118.666</v>
      </c>
      <c r="BY36">
        <v>129.85575</v>
      </c>
      <c r="BZ36">
        <v>0.97395187500000002</v>
      </c>
      <c r="CA36">
        <v>125.663875</v>
      </c>
      <c r="CB36">
        <v>32.282612499999999</v>
      </c>
      <c r="CC36">
        <v>3.3603562500000002</v>
      </c>
      <c r="CD36">
        <v>3.2619449999999999</v>
      </c>
      <c r="CE36">
        <v>25.930262500000001</v>
      </c>
      <c r="CF36">
        <v>25.4291375</v>
      </c>
      <c r="CG36">
        <v>1199.9949999999999</v>
      </c>
      <c r="CH36">
        <v>0.50003587499999991</v>
      </c>
      <c r="CI36">
        <v>0.49996412499999998</v>
      </c>
      <c r="CJ36">
        <v>0</v>
      </c>
      <c r="CK36">
        <v>1125.53125</v>
      </c>
      <c r="CL36">
        <v>4.9990899999999998</v>
      </c>
      <c r="CM36">
        <v>11997.2</v>
      </c>
      <c r="CN36">
        <v>9557.9225000000006</v>
      </c>
      <c r="CO36">
        <v>41.5</v>
      </c>
      <c r="CP36">
        <v>43.061999999999998</v>
      </c>
      <c r="CQ36">
        <v>42.311999999999998</v>
      </c>
      <c r="CR36">
        <v>42.25</v>
      </c>
      <c r="CS36">
        <v>42.827749999999988</v>
      </c>
      <c r="CT36">
        <v>597.54124999999999</v>
      </c>
      <c r="CU36">
        <v>597.45624999999995</v>
      </c>
      <c r="CV36">
        <v>0</v>
      </c>
      <c r="CW36">
        <v>1676572317.9000001</v>
      </c>
      <c r="CX36">
        <v>0</v>
      </c>
      <c r="CY36">
        <v>1676570481.5999999</v>
      </c>
      <c r="CZ36" t="s">
        <v>356</v>
      </c>
      <c r="DA36">
        <v>1676570481.5999999</v>
      </c>
      <c r="DB36">
        <v>1676570479.5999999</v>
      </c>
      <c r="DC36">
        <v>11</v>
      </c>
      <c r="DD36">
        <v>-8.3000000000000004E-2</v>
      </c>
      <c r="DE36">
        <v>1.9E-2</v>
      </c>
      <c r="DF36">
        <v>-6.1429999999999998</v>
      </c>
      <c r="DG36">
        <v>0.19700000000000001</v>
      </c>
      <c r="DH36">
        <v>415</v>
      </c>
      <c r="DI36">
        <v>33</v>
      </c>
      <c r="DJ36">
        <v>0.52</v>
      </c>
      <c r="DK36">
        <v>0.45</v>
      </c>
      <c r="DL36">
        <v>-10.626457500000001</v>
      </c>
      <c r="DM36">
        <v>-2.3210645403376899</v>
      </c>
      <c r="DN36">
        <v>0.2253598199408004</v>
      </c>
      <c r="DO36">
        <v>0</v>
      </c>
      <c r="DP36">
        <v>0.97240049999999978</v>
      </c>
      <c r="DQ36">
        <v>1.0903632270164099E-2</v>
      </c>
      <c r="DR36">
        <v>1.358092559437678E-3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3.29758</v>
      </c>
      <c r="EB36">
        <v>2.6253899999999999</v>
      </c>
      <c r="EC36">
        <v>3.5593E-2</v>
      </c>
      <c r="ED36">
        <v>3.6851399999999999E-2</v>
      </c>
      <c r="EE36">
        <v>0.137263</v>
      </c>
      <c r="EF36">
        <v>0.13320499999999999</v>
      </c>
      <c r="EG36">
        <v>29136.9</v>
      </c>
      <c r="EH36">
        <v>29529.5</v>
      </c>
      <c r="EI36">
        <v>28104.6</v>
      </c>
      <c r="EJ36">
        <v>29503.599999999999</v>
      </c>
      <c r="EK36">
        <v>33380.800000000003</v>
      </c>
      <c r="EL36">
        <v>35479.599999999999</v>
      </c>
      <c r="EM36">
        <v>39692.400000000001</v>
      </c>
      <c r="EN36">
        <v>42145.9</v>
      </c>
      <c r="EO36">
        <v>2.1170200000000001</v>
      </c>
      <c r="EP36">
        <v>2.2014</v>
      </c>
      <c r="EQ36">
        <v>0.13742199999999999</v>
      </c>
      <c r="ER36">
        <v>0</v>
      </c>
      <c r="ES36">
        <v>29.963799999999999</v>
      </c>
      <c r="ET36">
        <v>999.9</v>
      </c>
      <c r="EU36">
        <v>75.7</v>
      </c>
      <c r="EV36">
        <v>32.9</v>
      </c>
      <c r="EW36">
        <v>37.639400000000002</v>
      </c>
      <c r="EX36">
        <v>56.4392</v>
      </c>
      <c r="EY36">
        <v>-3.6217999999999999</v>
      </c>
      <c r="EZ36">
        <v>2</v>
      </c>
      <c r="FA36">
        <v>0.39062999999999998</v>
      </c>
      <c r="FB36">
        <v>-0.28881299999999999</v>
      </c>
      <c r="FC36">
        <v>20.273599999999998</v>
      </c>
      <c r="FD36">
        <v>5.2193899999999998</v>
      </c>
      <c r="FE36">
        <v>12.0061</v>
      </c>
      <c r="FF36">
        <v>4.9869500000000002</v>
      </c>
      <c r="FG36">
        <v>3.2845800000000001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1.86425</v>
      </c>
      <c r="FO36">
        <v>1.8603099999999999</v>
      </c>
      <c r="FP36">
        <v>1.8609800000000001</v>
      </c>
      <c r="FQ36">
        <v>1.8602000000000001</v>
      </c>
      <c r="FR36">
        <v>1.86188</v>
      </c>
      <c r="FS36">
        <v>1.85849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-5.0410000000000004</v>
      </c>
      <c r="GH36">
        <v>0.19719999999999999</v>
      </c>
      <c r="GI36">
        <v>-4.4815386914191997</v>
      </c>
      <c r="GJ36">
        <v>-4.8024823865547416E-3</v>
      </c>
      <c r="GK36">
        <v>2.2541114550050859E-6</v>
      </c>
      <c r="GL36">
        <v>-5.2254267566753844E-10</v>
      </c>
      <c r="GM36">
        <v>0.19724000000001499</v>
      </c>
      <c r="GN36">
        <v>0</v>
      </c>
      <c r="GO36">
        <v>0</v>
      </c>
      <c r="GP36">
        <v>0</v>
      </c>
      <c r="GQ36">
        <v>6</v>
      </c>
      <c r="GR36">
        <v>2068</v>
      </c>
      <c r="GS36">
        <v>3</v>
      </c>
      <c r="GT36">
        <v>31</v>
      </c>
      <c r="GU36">
        <v>30.4</v>
      </c>
      <c r="GV36">
        <v>30.4</v>
      </c>
      <c r="GW36">
        <v>0.55542000000000002</v>
      </c>
      <c r="GX36">
        <v>2.5952099999999998</v>
      </c>
      <c r="GY36">
        <v>2.04834</v>
      </c>
      <c r="GZ36">
        <v>2.6245099999999999</v>
      </c>
      <c r="HA36">
        <v>2.1972700000000001</v>
      </c>
      <c r="HB36">
        <v>2.3303199999999999</v>
      </c>
      <c r="HC36">
        <v>37.940600000000003</v>
      </c>
      <c r="HD36">
        <v>15.5768</v>
      </c>
      <c r="HE36">
        <v>18</v>
      </c>
      <c r="HF36">
        <v>611.77300000000002</v>
      </c>
      <c r="HG36">
        <v>754.47</v>
      </c>
      <c r="HH36">
        <v>31.000599999999999</v>
      </c>
      <c r="HI36">
        <v>32.362299999999998</v>
      </c>
      <c r="HJ36">
        <v>29.9999</v>
      </c>
      <c r="HK36">
        <v>32.3125</v>
      </c>
      <c r="HL36">
        <v>32.321899999999999</v>
      </c>
      <c r="HM36">
        <v>11.1769</v>
      </c>
      <c r="HN36">
        <v>17.1004</v>
      </c>
      <c r="HO36">
        <v>100</v>
      </c>
      <c r="HP36">
        <v>31</v>
      </c>
      <c r="HQ36">
        <v>143.89099999999999</v>
      </c>
      <c r="HR36">
        <v>32.284399999999998</v>
      </c>
      <c r="HS36">
        <v>99.064300000000003</v>
      </c>
      <c r="HT36">
        <v>97.756500000000003</v>
      </c>
    </row>
    <row r="37" spans="1:228" x14ac:dyDescent="0.2">
      <c r="A37">
        <v>22</v>
      </c>
      <c r="B37">
        <v>1676572310</v>
      </c>
      <c r="C37">
        <v>84</v>
      </c>
      <c r="D37" t="s">
        <v>402</v>
      </c>
      <c r="E37" t="s">
        <v>403</v>
      </c>
      <c r="F37">
        <v>4</v>
      </c>
      <c r="G37">
        <v>1676572308</v>
      </c>
      <c r="H37">
        <f t="shared" si="0"/>
        <v>1.0933298377525814E-3</v>
      </c>
      <c r="I37">
        <f t="shared" si="1"/>
        <v>1.0933298377525813</v>
      </c>
      <c r="J37">
        <f t="shared" si="2"/>
        <v>1.4263034757137969</v>
      </c>
      <c r="K37">
        <f t="shared" si="3"/>
        <v>121.7504285714286</v>
      </c>
      <c r="L37">
        <f t="shared" si="4"/>
        <v>87.793959461354177</v>
      </c>
      <c r="M37">
        <f t="shared" si="5"/>
        <v>8.8797014603855917</v>
      </c>
      <c r="N37">
        <f t="shared" si="6"/>
        <v>12.314143991468756</v>
      </c>
      <c r="O37">
        <f t="shared" si="7"/>
        <v>7.3520853889374307E-2</v>
      </c>
      <c r="P37">
        <f t="shared" si="8"/>
        <v>2.7659005128705867</v>
      </c>
      <c r="Q37">
        <f t="shared" si="9"/>
        <v>7.2452179110930617E-2</v>
      </c>
      <c r="R37">
        <f t="shared" si="10"/>
        <v>4.5377334039173392E-2</v>
      </c>
      <c r="S37">
        <f t="shared" si="11"/>
        <v>226.1130017651671</v>
      </c>
      <c r="T37">
        <f t="shared" si="12"/>
        <v>33.306430079023123</v>
      </c>
      <c r="U37">
        <f t="shared" si="13"/>
        <v>32.196614285714283</v>
      </c>
      <c r="V37">
        <f t="shared" si="14"/>
        <v>4.8284807557700029</v>
      </c>
      <c r="W37">
        <f t="shared" si="15"/>
        <v>69.64128462020031</v>
      </c>
      <c r="X37">
        <f t="shared" si="16"/>
        <v>3.3640172355703588</v>
      </c>
      <c r="Y37">
        <f t="shared" si="17"/>
        <v>4.8304927944918816</v>
      </c>
      <c r="Z37">
        <f t="shared" si="18"/>
        <v>1.4644635201996441</v>
      </c>
      <c r="AA37">
        <f t="shared" si="19"/>
        <v>-48.21584584488884</v>
      </c>
      <c r="AB37">
        <f t="shared" si="20"/>
        <v>1.0991922554299431</v>
      </c>
      <c r="AC37">
        <f t="shared" si="21"/>
        <v>9.0303208537433899E-2</v>
      </c>
      <c r="AD37">
        <f t="shared" si="22"/>
        <v>179.08665138424564</v>
      </c>
      <c r="AE37">
        <f t="shared" si="23"/>
        <v>11.864206400915055</v>
      </c>
      <c r="AF37">
        <f t="shared" si="24"/>
        <v>1.092872917039776</v>
      </c>
      <c r="AG37">
        <f t="shared" si="25"/>
        <v>1.4263034757137969</v>
      </c>
      <c r="AH37">
        <v>136.26820970080269</v>
      </c>
      <c r="AI37">
        <v>128.47740606060611</v>
      </c>
      <c r="AJ37">
        <v>1.69162839850203</v>
      </c>
      <c r="AK37">
        <v>62.080272217500017</v>
      </c>
      <c r="AL37">
        <f t="shared" si="26"/>
        <v>1.0933298377525813</v>
      </c>
      <c r="AM37">
        <v>32.284383402341618</v>
      </c>
      <c r="AN37">
        <v>33.259830909090901</v>
      </c>
      <c r="AO37">
        <v>3.3157162156641807E-5</v>
      </c>
      <c r="AP37">
        <v>100.2015759418223</v>
      </c>
      <c r="AQ37">
        <v>71</v>
      </c>
      <c r="AR37">
        <v>11</v>
      </c>
      <c r="AS37">
        <f t="shared" si="27"/>
        <v>1</v>
      </c>
      <c r="AT37">
        <f t="shared" si="28"/>
        <v>0</v>
      </c>
      <c r="AU37">
        <f t="shared" si="29"/>
        <v>47411.777513864465</v>
      </c>
      <c r="AV37">
        <f t="shared" si="30"/>
        <v>1200</v>
      </c>
      <c r="AW37">
        <f t="shared" si="31"/>
        <v>1025.9238351114855</v>
      </c>
      <c r="AX37">
        <f t="shared" si="32"/>
        <v>0.85493652925957131</v>
      </c>
      <c r="AY37">
        <f t="shared" si="33"/>
        <v>0.18842750147097259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1676572308</v>
      </c>
      <c r="BF37">
        <v>121.7504285714286</v>
      </c>
      <c r="BG37">
        <v>132.82471428571429</v>
      </c>
      <c r="BH37">
        <v>33.260171428571432</v>
      </c>
      <c r="BI37">
        <v>32.284928571428573</v>
      </c>
      <c r="BJ37">
        <v>126.8057142857143</v>
      </c>
      <c r="BK37">
        <v>33.062957142857137</v>
      </c>
      <c r="BL37">
        <v>650.00657142857142</v>
      </c>
      <c r="BM37">
        <v>101.04257142857141</v>
      </c>
      <c r="BN37">
        <v>9.9939E-2</v>
      </c>
      <c r="BO37">
        <v>32.203985714285707</v>
      </c>
      <c r="BP37">
        <v>32.196614285714283</v>
      </c>
      <c r="BQ37">
        <v>999.89999999999986</v>
      </c>
      <c r="BR37">
        <v>0</v>
      </c>
      <c r="BS37">
        <v>0</v>
      </c>
      <c r="BT37">
        <v>9001.1614285714277</v>
      </c>
      <c r="BU37">
        <v>0</v>
      </c>
      <c r="BV37">
        <v>253.68100000000001</v>
      </c>
      <c r="BW37">
        <v>-11.07401428571429</v>
      </c>
      <c r="BX37">
        <v>125.9392857142857</v>
      </c>
      <c r="BY37">
        <v>137.25585714285711</v>
      </c>
      <c r="BZ37">
        <v>0.97525814285714296</v>
      </c>
      <c r="CA37">
        <v>132.82471428571429</v>
      </c>
      <c r="CB37">
        <v>32.284928571428573</v>
      </c>
      <c r="CC37">
        <v>3.3606971428571422</v>
      </c>
      <c r="CD37">
        <v>3.262155714285714</v>
      </c>
      <c r="CE37">
        <v>25.93195714285714</v>
      </c>
      <c r="CF37">
        <v>25.430228571428572</v>
      </c>
      <c r="CG37">
        <v>1200</v>
      </c>
      <c r="CH37">
        <v>0.50003300000000006</v>
      </c>
      <c r="CI37">
        <v>0.49996699999999988</v>
      </c>
      <c r="CJ37">
        <v>0</v>
      </c>
      <c r="CK37">
        <v>1124.732857142857</v>
      </c>
      <c r="CL37">
        <v>4.9990899999999998</v>
      </c>
      <c r="CM37">
        <v>11984.5</v>
      </c>
      <c r="CN37">
        <v>9557.9742857142865</v>
      </c>
      <c r="CO37">
        <v>41.517714285714291</v>
      </c>
      <c r="CP37">
        <v>43.061999999999998</v>
      </c>
      <c r="CQ37">
        <v>42.311999999999998</v>
      </c>
      <c r="CR37">
        <v>42.25</v>
      </c>
      <c r="CS37">
        <v>42.866</v>
      </c>
      <c r="CT37">
        <v>597.54</v>
      </c>
      <c r="CU37">
        <v>597.46142857142877</v>
      </c>
      <c r="CV37">
        <v>0</v>
      </c>
      <c r="CW37">
        <v>1676572322.0999999</v>
      </c>
      <c r="CX37">
        <v>0</v>
      </c>
      <c r="CY37">
        <v>1676570481.5999999</v>
      </c>
      <c r="CZ37" t="s">
        <v>356</v>
      </c>
      <c r="DA37">
        <v>1676570481.5999999</v>
      </c>
      <c r="DB37">
        <v>1676570479.5999999</v>
      </c>
      <c r="DC37">
        <v>11</v>
      </c>
      <c r="DD37">
        <v>-8.3000000000000004E-2</v>
      </c>
      <c r="DE37">
        <v>1.9E-2</v>
      </c>
      <c r="DF37">
        <v>-6.1429999999999998</v>
      </c>
      <c r="DG37">
        <v>0.19700000000000001</v>
      </c>
      <c r="DH37">
        <v>415</v>
      </c>
      <c r="DI37">
        <v>33</v>
      </c>
      <c r="DJ37">
        <v>0.52</v>
      </c>
      <c r="DK37">
        <v>0.45</v>
      </c>
      <c r="DL37">
        <v>-10.7688775</v>
      </c>
      <c r="DM37">
        <v>-2.253137335834893</v>
      </c>
      <c r="DN37">
        <v>0.21922643258455399</v>
      </c>
      <c r="DO37">
        <v>0</v>
      </c>
      <c r="DP37">
        <v>0.97333840000000005</v>
      </c>
      <c r="DQ37">
        <v>1.349455159474848E-2</v>
      </c>
      <c r="DR37">
        <v>1.585432335358407E-3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3.2974100000000002</v>
      </c>
      <c r="EB37">
        <v>2.6253199999999999</v>
      </c>
      <c r="EC37">
        <v>3.7373900000000002E-2</v>
      </c>
      <c r="ED37">
        <v>3.8615200000000002E-2</v>
      </c>
      <c r="EE37">
        <v>0.137265</v>
      </c>
      <c r="EF37">
        <v>0.133213</v>
      </c>
      <c r="EG37">
        <v>29083.1</v>
      </c>
      <c r="EH37">
        <v>29475.4</v>
      </c>
      <c r="EI37">
        <v>28104.6</v>
      </c>
      <c r="EJ37">
        <v>29503.599999999999</v>
      </c>
      <c r="EK37">
        <v>33380.699999999997</v>
      </c>
      <c r="EL37">
        <v>35479.1</v>
      </c>
      <c r="EM37">
        <v>39692.300000000003</v>
      </c>
      <c r="EN37">
        <v>42145.599999999999</v>
      </c>
      <c r="EO37">
        <v>2.1167199999999999</v>
      </c>
      <c r="EP37">
        <v>2.2016499999999999</v>
      </c>
      <c r="EQ37">
        <v>0.13691900000000001</v>
      </c>
      <c r="ER37">
        <v>0</v>
      </c>
      <c r="ES37">
        <v>29.9741</v>
      </c>
      <c r="ET37">
        <v>999.9</v>
      </c>
      <c r="EU37">
        <v>75.7</v>
      </c>
      <c r="EV37">
        <v>32.9</v>
      </c>
      <c r="EW37">
        <v>37.638199999999998</v>
      </c>
      <c r="EX37">
        <v>56.559199999999997</v>
      </c>
      <c r="EY37">
        <v>-3.59375</v>
      </c>
      <c r="EZ37">
        <v>2</v>
      </c>
      <c r="FA37">
        <v>0.390511</v>
      </c>
      <c r="FB37">
        <v>-0.287138</v>
      </c>
      <c r="FC37">
        <v>20.273099999999999</v>
      </c>
      <c r="FD37">
        <v>5.2181899999999999</v>
      </c>
      <c r="FE37">
        <v>12.006399999999999</v>
      </c>
      <c r="FF37">
        <v>4.9866000000000001</v>
      </c>
      <c r="FG37">
        <v>3.28443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1.86426</v>
      </c>
      <c r="FO37">
        <v>1.86032</v>
      </c>
      <c r="FP37">
        <v>1.8610199999999999</v>
      </c>
      <c r="FQ37">
        <v>1.8602000000000001</v>
      </c>
      <c r="FR37">
        <v>1.86189</v>
      </c>
      <c r="FS37">
        <v>1.8584799999999999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-5.069</v>
      </c>
      <c r="GH37">
        <v>0.19719999999999999</v>
      </c>
      <c r="GI37">
        <v>-4.4815386914191997</v>
      </c>
      <c r="GJ37">
        <v>-4.8024823865547416E-3</v>
      </c>
      <c r="GK37">
        <v>2.2541114550050859E-6</v>
      </c>
      <c r="GL37">
        <v>-5.2254267566753844E-10</v>
      </c>
      <c r="GM37">
        <v>0.19724000000001499</v>
      </c>
      <c r="GN37">
        <v>0</v>
      </c>
      <c r="GO37">
        <v>0</v>
      </c>
      <c r="GP37">
        <v>0</v>
      </c>
      <c r="GQ37">
        <v>6</v>
      </c>
      <c r="GR37">
        <v>2068</v>
      </c>
      <c r="GS37">
        <v>3</v>
      </c>
      <c r="GT37">
        <v>31</v>
      </c>
      <c r="GU37">
        <v>30.5</v>
      </c>
      <c r="GV37">
        <v>30.5</v>
      </c>
      <c r="GW37">
        <v>0.57495099999999999</v>
      </c>
      <c r="GX37">
        <v>2.5939899999999998</v>
      </c>
      <c r="GY37">
        <v>2.04834</v>
      </c>
      <c r="GZ37">
        <v>2.6257299999999999</v>
      </c>
      <c r="HA37">
        <v>2.1972700000000001</v>
      </c>
      <c r="HB37">
        <v>2.3327599999999999</v>
      </c>
      <c r="HC37">
        <v>37.940600000000003</v>
      </c>
      <c r="HD37">
        <v>15.5855</v>
      </c>
      <c r="HE37">
        <v>18</v>
      </c>
      <c r="HF37">
        <v>611.54899999999998</v>
      </c>
      <c r="HG37">
        <v>754.71199999999999</v>
      </c>
      <c r="HH37">
        <v>31.000499999999999</v>
      </c>
      <c r="HI37">
        <v>32.362299999999998</v>
      </c>
      <c r="HJ37">
        <v>30.0001</v>
      </c>
      <c r="HK37">
        <v>32.3125</v>
      </c>
      <c r="HL37">
        <v>32.321899999999999</v>
      </c>
      <c r="HM37">
        <v>11.573600000000001</v>
      </c>
      <c r="HN37">
        <v>17.1004</v>
      </c>
      <c r="HO37">
        <v>100</v>
      </c>
      <c r="HP37">
        <v>31</v>
      </c>
      <c r="HQ37">
        <v>150.57599999999999</v>
      </c>
      <c r="HR37">
        <v>32.426600000000001</v>
      </c>
      <c r="HS37">
        <v>99.064099999999996</v>
      </c>
      <c r="HT37">
        <v>97.756100000000004</v>
      </c>
    </row>
    <row r="38" spans="1:228" x14ac:dyDescent="0.2">
      <c r="A38">
        <v>23</v>
      </c>
      <c r="B38">
        <v>1676572314</v>
      </c>
      <c r="C38">
        <v>88</v>
      </c>
      <c r="D38" t="s">
        <v>404</v>
      </c>
      <c r="E38" t="s">
        <v>405</v>
      </c>
      <c r="F38">
        <v>4</v>
      </c>
      <c r="G38">
        <v>1676572311.6875</v>
      </c>
      <c r="H38">
        <f t="shared" si="0"/>
        <v>1.0915296889462622E-3</v>
      </c>
      <c r="I38">
        <f t="shared" si="1"/>
        <v>1.0915296889462622</v>
      </c>
      <c r="J38">
        <f t="shared" si="2"/>
        <v>1.4104756799906504</v>
      </c>
      <c r="K38">
        <f t="shared" si="3"/>
        <v>127.81337499999999</v>
      </c>
      <c r="L38">
        <f t="shared" si="4"/>
        <v>93.957060955532626</v>
      </c>
      <c r="M38">
        <f t="shared" si="5"/>
        <v>9.5030834769020167</v>
      </c>
      <c r="N38">
        <f t="shared" si="6"/>
        <v>12.927407048890442</v>
      </c>
      <c r="O38">
        <f t="shared" si="7"/>
        <v>7.3288560547394396E-2</v>
      </c>
      <c r="P38">
        <f t="shared" si="8"/>
        <v>2.7651259652383304</v>
      </c>
      <c r="Q38">
        <f t="shared" si="9"/>
        <v>7.222628275914543E-2</v>
      </c>
      <c r="R38">
        <f t="shared" si="10"/>
        <v>4.5235585464712819E-2</v>
      </c>
      <c r="S38">
        <f t="shared" si="11"/>
        <v>226.11187273288456</v>
      </c>
      <c r="T38">
        <f t="shared" si="12"/>
        <v>33.312622848299966</v>
      </c>
      <c r="U38">
        <f t="shared" si="13"/>
        <v>32.204500000000003</v>
      </c>
      <c r="V38">
        <f t="shared" si="14"/>
        <v>4.8306331965169882</v>
      </c>
      <c r="W38">
        <f t="shared" si="15"/>
        <v>69.619976762339903</v>
      </c>
      <c r="X38">
        <f t="shared" si="16"/>
        <v>3.3640195292097781</v>
      </c>
      <c r="Y38">
        <f t="shared" si="17"/>
        <v>4.8319745073938387</v>
      </c>
      <c r="Z38">
        <f t="shared" si="18"/>
        <v>1.4666136673072101</v>
      </c>
      <c r="AA38">
        <f t="shared" si="19"/>
        <v>-48.136459282530161</v>
      </c>
      <c r="AB38">
        <f t="shared" si="20"/>
        <v>0.73232342647324444</v>
      </c>
      <c r="AC38">
        <f t="shared" si="21"/>
        <v>6.0184200823864449E-2</v>
      </c>
      <c r="AD38">
        <f t="shared" si="22"/>
        <v>178.76792107765152</v>
      </c>
      <c r="AE38">
        <f t="shared" si="23"/>
        <v>11.8859982169985</v>
      </c>
      <c r="AF38">
        <f t="shared" si="24"/>
        <v>1.0867444799597499</v>
      </c>
      <c r="AG38">
        <f t="shared" si="25"/>
        <v>1.4104756799906504</v>
      </c>
      <c r="AH38">
        <v>143.06990965161111</v>
      </c>
      <c r="AI38">
        <v>135.2802787878787</v>
      </c>
      <c r="AJ38">
        <v>1.695394164813198</v>
      </c>
      <c r="AK38">
        <v>62.080272217500017</v>
      </c>
      <c r="AL38">
        <f t="shared" si="26"/>
        <v>1.0915296889462622</v>
      </c>
      <c r="AM38">
        <v>32.28604555166357</v>
      </c>
      <c r="AN38">
        <v>33.259930303030288</v>
      </c>
      <c r="AO38">
        <v>2.003294779059637E-5</v>
      </c>
      <c r="AP38">
        <v>100.2015759418223</v>
      </c>
      <c r="AQ38">
        <v>70</v>
      </c>
      <c r="AR38">
        <v>11</v>
      </c>
      <c r="AS38">
        <f t="shared" si="27"/>
        <v>1</v>
      </c>
      <c r="AT38">
        <f t="shared" si="28"/>
        <v>0</v>
      </c>
      <c r="AU38">
        <f t="shared" si="29"/>
        <v>47389.586634304855</v>
      </c>
      <c r="AV38">
        <f t="shared" si="30"/>
        <v>1199.9949999999999</v>
      </c>
      <c r="AW38">
        <f t="shared" si="31"/>
        <v>1025.9194635921679</v>
      </c>
      <c r="AX38">
        <f t="shared" si="32"/>
        <v>0.85493644856200901</v>
      </c>
      <c r="AY38">
        <f t="shared" si="33"/>
        <v>0.18842734572467768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1676572311.6875</v>
      </c>
      <c r="BF38">
        <v>127.81337499999999</v>
      </c>
      <c r="BG38">
        <v>138.91274999999999</v>
      </c>
      <c r="BH38">
        <v>33.260087499999997</v>
      </c>
      <c r="BI38">
        <v>32.290349999999997</v>
      </c>
      <c r="BJ38">
        <v>132.894375</v>
      </c>
      <c r="BK38">
        <v>33.062862499999987</v>
      </c>
      <c r="BL38">
        <v>650.03112499999997</v>
      </c>
      <c r="BM38">
        <v>101.04275</v>
      </c>
      <c r="BN38">
        <v>0.1000846125</v>
      </c>
      <c r="BO38">
        <v>32.209412499999999</v>
      </c>
      <c r="BP38">
        <v>32.204500000000003</v>
      </c>
      <c r="BQ38">
        <v>999.9</v>
      </c>
      <c r="BR38">
        <v>0</v>
      </c>
      <c r="BS38">
        <v>0</v>
      </c>
      <c r="BT38">
        <v>8997.0300000000007</v>
      </c>
      <c r="BU38">
        <v>0</v>
      </c>
      <c r="BV38">
        <v>228.7</v>
      </c>
      <c r="BW38">
        <v>-11.099449999999999</v>
      </c>
      <c r="BX38">
        <v>132.21074999999999</v>
      </c>
      <c r="BY38">
        <v>143.54825</v>
      </c>
      <c r="BZ38">
        <v>0.96972499999999995</v>
      </c>
      <c r="CA38">
        <v>138.91274999999999</v>
      </c>
      <c r="CB38">
        <v>32.290349999999997</v>
      </c>
      <c r="CC38">
        <v>3.3606950000000002</v>
      </c>
      <c r="CD38">
        <v>3.2627100000000002</v>
      </c>
      <c r="CE38">
        <v>25.931950000000001</v>
      </c>
      <c r="CF38">
        <v>25.433087499999999</v>
      </c>
      <c r="CG38">
        <v>1199.9949999999999</v>
      </c>
      <c r="CH38">
        <v>0.50003599999999992</v>
      </c>
      <c r="CI38">
        <v>0.49996400000000002</v>
      </c>
      <c r="CJ38">
        <v>0</v>
      </c>
      <c r="CK38">
        <v>1124.2125000000001</v>
      </c>
      <c r="CL38">
        <v>4.9990899999999998</v>
      </c>
      <c r="CM38">
        <v>11976.737499999999</v>
      </c>
      <c r="CN38">
        <v>9557.9487499999996</v>
      </c>
      <c r="CO38">
        <v>41.523249999999997</v>
      </c>
      <c r="CP38">
        <v>43.061999999999998</v>
      </c>
      <c r="CQ38">
        <v>42.296499999999988</v>
      </c>
      <c r="CR38">
        <v>42.25</v>
      </c>
      <c r="CS38">
        <v>42.843499999999999</v>
      </c>
      <c r="CT38">
        <v>597.54</v>
      </c>
      <c r="CU38">
        <v>597.45500000000004</v>
      </c>
      <c r="CV38">
        <v>0</v>
      </c>
      <c r="CW38">
        <v>1676572325.7</v>
      </c>
      <c r="CX38">
        <v>0</v>
      </c>
      <c r="CY38">
        <v>1676570481.5999999</v>
      </c>
      <c r="CZ38" t="s">
        <v>356</v>
      </c>
      <c r="DA38">
        <v>1676570481.5999999</v>
      </c>
      <c r="DB38">
        <v>1676570479.5999999</v>
      </c>
      <c r="DC38">
        <v>11</v>
      </c>
      <c r="DD38">
        <v>-8.3000000000000004E-2</v>
      </c>
      <c r="DE38">
        <v>1.9E-2</v>
      </c>
      <c r="DF38">
        <v>-6.1429999999999998</v>
      </c>
      <c r="DG38">
        <v>0.19700000000000001</v>
      </c>
      <c r="DH38">
        <v>415</v>
      </c>
      <c r="DI38">
        <v>33</v>
      </c>
      <c r="DJ38">
        <v>0.52</v>
      </c>
      <c r="DK38">
        <v>0.45</v>
      </c>
      <c r="DL38">
        <v>-10.897259999999999</v>
      </c>
      <c r="DM38">
        <v>-1.725838649155689</v>
      </c>
      <c r="DN38">
        <v>0.17220000406504071</v>
      </c>
      <c r="DO38">
        <v>0</v>
      </c>
      <c r="DP38">
        <v>0.97363330000000003</v>
      </c>
      <c r="DQ38">
        <v>3.2861313320781279E-3</v>
      </c>
      <c r="DR38">
        <v>1.458653474955588E-3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3.2974999999999999</v>
      </c>
      <c r="EB38">
        <v>2.6251899999999999</v>
      </c>
      <c r="EC38">
        <v>3.9142999999999997E-2</v>
      </c>
      <c r="ED38">
        <v>4.0377700000000002E-2</v>
      </c>
      <c r="EE38">
        <v>0.137268</v>
      </c>
      <c r="EF38">
        <v>0.133267</v>
      </c>
      <c r="EG38">
        <v>29029.599999999999</v>
      </c>
      <c r="EH38">
        <v>29421.200000000001</v>
      </c>
      <c r="EI38">
        <v>28104.6</v>
      </c>
      <c r="EJ38">
        <v>29503.3</v>
      </c>
      <c r="EK38">
        <v>33380.5</v>
      </c>
      <c r="EL38">
        <v>35476.9</v>
      </c>
      <c r="EM38">
        <v>39692</v>
      </c>
      <c r="EN38">
        <v>42145.4</v>
      </c>
      <c r="EO38">
        <v>2.11768</v>
      </c>
      <c r="EP38">
        <v>2.20173</v>
      </c>
      <c r="EQ38">
        <v>0.13710900000000001</v>
      </c>
      <c r="ER38">
        <v>0</v>
      </c>
      <c r="ES38">
        <v>29.984500000000001</v>
      </c>
      <c r="ET38">
        <v>999.9</v>
      </c>
      <c r="EU38">
        <v>75.7</v>
      </c>
      <c r="EV38">
        <v>32.9</v>
      </c>
      <c r="EW38">
        <v>37.638399999999997</v>
      </c>
      <c r="EX38">
        <v>56.349200000000003</v>
      </c>
      <c r="EY38">
        <v>-3.6498400000000002</v>
      </c>
      <c r="EZ38">
        <v>2</v>
      </c>
      <c r="FA38">
        <v>0.39095000000000002</v>
      </c>
      <c r="FB38">
        <v>-0.28747499999999998</v>
      </c>
      <c r="FC38">
        <v>20.273199999999999</v>
      </c>
      <c r="FD38">
        <v>5.2195400000000003</v>
      </c>
      <c r="FE38">
        <v>12.0068</v>
      </c>
      <c r="FF38">
        <v>4.9869500000000002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1.8658300000000001</v>
      </c>
      <c r="FM38">
        <v>1.8621799999999999</v>
      </c>
      <c r="FN38">
        <v>1.86426</v>
      </c>
      <c r="FO38">
        <v>1.86026</v>
      </c>
      <c r="FP38">
        <v>1.8609800000000001</v>
      </c>
      <c r="FQ38">
        <v>1.8602000000000001</v>
      </c>
      <c r="FR38">
        <v>1.86188</v>
      </c>
      <c r="FS38">
        <v>1.8584700000000001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-5.0970000000000004</v>
      </c>
      <c r="GH38">
        <v>0.1973</v>
      </c>
      <c r="GI38">
        <v>-4.4815386914191997</v>
      </c>
      <c r="GJ38">
        <v>-4.8024823865547416E-3</v>
      </c>
      <c r="GK38">
        <v>2.2541114550050859E-6</v>
      </c>
      <c r="GL38">
        <v>-5.2254267566753844E-10</v>
      </c>
      <c r="GM38">
        <v>0.19724000000001499</v>
      </c>
      <c r="GN38">
        <v>0</v>
      </c>
      <c r="GO38">
        <v>0</v>
      </c>
      <c r="GP38">
        <v>0</v>
      </c>
      <c r="GQ38">
        <v>6</v>
      </c>
      <c r="GR38">
        <v>2068</v>
      </c>
      <c r="GS38">
        <v>3</v>
      </c>
      <c r="GT38">
        <v>31</v>
      </c>
      <c r="GU38">
        <v>30.5</v>
      </c>
      <c r="GV38">
        <v>30.6</v>
      </c>
      <c r="GW38">
        <v>0.59570299999999998</v>
      </c>
      <c r="GX38">
        <v>2.5939899999999998</v>
      </c>
      <c r="GY38">
        <v>2.04834</v>
      </c>
      <c r="GZ38">
        <v>2.6257299999999999</v>
      </c>
      <c r="HA38">
        <v>2.1972700000000001</v>
      </c>
      <c r="HB38">
        <v>2.3303199999999999</v>
      </c>
      <c r="HC38">
        <v>37.940600000000003</v>
      </c>
      <c r="HD38">
        <v>15.568</v>
      </c>
      <c r="HE38">
        <v>18</v>
      </c>
      <c r="HF38">
        <v>612.25900000000001</v>
      </c>
      <c r="HG38">
        <v>754.78399999999999</v>
      </c>
      <c r="HH38">
        <v>31.0002</v>
      </c>
      <c r="HI38">
        <v>32.362299999999998</v>
      </c>
      <c r="HJ38">
        <v>30.0001</v>
      </c>
      <c r="HK38">
        <v>32.3125</v>
      </c>
      <c r="HL38">
        <v>32.321899999999999</v>
      </c>
      <c r="HM38">
        <v>11.9839</v>
      </c>
      <c r="HN38">
        <v>16.824999999999999</v>
      </c>
      <c r="HO38">
        <v>100</v>
      </c>
      <c r="HP38">
        <v>31</v>
      </c>
      <c r="HQ38">
        <v>157.28800000000001</v>
      </c>
      <c r="HR38">
        <v>32.4679</v>
      </c>
      <c r="HS38">
        <v>99.063599999999994</v>
      </c>
      <c r="HT38">
        <v>97.755600000000001</v>
      </c>
    </row>
    <row r="39" spans="1:228" x14ac:dyDescent="0.2">
      <c r="A39">
        <v>24</v>
      </c>
      <c r="B39">
        <v>1676572318</v>
      </c>
      <c r="C39">
        <v>92</v>
      </c>
      <c r="D39" t="s">
        <v>406</v>
      </c>
      <c r="E39" t="s">
        <v>407</v>
      </c>
      <c r="F39">
        <v>4</v>
      </c>
      <c r="G39">
        <v>1676572316</v>
      </c>
      <c r="H39">
        <f t="shared" si="0"/>
        <v>1.0688812057052174E-3</v>
      </c>
      <c r="I39">
        <f t="shared" si="1"/>
        <v>1.0688812057052175</v>
      </c>
      <c r="J39">
        <f t="shared" si="2"/>
        <v>1.6581163469372553</v>
      </c>
      <c r="K39">
        <f t="shared" si="3"/>
        <v>134.822</v>
      </c>
      <c r="L39">
        <f t="shared" si="4"/>
        <v>94.568817352411088</v>
      </c>
      <c r="M39">
        <f t="shared" si="5"/>
        <v>9.5648718672308188</v>
      </c>
      <c r="N39">
        <f t="shared" si="6"/>
        <v>13.636156092322281</v>
      </c>
      <c r="O39">
        <f t="shared" si="7"/>
        <v>7.1651710345157729E-2</v>
      </c>
      <c r="P39">
        <f t="shared" si="8"/>
        <v>2.7663584024496513</v>
      </c>
      <c r="Q39">
        <f t="shared" si="9"/>
        <v>7.063644419713587E-2</v>
      </c>
      <c r="R39">
        <f t="shared" si="10"/>
        <v>4.4237796778501225E-2</v>
      </c>
      <c r="S39">
        <f t="shared" si="11"/>
        <v>226.11368611550949</v>
      </c>
      <c r="T39">
        <f t="shared" si="12"/>
        <v>33.319084051257249</v>
      </c>
      <c r="U39">
        <f t="shared" si="13"/>
        <v>32.21257142857143</v>
      </c>
      <c r="V39">
        <f t="shared" si="14"/>
        <v>4.832837193707304</v>
      </c>
      <c r="W39">
        <f t="shared" si="15"/>
        <v>69.624271418484255</v>
      </c>
      <c r="X39">
        <f t="shared" si="16"/>
        <v>3.3643631916271821</v>
      </c>
      <c r="Y39">
        <f t="shared" si="17"/>
        <v>4.8321700508796877</v>
      </c>
      <c r="Z39">
        <f t="shared" si="18"/>
        <v>1.4684740020801219</v>
      </c>
      <c r="AA39">
        <f t="shared" si="19"/>
        <v>-47.137661171600087</v>
      </c>
      <c r="AB39">
        <f t="shared" si="20"/>
        <v>-0.36432750467158082</v>
      </c>
      <c r="AC39">
        <f t="shared" si="21"/>
        <v>-2.9929313893224101E-2</v>
      </c>
      <c r="AD39">
        <f t="shared" si="22"/>
        <v>178.58176812534458</v>
      </c>
      <c r="AE39">
        <f t="shared" si="23"/>
        <v>12.161561242747492</v>
      </c>
      <c r="AF39">
        <f t="shared" si="24"/>
        <v>1.0528654912853572</v>
      </c>
      <c r="AG39">
        <f t="shared" si="25"/>
        <v>1.6581163469372553</v>
      </c>
      <c r="AH39">
        <v>150.04405650910999</v>
      </c>
      <c r="AI39">
        <v>142.0177151515152</v>
      </c>
      <c r="AJ39">
        <v>1.695472414607001</v>
      </c>
      <c r="AK39">
        <v>62.080272217500017</v>
      </c>
      <c r="AL39">
        <f t="shared" si="26"/>
        <v>1.0688812057052175</v>
      </c>
      <c r="AM39">
        <v>32.314705463066112</v>
      </c>
      <c r="AN39">
        <v>33.268255151515149</v>
      </c>
      <c r="AO39">
        <v>4.3381796759210038E-5</v>
      </c>
      <c r="AP39">
        <v>100.2015759418223</v>
      </c>
      <c r="AQ39">
        <v>70</v>
      </c>
      <c r="AR39">
        <v>11</v>
      </c>
      <c r="AS39">
        <f t="shared" si="27"/>
        <v>1</v>
      </c>
      <c r="AT39">
        <f t="shared" si="28"/>
        <v>0</v>
      </c>
      <c r="AU39">
        <f t="shared" si="29"/>
        <v>47423.440556197624</v>
      </c>
      <c r="AV39">
        <f t="shared" si="30"/>
        <v>1200.004285714286</v>
      </c>
      <c r="AW39">
        <f t="shared" si="31"/>
        <v>1025.9274352930101</v>
      </c>
      <c r="AX39">
        <f t="shared" si="32"/>
        <v>0.85493647606628431</v>
      </c>
      <c r="AY39">
        <f t="shared" si="33"/>
        <v>0.1884273988079288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1676572316</v>
      </c>
      <c r="BF39">
        <v>134.822</v>
      </c>
      <c r="BG39">
        <v>146.17885714285711</v>
      </c>
      <c r="BH39">
        <v>33.26378571428571</v>
      </c>
      <c r="BI39">
        <v>32.324257142857142</v>
      </c>
      <c r="BJ39">
        <v>139.93285714285719</v>
      </c>
      <c r="BK39">
        <v>33.066528571428577</v>
      </c>
      <c r="BL39">
        <v>650.01314285714284</v>
      </c>
      <c r="BM39">
        <v>101.0418571428571</v>
      </c>
      <c r="BN39">
        <v>0.100064</v>
      </c>
      <c r="BO39">
        <v>32.210128571428569</v>
      </c>
      <c r="BP39">
        <v>32.21257142857143</v>
      </c>
      <c r="BQ39">
        <v>999.89999999999986</v>
      </c>
      <c r="BR39">
        <v>0</v>
      </c>
      <c r="BS39">
        <v>0</v>
      </c>
      <c r="BT39">
        <v>9003.658571428572</v>
      </c>
      <c r="BU39">
        <v>0</v>
      </c>
      <c r="BV39">
        <v>217.25414285714291</v>
      </c>
      <c r="BW39">
        <v>-11.3568</v>
      </c>
      <c r="BX39">
        <v>139.46085714285721</v>
      </c>
      <c r="BY39">
        <v>151.06185714285721</v>
      </c>
      <c r="BZ39">
        <v>0.93952885714285705</v>
      </c>
      <c r="CA39">
        <v>146.17885714285711</v>
      </c>
      <c r="CB39">
        <v>32.324257142857142</v>
      </c>
      <c r="CC39">
        <v>3.3610328571428569</v>
      </c>
      <c r="CD39">
        <v>3.2660999999999998</v>
      </c>
      <c r="CE39">
        <v>25.933642857142861</v>
      </c>
      <c r="CF39">
        <v>25.450571428571429</v>
      </c>
      <c r="CG39">
        <v>1200.004285714286</v>
      </c>
      <c r="CH39">
        <v>0.50003314285714284</v>
      </c>
      <c r="CI39">
        <v>0.4999668571428571</v>
      </c>
      <c r="CJ39">
        <v>0</v>
      </c>
      <c r="CK39">
        <v>1123.645714285715</v>
      </c>
      <c r="CL39">
        <v>4.9990899999999998</v>
      </c>
      <c r="CM39">
        <v>11969.6</v>
      </c>
      <c r="CN39">
        <v>9558.0085714285706</v>
      </c>
      <c r="CO39">
        <v>41.517714285714291</v>
      </c>
      <c r="CP39">
        <v>43.061999999999998</v>
      </c>
      <c r="CQ39">
        <v>42.311999999999998</v>
      </c>
      <c r="CR39">
        <v>42.25</v>
      </c>
      <c r="CS39">
        <v>42.875</v>
      </c>
      <c r="CT39">
        <v>597.54571428571433</v>
      </c>
      <c r="CU39">
        <v>597.46285714285716</v>
      </c>
      <c r="CV39">
        <v>0</v>
      </c>
      <c r="CW39">
        <v>1676572329.9000001</v>
      </c>
      <c r="CX39">
        <v>0</v>
      </c>
      <c r="CY39">
        <v>1676570481.5999999</v>
      </c>
      <c r="CZ39" t="s">
        <v>356</v>
      </c>
      <c r="DA39">
        <v>1676570481.5999999</v>
      </c>
      <c r="DB39">
        <v>1676570479.5999999</v>
      </c>
      <c r="DC39">
        <v>11</v>
      </c>
      <c r="DD39">
        <v>-8.3000000000000004E-2</v>
      </c>
      <c r="DE39">
        <v>1.9E-2</v>
      </c>
      <c r="DF39">
        <v>-6.1429999999999998</v>
      </c>
      <c r="DG39">
        <v>0.19700000000000001</v>
      </c>
      <c r="DH39">
        <v>415</v>
      </c>
      <c r="DI39">
        <v>33</v>
      </c>
      <c r="DJ39">
        <v>0.52</v>
      </c>
      <c r="DK39">
        <v>0.45</v>
      </c>
      <c r="DL39">
        <v>-11.027487499999999</v>
      </c>
      <c r="DM39">
        <v>-1.628914446529061</v>
      </c>
      <c r="DN39">
        <v>0.16335629952269981</v>
      </c>
      <c r="DO39">
        <v>0</v>
      </c>
      <c r="DP39">
        <v>0.96885747500000008</v>
      </c>
      <c r="DQ39">
        <v>-7.8474000000001168E-2</v>
      </c>
      <c r="DR39">
        <v>1.115475350016194E-2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3.29758</v>
      </c>
      <c r="EB39">
        <v>2.6254499999999998</v>
      </c>
      <c r="EC39">
        <v>4.0883299999999997E-2</v>
      </c>
      <c r="ED39">
        <v>4.2153599999999999E-2</v>
      </c>
      <c r="EE39">
        <v>0.137291</v>
      </c>
      <c r="EF39">
        <v>0.13336500000000001</v>
      </c>
      <c r="EG39">
        <v>28976.799999999999</v>
      </c>
      <c r="EH39">
        <v>29366.6</v>
      </c>
      <c r="EI39">
        <v>28104.3</v>
      </c>
      <c r="EJ39">
        <v>29503.200000000001</v>
      </c>
      <c r="EK39">
        <v>33379.599999999999</v>
      </c>
      <c r="EL39">
        <v>35472.9</v>
      </c>
      <c r="EM39">
        <v>39692</v>
      </c>
      <c r="EN39">
        <v>42145.4</v>
      </c>
      <c r="EO39">
        <v>2.1179299999999999</v>
      </c>
      <c r="EP39">
        <v>2.20173</v>
      </c>
      <c r="EQ39">
        <v>0.136491</v>
      </c>
      <c r="ER39">
        <v>0</v>
      </c>
      <c r="ES39">
        <v>29.994900000000001</v>
      </c>
      <c r="ET39">
        <v>999.9</v>
      </c>
      <c r="EU39">
        <v>75.8</v>
      </c>
      <c r="EV39">
        <v>32.9</v>
      </c>
      <c r="EW39">
        <v>37.691600000000001</v>
      </c>
      <c r="EX39">
        <v>56.679200000000002</v>
      </c>
      <c r="EY39">
        <v>-3.6939099999999998</v>
      </c>
      <c r="EZ39">
        <v>2</v>
      </c>
      <c r="FA39">
        <v>0.39041900000000002</v>
      </c>
      <c r="FB39">
        <v>-0.28831699999999999</v>
      </c>
      <c r="FC39">
        <v>20.273299999999999</v>
      </c>
      <c r="FD39">
        <v>5.2193899999999998</v>
      </c>
      <c r="FE39">
        <v>12.0068</v>
      </c>
      <c r="FF39">
        <v>4.9868499999999996</v>
      </c>
      <c r="FG39">
        <v>3.2844500000000001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1.8642700000000001</v>
      </c>
      <c r="FO39">
        <v>1.8602799999999999</v>
      </c>
      <c r="FP39">
        <v>1.86103</v>
      </c>
      <c r="FQ39">
        <v>1.8602000000000001</v>
      </c>
      <c r="FR39">
        <v>1.86188</v>
      </c>
      <c r="FS39">
        <v>1.8585100000000001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-5.125</v>
      </c>
      <c r="GH39">
        <v>0.19719999999999999</v>
      </c>
      <c r="GI39">
        <v>-4.4815386914191997</v>
      </c>
      <c r="GJ39">
        <v>-4.8024823865547416E-3</v>
      </c>
      <c r="GK39">
        <v>2.2541114550050859E-6</v>
      </c>
      <c r="GL39">
        <v>-5.2254267566753844E-10</v>
      </c>
      <c r="GM39">
        <v>0.19724000000001499</v>
      </c>
      <c r="GN39">
        <v>0</v>
      </c>
      <c r="GO39">
        <v>0</v>
      </c>
      <c r="GP39">
        <v>0</v>
      </c>
      <c r="GQ39">
        <v>6</v>
      </c>
      <c r="GR39">
        <v>2068</v>
      </c>
      <c r="GS39">
        <v>3</v>
      </c>
      <c r="GT39">
        <v>31</v>
      </c>
      <c r="GU39">
        <v>30.6</v>
      </c>
      <c r="GV39">
        <v>30.6</v>
      </c>
      <c r="GW39">
        <v>0.61645499999999998</v>
      </c>
      <c r="GX39">
        <v>2.5903299999999998</v>
      </c>
      <c r="GY39">
        <v>2.04834</v>
      </c>
      <c r="GZ39">
        <v>2.6232899999999999</v>
      </c>
      <c r="HA39">
        <v>2.1972700000000001</v>
      </c>
      <c r="HB39">
        <v>2.32544</v>
      </c>
      <c r="HC39">
        <v>37.940600000000003</v>
      </c>
      <c r="HD39">
        <v>15.559200000000001</v>
      </c>
      <c r="HE39">
        <v>18</v>
      </c>
      <c r="HF39">
        <v>612.44600000000003</v>
      </c>
      <c r="HG39">
        <v>754.78399999999999</v>
      </c>
      <c r="HH39">
        <v>30.9999</v>
      </c>
      <c r="HI39">
        <v>32.362299999999998</v>
      </c>
      <c r="HJ39">
        <v>30</v>
      </c>
      <c r="HK39">
        <v>32.3125</v>
      </c>
      <c r="HL39">
        <v>32.321899999999999</v>
      </c>
      <c r="HM39">
        <v>12.3912</v>
      </c>
      <c r="HN39">
        <v>16.523700000000002</v>
      </c>
      <c r="HO39">
        <v>100</v>
      </c>
      <c r="HP39">
        <v>31</v>
      </c>
      <c r="HQ39">
        <v>164</v>
      </c>
      <c r="HR39">
        <v>32.505400000000002</v>
      </c>
      <c r="HS39">
        <v>99.063199999999995</v>
      </c>
      <c r="HT39">
        <v>97.755300000000005</v>
      </c>
    </row>
    <row r="40" spans="1:228" x14ac:dyDescent="0.2">
      <c r="A40">
        <v>25</v>
      </c>
      <c r="B40">
        <v>1676572322</v>
      </c>
      <c r="C40">
        <v>96</v>
      </c>
      <c r="D40" t="s">
        <v>408</v>
      </c>
      <c r="E40" t="s">
        <v>409</v>
      </c>
      <c r="F40">
        <v>4</v>
      </c>
      <c r="G40">
        <v>1676572319.6875</v>
      </c>
      <c r="H40">
        <f t="shared" si="0"/>
        <v>1.0393847284020385E-3</v>
      </c>
      <c r="I40">
        <f t="shared" si="1"/>
        <v>1.0393847284020385</v>
      </c>
      <c r="J40">
        <f t="shared" si="2"/>
        <v>1.6625688697582715</v>
      </c>
      <c r="K40">
        <f t="shared" si="3"/>
        <v>140.909875</v>
      </c>
      <c r="L40">
        <f t="shared" si="4"/>
        <v>99.369261595672484</v>
      </c>
      <c r="M40">
        <f t="shared" si="5"/>
        <v>10.050341329637373</v>
      </c>
      <c r="N40">
        <f t="shared" si="6"/>
        <v>14.251815075661295</v>
      </c>
      <c r="O40">
        <f t="shared" si="7"/>
        <v>6.9670023279064602E-2</v>
      </c>
      <c r="P40">
        <f t="shared" si="8"/>
        <v>2.7662353469992231</v>
      </c>
      <c r="Q40">
        <f t="shared" si="9"/>
        <v>6.8709691499461795E-2</v>
      </c>
      <c r="R40">
        <f t="shared" si="10"/>
        <v>4.3028736357986652E-2</v>
      </c>
      <c r="S40">
        <f t="shared" si="11"/>
        <v>226.11154719879465</v>
      </c>
      <c r="T40">
        <f t="shared" si="12"/>
        <v>33.324612652391131</v>
      </c>
      <c r="U40">
        <f t="shared" si="13"/>
        <v>32.215037500000001</v>
      </c>
      <c r="V40">
        <f t="shared" si="14"/>
        <v>4.8335107576627232</v>
      </c>
      <c r="W40">
        <f t="shared" si="15"/>
        <v>69.65873425805718</v>
      </c>
      <c r="X40">
        <f t="shared" si="16"/>
        <v>3.3655403915400766</v>
      </c>
      <c r="Y40">
        <f t="shared" si="17"/>
        <v>4.8314693446368455</v>
      </c>
      <c r="Z40">
        <f t="shared" si="18"/>
        <v>1.4679703661226466</v>
      </c>
      <c r="AA40">
        <f t="shared" si="19"/>
        <v>-45.836866522529895</v>
      </c>
      <c r="AB40">
        <f t="shared" si="20"/>
        <v>-1.1147712682070183</v>
      </c>
      <c r="AC40">
        <f t="shared" si="21"/>
        <v>-9.1581905264437394E-2</v>
      </c>
      <c r="AD40">
        <f t="shared" si="22"/>
        <v>179.0683275027933</v>
      </c>
      <c r="AE40">
        <f t="shared" si="23"/>
        <v>12.333708189853837</v>
      </c>
      <c r="AF40">
        <f t="shared" si="24"/>
        <v>1.0083014940572137</v>
      </c>
      <c r="AG40">
        <f t="shared" si="25"/>
        <v>1.6625688697582715</v>
      </c>
      <c r="AH40">
        <v>157.05073741526931</v>
      </c>
      <c r="AI40">
        <v>148.89538787878789</v>
      </c>
      <c r="AJ40">
        <v>1.728476452261211</v>
      </c>
      <c r="AK40">
        <v>62.080272217500017</v>
      </c>
      <c r="AL40">
        <f t="shared" si="26"/>
        <v>1.0393847284020385</v>
      </c>
      <c r="AM40">
        <v>32.357359242356431</v>
      </c>
      <c r="AN40">
        <v>33.284021818181813</v>
      </c>
      <c r="AO40">
        <v>1.183508619376113E-4</v>
      </c>
      <c r="AP40">
        <v>100.2015759418223</v>
      </c>
      <c r="AQ40">
        <v>71</v>
      </c>
      <c r="AR40">
        <v>11</v>
      </c>
      <c r="AS40">
        <f t="shared" si="27"/>
        <v>1</v>
      </c>
      <c r="AT40">
        <f t="shared" si="28"/>
        <v>0</v>
      </c>
      <c r="AU40">
        <f t="shared" si="29"/>
        <v>47420.443490775237</v>
      </c>
      <c r="AV40">
        <f t="shared" si="30"/>
        <v>1199.9949999999999</v>
      </c>
      <c r="AW40">
        <f t="shared" si="31"/>
        <v>1025.9192949216551</v>
      </c>
      <c r="AX40">
        <f t="shared" si="32"/>
        <v>0.85493630800266274</v>
      </c>
      <c r="AY40">
        <f t="shared" si="33"/>
        <v>0.18842707444513909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1676572319.6875</v>
      </c>
      <c r="BF40">
        <v>140.909875</v>
      </c>
      <c r="BG40">
        <v>152.42462499999999</v>
      </c>
      <c r="BH40">
        <v>33.275612499999987</v>
      </c>
      <c r="BI40">
        <v>32.375950000000003</v>
      </c>
      <c r="BJ40">
        <v>146.04650000000001</v>
      </c>
      <c r="BK40">
        <v>33.078387499999998</v>
      </c>
      <c r="BL40">
        <v>650.07687499999997</v>
      </c>
      <c r="BM40">
        <v>101.041375</v>
      </c>
      <c r="BN40">
        <v>9.9975637499999992E-2</v>
      </c>
      <c r="BO40">
        <v>32.207562499999987</v>
      </c>
      <c r="BP40">
        <v>32.215037500000001</v>
      </c>
      <c r="BQ40">
        <v>999.9</v>
      </c>
      <c r="BR40">
        <v>0</v>
      </c>
      <c r="BS40">
        <v>0</v>
      </c>
      <c r="BT40">
        <v>9003.0475000000006</v>
      </c>
      <c r="BU40">
        <v>0</v>
      </c>
      <c r="BV40">
        <v>211.679125</v>
      </c>
      <c r="BW40">
        <v>-11.514537499999999</v>
      </c>
      <c r="BX40">
        <v>145.76037500000001</v>
      </c>
      <c r="BY40">
        <v>157.52462499999999</v>
      </c>
      <c r="BZ40">
        <v>0.89966112499999995</v>
      </c>
      <c r="CA40">
        <v>152.42462499999999</v>
      </c>
      <c r="CB40">
        <v>32.375950000000003</v>
      </c>
      <c r="CC40">
        <v>3.3622125</v>
      </c>
      <c r="CD40">
        <v>3.2713100000000002</v>
      </c>
      <c r="CE40">
        <v>25.939575000000001</v>
      </c>
      <c r="CF40">
        <v>25.477387499999999</v>
      </c>
      <c r="CG40">
        <v>1199.9949999999999</v>
      </c>
      <c r="CH40">
        <v>0.50003949999999997</v>
      </c>
      <c r="CI40">
        <v>0.49996049999999997</v>
      </c>
      <c r="CJ40">
        <v>0</v>
      </c>
      <c r="CK40">
        <v>1123.17</v>
      </c>
      <c r="CL40">
        <v>4.9990899999999998</v>
      </c>
      <c r="CM40">
        <v>11963.4</v>
      </c>
      <c r="CN40">
        <v>9557.9449999999997</v>
      </c>
      <c r="CO40">
        <v>41.523249999999997</v>
      </c>
      <c r="CP40">
        <v>43.061999999999998</v>
      </c>
      <c r="CQ40">
        <v>42.311999999999998</v>
      </c>
      <c r="CR40">
        <v>42.218499999999999</v>
      </c>
      <c r="CS40">
        <v>42.875</v>
      </c>
      <c r="CT40">
        <v>597.54624999999987</v>
      </c>
      <c r="CU40">
        <v>597.45000000000005</v>
      </c>
      <c r="CV40">
        <v>0</v>
      </c>
      <c r="CW40">
        <v>1676572334.0999999</v>
      </c>
      <c r="CX40">
        <v>0</v>
      </c>
      <c r="CY40">
        <v>1676570481.5999999</v>
      </c>
      <c r="CZ40" t="s">
        <v>356</v>
      </c>
      <c r="DA40">
        <v>1676570481.5999999</v>
      </c>
      <c r="DB40">
        <v>1676570479.5999999</v>
      </c>
      <c r="DC40">
        <v>11</v>
      </c>
      <c r="DD40">
        <v>-8.3000000000000004E-2</v>
      </c>
      <c r="DE40">
        <v>1.9E-2</v>
      </c>
      <c r="DF40">
        <v>-6.1429999999999998</v>
      </c>
      <c r="DG40">
        <v>0.19700000000000001</v>
      </c>
      <c r="DH40">
        <v>415</v>
      </c>
      <c r="DI40">
        <v>33</v>
      </c>
      <c r="DJ40">
        <v>0.52</v>
      </c>
      <c r="DK40">
        <v>0.45</v>
      </c>
      <c r="DL40">
        <v>-11.161087500000001</v>
      </c>
      <c r="DM40">
        <v>-2.0211298311444401</v>
      </c>
      <c r="DN40">
        <v>0.202933107436293</v>
      </c>
      <c r="DO40">
        <v>0</v>
      </c>
      <c r="DP40">
        <v>0.95689117499999998</v>
      </c>
      <c r="DQ40">
        <v>-0.22115548592870771</v>
      </c>
      <c r="DR40">
        <v>2.5184628494269581E-2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363</v>
      </c>
      <c r="EA40">
        <v>3.2974600000000001</v>
      </c>
      <c r="EB40">
        <v>2.6250200000000001</v>
      </c>
      <c r="EC40">
        <v>4.265E-2</v>
      </c>
      <c r="ED40">
        <v>4.3915700000000002E-2</v>
      </c>
      <c r="EE40">
        <v>0.13733999999999999</v>
      </c>
      <c r="EF40">
        <v>0.13358700000000001</v>
      </c>
      <c r="EG40">
        <v>28923.8</v>
      </c>
      <c r="EH40">
        <v>29312.9</v>
      </c>
      <c r="EI40">
        <v>28104.7</v>
      </c>
      <c r="EJ40">
        <v>29503.5</v>
      </c>
      <c r="EK40">
        <v>33378.1</v>
      </c>
      <c r="EL40">
        <v>35464.6</v>
      </c>
      <c r="EM40">
        <v>39692.199999999997</v>
      </c>
      <c r="EN40">
        <v>42146.1</v>
      </c>
      <c r="EO40">
        <v>2.1170499999999999</v>
      </c>
      <c r="EP40">
        <v>2.2017799999999998</v>
      </c>
      <c r="EQ40">
        <v>0.13621900000000001</v>
      </c>
      <c r="ER40">
        <v>0</v>
      </c>
      <c r="ES40">
        <v>30.005199999999999</v>
      </c>
      <c r="ET40">
        <v>999.9</v>
      </c>
      <c r="EU40">
        <v>75.8</v>
      </c>
      <c r="EV40">
        <v>32.9</v>
      </c>
      <c r="EW40">
        <v>37.686399999999999</v>
      </c>
      <c r="EX40">
        <v>56.919199999999996</v>
      </c>
      <c r="EY40">
        <v>-3.78606</v>
      </c>
      <c r="EZ40">
        <v>2</v>
      </c>
      <c r="FA40">
        <v>0.39078800000000002</v>
      </c>
      <c r="FB40">
        <v>-0.28961900000000002</v>
      </c>
      <c r="FC40">
        <v>20.273299999999999</v>
      </c>
      <c r="FD40">
        <v>5.2201399999999998</v>
      </c>
      <c r="FE40">
        <v>12.007300000000001</v>
      </c>
      <c r="FF40">
        <v>4.9871499999999997</v>
      </c>
      <c r="FG40">
        <v>3.2846299999999999</v>
      </c>
      <c r="FH40">
        <v>9999</v>
      </c>
      <c r="FI40">
        <v>9999</v>
      </c>
      <c r="FJ40">
        <v>9999</v>
      </c>
      <c r="FK40">
        <v>999.9</v>
      </c>
      <c r="FL40">
        <v>1.8658300000000001</v>
      </c>
      <c r="FM40">
        <v>1.8621799999999999</v>
      </c>
      <c r="FN40">
        <v>1.8642700000000001</v>
      </c>
      <c r="FO40">
        <v>1.8603000000000001</v>
      </c>
      <c r="FP40">
        <v>1.8609899999999999</v>
      </c>
      <c r="FQ40">
        <v>1.86019</v>
      </c>
      <c r="FR40">
        <v>1.86188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-5.1529999999999996</v>
      </c>
      <c r="GH40">
        <v>0.1973</v>
      </c>
      <c r="GI40">
        <v>-4.4815386914191997</v>
      </c>
      <c r="GJ40">
        <v>-4.8024823865547416E-3</v>
      </c>
      <c r="GK40">
        <v>2.2541114550050859E-6</v>
      </c>
      <c r="GL40">
        <v>-5.2254267566753844E-10</v>
      </c>
      <c r="GM40">
        <v>0.19724000000001499</v>
      </c>
      <c r="GN40">
        <v>0</v>
      </c>
      <c r="GO40">
        <v>0</v>
      </c>
      <c r="GP40">
        <v>0</v>
      </c>
      <c r="GQ40">
        <v>6</v>
      </c>
      <c r="GR40">
        <v>2068</v>
      </c>
      <c r="GS40">
        <v>3</v>
      </c>
      <c r="GT40">
        <v>31</v>
      </c>
      <c r="GU40">
        <v>30.7</v>
      </c>
      <c r="GV40">
        <v>30.7</v>
      </c>
      <c r="GW40">
        <v>0.63598600000000005</v>
      </c>
      <c r="GX40">
        <v>2.5964399999999999</v>
      </c>
      <c r="GY40">
        <v>2.04834</v>
      </c>
      <c r="GZ40">
        <v>2.6245099999999999</v>
      </c>
      <c r="HA40">
        <v>2.1972700000000001</v>
      </c>
      <c r="HB40">
        <v>2.2656200000000002</v>
      </c>
      <c r="HC40">
        <v>37.940600000000003</v>
      </c>
      <c r="HD40">
        <v>15.541700000000001</v>
      </c>
      <c r="HE40">
        <v>18</v>
      </c>
      <c r="HF40">
        <v>611.79200000000003</v>
      </c>
      <c r="HG40">
        <v>754.83299999999997</v>
      </c>
      <c r="HH40">
        <v>30.9998</v>
      </c>
      <c r="HI40">
        <v>32.362299999999998</v>
      </c>
      <c r="HJ40">
        <v>30.0001</v>
      </c>
      <c r="HK40">
        <v>32.3125</v>
      </c>
      <c r="HL40">
        <v>32.321899999999999</v>
      </c>
      <c r="HM40">
        <v>12.7965</v>
      </c>
      <c r="HN40">
        <v>16.523700000000002</v>
      </c>
      <c r="HO40">
        <v>100</v>
      </c>
      <c r="HP40">
        <v>31</v>
      </c>
      <c r="HQ40">
        <v>170.71199999999999</v>
      </c>
      <c r="HR40">
        <v>32.524000000000001</v>
      </c>
      <c r="HS40">
        <v>99.064099999999996</v>
      </c>
      <c r="HT40">
        <v>97.756699999999995</v>
      </c>
    </row>
    <row r="41" spans="1:228" x14ac:dyDescent="0.2">
      <c r="A41">
        <v>26</v>
      </c>
      <c r="B41">
        <v>1676572326</v>
      </c>
      <c r="C41">
        <v>100</v>
      </c>
      <c r="D41" t="s">
        <v>410</v>
      </c>
      <c r="E41" t="s">
        <v>411</v>
      </c>
      <c r="F41">
        <v>4</v>
      </c>
      <c r="G41">
        <v>1676572324</v>
      </c>
      <c r="H41">
        <f t="shared" si="0"/>
        <v>1.0406629416544382E-3</v>
      </c>
      <c r="I41">
        <f t="shared" si="1"/>
        <v>1.0406629416544382</v>
      </c>
      <c r="J41">
        <f t="shared" si="2"/>
        <v>1.9924917116992165</v>
      </c>
      <c r="K41">
        <f t="shared" si="3"/>
        <v>148.05257142857141</v>
      </c>
      <c r="L41">
        <f t="shared" si="4"/>
        <v>98.881587193259833</v>
      </c>
      <c r="M41">
        <f t="shared" si="5"/>
        <v>10.00105708792497</v>
      </c>
      <c r="N41">
        <f t="shared" si="6"/>
        <v>14.974296640053945</v>
      </c>
      <c r="O41">
        <f t="shared" si="7"/>
        <v>6.9845215199937458E-2</v>
      </c>
      <c r="P41">
        <f t="shared" si="8"/>
        <v>2.7614805752299247</v>
      </c>
      <c r="Q41">
        <f t="shared" si="9"/>
        <v>6.8878446754608316E-2</v>
      </c>
      <c r="R41">
        <f t="shared" si="10"/>
        <v>4.3134774677323587E-2</v>
      </c>
      <c r="S41">
        <f t="shared" si="11"/>
        <v>226.11252651817614</v>
      </c>
      <c r="T41">
        <f t="shared" si="12"/>
        <v>33.315164039413233</v>
      </c>
      <c r="U41">
        <f t="shared" si="13"/>
        <v>32.217571428571432</v>
      </c>
      <c r="V41">
        <f t="shared" si="14"/>
        <v>4.83420294071776</v>
      </c>
      <c r="W41">
        <f t="shared" si="15"/>
        <v>69.753524600375144</v>
      </c>
      <c r="X41">
        <f t="shared" si="16"/>
        <v>3.3680463894393955</v>
      </c>
      <c r="Y41">
        <f t="shared" si="17"/>
        <v>4.8284963501633316</v>
      </c>
      <c r="Z41">
        <f t="shared" si="18"/>
        <v>1.4661565512783645</v>
      </c>
      <c r="AA41">
        <f t="shared" si="19"/>
        <v>-45.893235726960725</v>
      </c>
      <c r="AB41">
        <f t="shared" si="20"/>
        <v>-3.1115280621312125</v>
      </c>
      <c r="AC41">
        <f t="shared" si="21"/>
        <v>-0.25605126531615746</v>
      </c>
      <c r="AD41">
        <f t="shared" si="22"/>
        <v>176.85171146376805</v>
      </c>
      <c r="AE41">
        <f t="shared" si="23"/>
        <v>12.501305798611805</v>
      </c>
      <c r="AF41">
        <f t="shared" si="24"/>
        <v>0.98067998295417036</v>
      </c>
      <c r="AG41">
        <f t="shared" si="25"/>
        <v>1.9924917116992165</v>
      </c>
      <c r="AH41">
        <v>164.07078235940079</v>
      </c>
      <c r="AI41">
        <v>155.70241212121221</v>
      </c>
      <c r="AJ41">
        <v>1.701260460245223</v>
      </c>
      <c r="AK41">
        <v>62.080272217500017</v>
      </c>
      <c r="AL41">
        <f t="shared" si="26"/>
        <v>1.0406629416544382</v>
      </c>
      <c r="AM41">
        <v>32.422987664588057</v>
      </c>
      <c r="AN41">
        <v>33.309017575757593</v>
      </c>
      <c r="AO41">
        <v>6.9479774402943862E-3</v>
      </c>
      <c r="AP41">
        <v>100.2015759418223</v>
      </c>
      <c r="AQ41">
        <v>71</v>
      </c>
      <c r="AR41">
        <v>11</v>
      </c>
      <c r="AS41">
        <f t="shared" si="27"/>
        <v>1</v>
      </c>
      <c r="AT41">
        <f t="shared" si="28"/>
        <v>0</v>
      </c>
      <c r="AU41">
        <f t="shared" si="29"/>
        <v>47291.115957031885</v>
      </c>
      <c r="AV41">
        <f t="shared" si="30"/>
        <v>1200.001428571429</v>
      </c>
      <c r="AW41">
        <f t="shared" si="31"/>
        <v>1025.9246707348066</v>
      </c>
      <c r="AX41">
        <f t="shared" si="32"/>
        <v>0.85493620783113866</v>
      </c>
      <c r="AY41">
        <f t="shared" si="33"/>
        <v>0.18842688111409778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1676572324</v>
      </c>
      <c r="BF41">
        <v>148.05257142857141</v>
      </c>
      <c r="BG41">
        <v>159.72685714285711</v>
      </c>
      <c r="BH41">
        <v>33.300257142857149</v>
      </c>
      <c r="BI41">
        <v>32.425114285714287</v>
      </c>
      <c r="BJ41">
        <v>153.2187142857143</v>
      </c>
      <c r="BK41">
        <v>33.103000000000002</v>
      </c>
      <c r="BL41">
        <v>649.96685714285707</v>
      </c>
      <c r="BM41">
        <v>101.04171428571431</v>
      </c>
      <c r="BN41">
        <v>0.10003891428571431</v>
      </c>
      <c r="BO41">
        <v>32.196671428571427</v>
      </c>
      <c r="BP41">
        <v>32.217571428571432</v>
      </c>
      <c r="BQ41">
        <v>999.89999999999986</v>
      </c>
      <c r="BR41">
        <v>0</v>
      </c>
      <c r="BS41">
        <v>0</v>
      </c>
      <c r="BT41">
        <v>8977.767142857143</v>
      </c>
      <c r="BU41">
        <v>0</v>
      </c>
      <c r="BV41">
        <v>205.4387142857143</v>
      </c>
      <c r="BW41">
        <v>-11.674214285714291</v>
      </c>
      <c r="BX41">
        <v>153.15228571428571</v>
      </c>
      <c r="BY41">
        <v>165.0792857142857</v>
      </c>
      <c r="BZ41">
        <v>0.87511600000000012</v>
      </c>
      <c r="CA41">
        <v>159.72685714285711</v>
      </c>
      <c r="CB41">
        <v>32.425114285714287</v>
      </c>
      <c r="CC41">
        <v>3.364718571428571</v>
      </c>
      <c r="CD41">
        <v>3.2762957142857152</v>
      </c>
      <c r="CE41">
        <v>25.95214285714286</v>
      </c>
      <c r="CF41">
        <v>25.503028571428569</v>
      </c>
      <c r="CG41">
        <v>1200.001428571429</v>
      </c>
      <c r="CH41">
        <v>0.5000429999999999</v>
      </c>
      <c r="CI41">
        <v>0.4999570000000001</v>
      </c>
      <c r="CJ41">
        <v>0</v>
      </c>
      <c r="CK41">
        <v>1122.537142857143</v>
      </c>
      <c r="CL41">
        <v>4.9990899999999998</v>
      </c>
      <c r="CM41">
        <v>11958.38571428571</v>
      </c>
      <c r="CN41">
        <v>9558.0042857142853</v>
      </c>
      <c r="CO41">
        <v>41.517714285714291</v>
      </c>
      <c r="CP41">
        <v>43.061999999999998</v>
      </c>
      <c r="CQ41">
        <v>42.311999999999998</v>
      </c>
      <c r="CR41">
        <v>42.204999999999998</v>
      </c>
      <c r="CS41">
        <v>42.875</v>
      </c>
      <c r="CT41">
        <v>597.55285714285708</v>
      </c>
      <c r="CU41">
        <v>597.44857142857131</v>
      </c>
      <c r="CV41">
        <v>0</v>
      </c>
      <c r="CW41">
        <v>1676572337.7</v>
      </c>
      <c r="CX41">
        <v>0</v>
      </c>
      <c r="CY41">
        <v>1676570481.5999999</v>
      </c>
      <c r="CZ41" t="s">
        <v>356</v>
      </c>
      <c r="DA41">
        <v>1676570481.5999999</v>
      </c>
      <c r="DB41">
        <v>1676570479.5999999</v>
      </c>
      <c r="DC41">
        <v>11</v>
      </c>
      <c r="DD41">
        <v>-8.3000000000000004E-2</v>
      </c>
      <c r="DE41">
        <v>1.9E-2</v>
      </c>
      <c r="DF41">
        <v>-6.1429999999999998</v>
      </c>
      <c r="DG41">
        <v>0.19700000000000001</v>
      </c>
      <c r="DH41">
        <v>415</v>
      </c>
      <c r="DI41">
        <v>33</v>
      </c>
      <c r="DJ41">
        <v>0.52</v>
      </c>
      <c r="DK41">
        <v>0.45</v>
      </c>
      <c r="DL41">
        <v>-11.301617500000001</v>
      </c>
      <c r="DM41">
        <v>-2.34290994371481</v>
      </c>
      <c r="DN41">
        <v>0.23155370855106161</v>
      </c>
      <c r="DO41">
        <v>0</v>
      </c>
      <c r="DP41">
        <v>0.93667357500000004</v>
      </c>
      <c r="DQ41">
        <v>-0.39377913320825469</v>
      </c>
      <c r="DR41">
        <v>4.0115000006161979E-2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363</v>
      </c>
      <c r="EA41">
        <v>3.2974600000000001</v>
      </c>
      <c r="EB41">
        <v>2.6253600000000001</v>
      </c>
      <c r="EC41">
        <v>4.4383800000000001E-2</v>
      </c>
      <c r="ED41">
        <v>4.5647E-2</v>
      </c>
      <c r="EE41">
        <v>0.13741200000000001</v>
      </c>
      <c r="EF41">
        <v>0.13361100000000001</v>
      </c>
      <c r="EG41">
        <v>28871.4</v>
      </c>
      <c r="EH41">
        <v>29259.7</v>
      </c>
      <c r="EI41">
        <v>28104.6</v>
      </c>
      <c r="EJ41">
        <v>29503.3</v>
      </c>
      <c r="EK41">
        <v>33375.4</v>
      </c>
      <c r="EL41">
        <v>35463.4</v>
      </c>
      <c r="EM41">
        <v>39692.199999999997</v>
      </c>
      <c r="EN41">
        <v>42145.8</v>
      </c>
      <c r="EO41">
        <v>2.1166999999999998</v>
      </c>
      <c r="EP41">
        <v>2.2017000000000002</v>
      </c>
      <c r="EQ41">
        <v>0.13542499999999999</v>
      </c>
      <c r="ER41">
        <v>0</v>
      </c>
      <c r="ES41">
        <v>30.0123</v>
      </c>
      <c r="ET41">
        <v>999.9</v>
      </c>
      <c r="EU41">
        <v>75.8</v>
      </c>
      <c r="EV41">
        <v>32.9</v>
      </c>
      <c r="EW41">
        <v>37.691099999999999</v>
      </c>
      <c r="EX41">
        <v>57.129199999999997</v>
      </c>
      <c r="EY41">
        <v>-3.79006</v>
      </c>
      <c r="EZ41">
        <v>2</v>
      </c>
      <c r="FA41">
        <v>0.39045999999999997</v>
      </c>
      <c r="FB41">
        <v>-0.29226000000000002</v>
      </c>
      <c r="FC41">
        <v>20.273199999999999</v>
      </c>
      <c r="FD41">
        <v>5.2192400000000001</v>
      </c>
      <c r="FE41">
        <v>12.007</v>
      </c>
      <c r="FF41">
        <v>4.98665</v>
      </c>
      <c r="FG41">
        <v>3.2845800000000001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1.86425</v>
      </c>
      <c r="FO41">
        <v>1.8602799999999999</v>
      </c>
      <c r="FP41">
        <v>1.8609899999999999</v>
      </c>
      <c r="FQ41">
        <v>1.8602000000000001</v>
      </c>
      <c r="FR41">
        <v>1.86188</v>
      </c>
      <c r="FS41">
        <v>1.8585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-5.18</v>
      </c>
      <c r="GH41">
        <v>0.19719999999999999</v>
      </c>
      <c r="GI41">
        <v>-4.4815386914191997</v>
      </c>
      <c r="GJ41">
        <v>-4.8024823865547416E-3</v>
      </c>
      <c r="GK41">
        <v>2.2541114550050859E-6</v>
      </c>
      <c r="GL41">
        <v>-5.2254267566753844E-10</v>
      </c>
      <c r="GM41">
        <v>0.19724000000001499</v>
      </c>
      <c r="GN41">
        <v>0</v>
      </c>
      <c r="GO41">
        <v>0</v>
      </c>
      <c r="GP41">
        <v>0</v>
      </c>
      <c r="GQ41">
        <v>6</v>
      </c>
      <c r="GR41">
        <v>2068</v>
      </c>
      <c r="GS41">
        <v>3</v>
      </c>
      <c r="GT41">
        <v>31</v>
      </c>
      <c r="GU41">
        <v>30.7</v>
      </c>
      <c r="GV41">
        <v>30.8</v>
      </c>
      <c r="GW41">
        <v>0.65673800000000004</v>
      </c>
      <c r="GX41">
        <v>2.5915499999999998</v>
      </c>
      <c r="GY41">
        <v>2.04834</v>
      </c>
      <c r="GZ41">
        <v>2.6245099999999999</v>
      </c>
      <c r="HA41">
        <v>2.1972700000000001</v>
      </c>
      <c r="HB41">
        <v>2.3010299999999999</v>
      </c>
      <c r="HC41">
        <v>37.940600000000003</v>
      </c>
      <c r="HD41">
        <v>15.559200000000001</v>
      </c>
      <c r="HE41">
        <v>18</v>
      </c>
      <c r="HF41">
        <v>611.53</v>
      </c>
      <c r="HG41">
        <v>754.76</v>
      </c>
      <c r="HH41">
        <v>30.999500000000001</v>
      </c>
      <c r="HI41">
        <v>32.362299999999998</v>
      </c>
      <c r="HJ41">
        <v>30.0001</v>
      </c>
      <c r="HK41">
        <v>32.3125</v>
      </c>
      <c r="HL41">
        <v>32.321899999999999</v>
      </c>
      <c r="HM41">
        <v>13.2021</v>
      </c>
      <c r="HN41">
        <v>16.523700000000002</v>
      </c>
      <c r="HO41">
        <v>100</v>
      </c>
      <c r="HP41">
        <v>31</v>
      </c>
      <c r="HQ41">
        <v>177.42500000000001</v>
      </c>
      <c r="HR41">
        <v>32.529600000000002</v>
      </c>
      <c r="HS41">
        <v>99.063999999999993</v>
      </c>
      <c r="HT41">
        <v>97.756100000000004</v>
      </c>
    </row>
    <row r="42" spans="1:228" x14ac:dyDescent="0.2">
      <c r="A42">
        <v>27</v>
      </c>
      <c r="B42">
        <v>1676572330</v>
      </c>
      <c r="C42">
        <v>104</v>
      </c>
      <c r="D42" t="s">
        <v>412</v>
      </c>
      <c r="E42" t="s">
        <v>413</v>
      </c>
      <c r="F42">
        <v>4</v>
      </c>
      <c r="G42">
        <v>1676572327.6875</v>
      </c>
      <c r="H42">
        <f t="shared" si="0"/>
        <v>1.042183294404013E-3</v>
      </c>
      <c r="I42">
        <f t="shared" si="1"/>
        <v>1.042183294404013</v>
      </c>
      <c r="J42">
        <f t="shared" si="2"/>
        <v>1.9927967546603036</v>
      </c>
      <c r="K42">
        <f t="shared" si="3"/>
        <v>154.16412500000001</v>
      </c>
      <c r="L42">
        <f t="shared" si="4"/>
        <v>105.07744688029328</v>
      </c>
      <c r="M42">
        <f t="shared" si="5"/>
        <v>10.627592968814222</v>
      </c>
      <c r="N42">
        <f t="shared" si="6"/>
        <v>15.592247618653065</v>
      </c>
      <c r="O42">
        <f t="shared" si="7"/>
        <v>7.0196374181009005E-2</v>
      </c>
      <c r="P42">
        <f t="shared" si="8"/>
        <v>2.7641175578504149</v>
      </c>
      <c r="Q42">
        <f t="shared" si="9"/>
        <v>6.9220850952963084E-2</v>
      </c>
      <c r="R42">
        <f t="shared" si="10"/>
        <v>4.3349549284745048E-2</v>
      </c>
      <c r="S42">
        <f t="shared" si="11"/>
        <v>226.1131792324465</v>
      </c>
      <c r="T42">
        <f t="shared" si="12"/>
        <v>33.305551771110437</v>
      </c>
      <c r="U42">
        <f t="shared" si="13"/>
        <v>32.205887500000003</v>
      </c>
      <c r="V42">
        <f t="shared" si="14"/>
        <v>4.831012007200445</v>
      </c>
      <c r="W42">
        <f t="shared" si="15"/>
        <v>69.826110431443169</v>
      </c>
      <c r="X42">
        <f t="shared" si="16"/>
        <v>3.3699848593639508</v>
      </c>
      <c r="Y42">
        <f t="shared" si="17"/>
        <v>4.8262531573667946</v>
      </c>
      <c r="Z42">
        <f t="shared" si="18"/>
        <v>1.4610271478364942</v>
      </c>
      <c r="AA42">
        <f t="shared" si="19"/>
        <v>-45.960283283216974</v>
      </c>
      <c r="AB42">
        <f t="shared" si="20"/>
        <v>-2.5985206570183417</v>
      </c>
      <c r="AC42">
        <f t="shared" si="21"/>
        <v>-0.21361039026572809</v>
      </c>
      <c r="AD42">
        <f t="shared" si="22"/>
        <v>177.34076490194545</v>
      </c>
      <c r="AE42">
        <f t="shared" si="23"/>
        <v>12.552446763630309</v>
      </c>
      <c r="AF42">
        <f t="shared" si="24"/>
        <v>0.99693405867556961</v>
      </c>
      <c r="AG42">
        <f t="shared" si="25"/>
        <v>1.9927967546603036</v>
      </c>
      <c r="AH42">
        <v>170.98969231187721</v>
      </c>
      <c r="AI42">
        <v>162.57959393939399</v>
      </c>
      <c r="AJ42">
        <v>1.7123617254785619</v>
      </c>
      <c r="AK42">
        <v>62.080272217500017</v>
      </c>
      <c r="AL42">
        <f t="shared" si="26"/>
        <v>1.042183294404013</v>
      </c>
      <c r="AM42">
        <v>32.428416932851633</v>
      </c>
      <c r="AN42">
        <v>33.326575151515136</v>
      </c>
      <c r="AO42">
        <v>5.174478957512039E-3</v>
      </c>
      <c r="AP42">
        <v>100.2015759418223</v>
      </c>
      <c r="AQ42">
        <v>70</v>
      </c>
      <c r="AR42">
        <v>11</v>
      </c>
      <c r="AS42">
        <f t="shared" si="27"/>
        <v>1</v>
      </c>
      <c r="AT42">
        <f t="shared" si="28"/>
        <v>0</v>
      </c>
      <c r="AU42">
        <f t="shared" si="29"/>
        <v>47365.033537659525</v>
      </c>
      <c r="AV42">
        <f t="shared" si="30"/>
        <v>1200.0050000000001</v>
      </c>
      <c r="AW42">
        <f t="shared" si="31"/>
        <v>1025.9277135919415</v>
      </c>
      <c r="AX42">
        <f t="shared" si="32"/>
        <v>0.85493619909245488</v>
      </c>
      <c r="AY42">
        <f t="shared" si="33"/>
        <v>0.18842686424843769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1676572327.6875</v>
      </c>
      <c r="BF42">
        <v>154.16412500000001</v>
      </c>
      <c r="BG42">
        <v>165.89224999999999</v>
      </c>
      <c r="BH42">
        <v>33.319812499999998</v>
      </c>
      <c r="BI42">
        <v>32.430274999999988</v>
      </c>
      <c r="BJ42">
        <v>159.355875</v>
      </c>
      <c r="BK42">
        <v>33.122562500000001</v>
      </c>
      <c r="BL42">
        <v>650.03424999999993</v>
      </c>
      <c r="BM42">
        <v>101.04049999999999</v>
      </c>
      <c r="BN42">
        <v>0.10007092500000001</v>
      </c>
      <c r="BO42">
        <v>32.188450000000003</v>
      </c>
      <c r="BP42">
        <v>32.205887500000003</v>
      </c>
      <c r="BQ42">
        <v>999.9</v>
      </c>
      <c r="BR42">
        <v>0</v>
      </c>
      <c r="BS42">
        <v>0</v>
      </c>
      <c r="BT42">
        <v>8991.8737500000007</v>
      </c>
      <c r="BU42">
        <v>0</v>
      </c>
      <c r="BV42">
        <v>200.69974999999999</v>
      </c>
      <c r="BW42">
        <v>-11.728350000000001</v>
      </c>
      <c r="BX42">
        <v>159.47787500000001</v>
      </c>
      <c r="BY42">
        <v>171.45287500000001</v>
      </c>
      <c r="BZ42">
        <v>0.88951787500000001</v>
      </c>
      <c r="CA42">
        <v>165.89224999999999</v>
      </c>
      <c r="CB42">
        <v>32.430274999999988</v>
      </c>
      <c r="CC42">
        <v>3.3666499999999999</v>
      </c>
      <c r="CD42">
        <v>3.2767724999999999</v>
      </c>
      <c r="CE42">
        <v>25.961837500000001</v>
      </c>
      <c r="CF42">
        <v>25.505475000000001</v>
      </c>
      <c r="CG42">
        <v>1200.0050000000001</v>
      </c>
      <c r="CH42">
        <v>0.50004300000000002</v>
      </c>
      <c r="CI42">
        <v>0.49995699999999998</v>
      </c>
      <c r="CJ42">
        <v>0</v>
      </c>
      <c r="CK42">
        <v>1122.07</v>
      </c>
      <c r="CL42">
        <v>4.9990899999999998</v>
      </c>
      <c r="CM42">
        <v>11954.55</v>
      </c>
      <c r="CN42">
        <v>9558.0412500000002</v>
      </c>
      <c r="CO42">
        <v>41.5</v>
      </c>
      <c r="CP42">
        <v>43.085624999999993</v>
      </c>
      <c r="CQ42">
        <v>42.311999999999998</v>
      </c>
      <c r="CR42">
        <v>42.186999999999998</v>
      </c>
      <c r="CS42">
        <v>42.875</v>
      </c>
      <c r="CT42">
        <v>597.55499999999995</v>
      </c>
      <c r="CU42">
        <v>597.45000000000005</v>
      </c>
      <c r="CV42">
        <v>0</v>
      </c>
      <c r="CW42">
        <v>1676572341.9000001</v>
      </c>
      <c r="CX42">
        <v>0</v>
      </c>
      <c r="CY42">
        <v>1676570481.5999999</v>
      </c>
      <c r="CZ42" t="s">
        <v>356</v>
      </c>
      <c r="DA42">
        <v>1676570481.5999999</v>
      </c>
      <c r="DB42">
        <v>1676570479.5999999</v>
      </c>
      <c r="DC42">
        <v>11</v>
      </c>
      <c r="DD42">
        <v>-8.3000000000000004E-2</v>
      </c>
      <c r="DE42">
        <v>1.9E-2</v>
      </c>
      <c r="DF42">
        <v>-6.1429999999999998</v>
      </c>
      <c r="DG42">
        <v>0.19700000000000001</v>
      </c>
      <c r="DH42">
        <v>415</v>
      </c>
      <c r="DI42">
        <v>33</v>
      </c>
      <c r="DJ42">
        <v>0.52</v>
      </c>
      <c r="DK42">
        <v>0.45</v>
      </c>
      <c r="DL42">
        <v>-11.437329999999999</v>
      </c>
      <c r="DM42">
        <v>-2.4217305816134931</v>
      </c>
      <c r="DN42">
        <v>0.23831161134111781</v>
      </c>
      <c r="DO42">
        <v>0</v>
      </c>
      <c r="DP42">
        <v>0.91897514999999996</v>
      </c>
      <c r="DQ42">
        <v>-0.36655852908067849</v>
      </c>
      <c r="DR42">
        <v>3.8580556266434259E-2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363</v>
      </c>
      <c r="EA42">
        <v>3.2974000000000001</v>
      </c>
      <c r="EB42">
        <v>2.6251899999999999</v>
      </c>
      <c r="EC42">
        <v>4.6109600000000001E-2</v>
      </c>
      <c r="ED42">
        <v>4.7346800000000001E-2</v>
      </c>
      <c r="EE42">
        <v>0.13745499999999999</v>
      </c>
      <c r="EF42">
        <v>0.13363700000000001</v>
      </c>
      <c r="EG42">
        <v>28819.4</v>
      </c>
      <c r="EH42">
        <v>29207</v>
      </c>
      <c r="EI42">
        <v>28104.799999999999</v>
      </c>
      <c r="EJ42">
        <v>29502.799999999999</v>
      </c>
      <c r="EK42">
        <v>33374.400000000001</v>
      </c>
      <c r="EL42">
        <v>35461.800000000003</v>
      </c>
      <c r="EM42">
        <v>39692.800000000003</v>
      </c>
      <c r="EN42">
        <v>42144.9</v>
      </c>
      <c r="EO42">
        <v>2.1175799999999998</v>
      </c>
      <c r="EP42">
        <v>2.2019799999999998</v>
      </c>
      <c r="EQ42">
        <v>0.13449</v>
      </c>
      <c r="ER42">
        <v>0</v>
      </c>
      <c r="ES42">
        <v>30.016100000000002</v>
      </c>
      <c r="ET42">
        <v>999.9</v>
      </c>
      <c r="EU42">
        <v>75.7</v>
      </c>
      <c r="EV42">
        <v>32.9</v>
      </c>
      <c r="EW42">
        <v>37.636800000000001</v>
      </c>
      <c r="EX42">
        <v>57.069200000000002</v>
      </c>
      <c r="EY42">
        <v>-3.7940700000000001</v>
      </c>
      <c r="EZ42">
        <v>2</v>
      </c>
      <c r="FA42">
        <v>0.39066800000000002</v>
      </c>
      <c r="FB42">
        <v>-0.29593700000000001</v>
      </c>
      <c r="FC42">
        <v>20.273399999999999</v>
      </c>
      <c r="FD42">
        <v>5.2196899999999999</v>
      </c>
      <c r="FE42">
        <v>12.0076</v>
      </c>
      <c r="FF42">
        <v>4.9870000000000001</v>
      </c>
      <c r="FG42">
        <v>3.2845</v>
      </c>
      <c r="FH42">
        <v>9999</v>
      </c>
      <c r="FI42">
        <v>9999</v>
      </c>
      <c r="FJ42">
        <v>9999</v>
      </c>
      <c r="FK42">
        <v>999.9</v>
      </c>
      <c r="FL42">
        <v>1.86581</v>
      </c>
      <c r="FM42">
        <v>1.8621799999999999</v>
      </c>
      <c r="FN42">
        <v>1.8642399999999999</v>
      </c>
      <c r="FO42">
        <v>1.8603099999999999</v>
      </c>
      <c r="FP42">
        <v>1.8609800000000001</v>
      </c>
      <c r="FQ42">
        <v>1.8602000000000001</v>
      </c>
      <c r="FR42">
        <v>1.86188</v>
      </c>
      <c r="FS42">
        <v>1.8585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-5.2080000000000002</v>
      </c>
      <c r="GH42">
        <v>0.19719999999999999</v>
      </c>
      <c r="GI42">
        <v>-4.4815386914191997</v>
      </c>
      <c r="GJ42">
        <v>-4.8024823865547416E-3</v>
      </c>
      <c r="GK42">
        <v>2.2541114550050859E-6</v>
      </c>
      <c r="GL42">
        <v>-5.2254267566753844E-10</v>
      </c>
      <c r="GM42">
        <v>0.19724000000001499</v>
      </c>
      <c r="GN42">
        <v>0</v>
      </c>
      <c r="GO42">
        <v>0</v>
      </c>
      <c r="GP42">
        <v>0</v>
      </c>
      <c r="GQ42">
        <v>6</v>
      </c>
      <c r="GR42">
        <v>2068</v>
      </c>
      <c r="GS42">
        <v>3</v>
      </c>
      <c r="GT42">
        <v>31</v>
      </c>
      <c r="GU42">
        <v>30.8</v>
      </c>
      <c r="GV42">
        <v>30.8</v>
      </c>
      <c r="GW42">
        <v>0.67749000000000004</v>
      </c>
      <c r="GX42">
        <v>2.5939899999999998</v>
      </c>
      <c r="GY42">
        <v>2.04834</v>
      </c>
      <c r="GZ42">
        <v>2.6245099999999999</v>
      </c>
      <c r="HA42">
        <v>2.1972700000000001</v>
      </c>
      <c r="HB42">
        <v>2.3290999999999999</v>
      </c>
      <c r="HC42">
        <v>37.940600000000003</v>
      </c>
      <c r="HD42">
        <v>15.5505</v>
      </c>
      <c r="HE42">
        <v>18</v>
      </c>
      <c r="HF42">
        <v>612.18399999999997</v>
      </c>
      <c r="HG42">
        <v>755.02599999999995</v>
      </c>
      <c r="HH42">
        <v>30.999199999999998</v>
      </c>
      <c r="HI42">
        <v>32.361600000000003</v>
      </c>
      <c r="HJ42">
        <v>30.0001</v>
      </c>
      <c r="HK42">
        <v>32.3125</v>
      </c>
      <c r="HL42">
        <v>32.321899999999999</v>
      </c>
      <c r="HM42">
        <v>13.608700000000001</v>
      </c>
      <c r="HN42">
        <v>16.2499</v>
      </c>
      <c r="HO42">
        <v>100</v>
      </c>
      <c r="HP42">
        <v>31</v>
      </c>
      <c r="HQ42">
        <v>184.136</v>
      </c>
      <c r="HR42">
        <v>32.548400000000001</v>
      </c>
      <c r="HS42">
        <v>99.065200000000004</v>
      </c>
      <c r="HT42">
        <v>97.754199999999997</v>
      </c>
    </row>
    <row r="43" spans="1:228" x14ac:dyDescent="0.2">
      <c r="A43">
        <v>28</v>
      </c>
      <c r="B43">
        <v>1676572334</v>
      </c>
      <c r="C43">
        <v>108</v>
      </c>
      <c r="D43" t="s">
        <v>414</v>
      </c>
      <c r="E43" t="s">
        <v>415</v>
      </c>
      <c r="F43">
        <v>4</v>
      </c>
      <c r="G43">
        <v>1676572332</v>
      </c>
      <c r="H43">
        <f t="shared" si="0"/>
        <v>1.0106243669784881E-3</v>
      </c>
      <c r="I43">
        <f t="shared" si="1"/>
        <v>1.010624366978488</v>
      </c>
      <c r="J43">
        <f t="shared" si="2"/>
        <v>2.0519160201212432</v>
      </c>
      <c r="K43">
        <f t="shared" si="3"/>
        <v>161.3162857142857</v>
      </c>
      <c r="L43">
        <f t="shared" si="4"/>
        <v>109.41025974093739</v>
      </c>
      <c r="M43">
        <f t="shared" si="5"/>
        <v>11.065738474676339</v>
      </c>
      <c r="N43">
        <f t="shared" si="6"/>
        <v>16.315506732615294</v>
      </c>
      <c r="O43">
        <f t="shared" si="7"/>
        <v>6.8256842901857184E-2</v>
      </c>
      <c r="P43">
        <f t="shared" si="8"/>
        <v>2.7711810551724749</v>
      </c>
      <c r="Q43">
        <f t="shared" si="9"/>
        <v>6.7336418192611769E-2</v>
      </c>
      <c r="R43">
        <f t="shared" si="10"/>
        <v>4.216692379912771E-2</v>
      </c>
      <c r="S43">
        <f t="shared" si="11"/>
        <v>226.11329323243078</v>
      </c>
      <c r="T43">
        <f t="shared" si="12"/>
        <v>33.302216913321345</v>
      </c>
      <c r="U43">
        <f t="shared" si="13"/>
        <v>32.194542857142849</v>
      </c>
      <c r="V43">
        <f t="shared" si="14"/>
        <v>4.8279154886101185</v>
      </c>
      <c r="W43">
        <f t="shared" si="15"/>
        <v>69.893904937719057</v>
      </c>
      <c r="X43">
        <f t="shared" si="16"/>
        <v>3.3714799319828099</v>
      </c>
      <c r="Y43">
        <f t="shared" si="17"/>
        <v>4.8237109301405647</v>
      </c>
      <c r="Z43">
        <f t="shared" si="18"/>
        <v>1.4564355566273086</v>
      </c>
      <c r="AA43">
        <f t="shared" si="19"/>
        <v>-44.568534583751322</v>
      </c>
      <c r="AB43">
        <f t="shared" si="20"/>
        <v>-2.3028929453865081</v>
      </c>
      <c r="AC43">
        <f t="shared" si="21"/>
        <v>-0.18880671889403844</v>
      </c>
      <c r="AD43">
        <f t="shared" si="22"/>
        <v>179.05305898439892</v>
      </c>
      <c r="AE43">
        <f t="shared" si="23"/>
        <v>12.652899127152578</v>
      </c>
      <c r="AF43">
        <f t="shared" si="24"/>
        <v>0.99040174377411883</v>
      </c>
      <c r="AG43">
        <f t="shared" si="25"/>
        <v>2.0519160201212432</v>
      </c>
      <c r="AH43">
        <v>177.92781619939731</v>
      </c>
      <c r="AI43">
        <v>169.44923030303019</v>
      </c>
      <c r="AJ43">
        <v>1.7152203073015599</v>
      </c>
      <c r="AK43">
        <v>62.080272217500017</v>
      </c>
      <c r="AL43">
        <f t="shared" si="26"/>
        <v>1.010624366978488</v>
      </c>
      <c r="AM43">
        <v>32.444954043122571</v>
      </c>
      <c r="AN43">
        <v>33.340983636363639</v>
      </c>
      <c r="AO43">
        <v>9.4692938256816064E-4</v>
      </c>
      <c r="AP43">
        <v>100.2015759418223</v>
      </c>
      <c r="AQ43">
        <v>70</v>
      </c>
      <c r="AR43">
        <v>11</v>
      </c>
      <c r="AS43">
        <f t="shared" si="27"/>
        <v>1</v>
      </c>
      <c r="AT43">
        <f t="shared" si="28"/>
        <v>0</v>
      </c>
      <c r="AU43">
        <f t="shared" si="29"/>
        <v>47561.26750835056</v>
      </c>
      <c r="AV43">
        <f t="shared" si="30"/>
        <v>1200.005714285714</v>
      </c>
      <c r="AW43">
        <f t="shared" si="31"/>
        <v>1025.9283135919327</v>
      </c>
      <c r="AX43">
        <f t="shared" si="32"/>
        <v>0.85493619020189549</v>
      </c>
      <c r="AY43">
        <f t="shared" si="33"/>
        <v>0.18842684708965859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1676572332</v>
      </c>
      <c r="BF43">
        <v>161.3162857142857</v>
      </c>
      <c r="BG43">
        <v>173.1441428571429</v>
      </c>
      <c r="BH43">
        <v>33.334828571428567</v>
      </c>
      <c r="BI43">
        <v>32.451028571428573</v>
      </c>
      <c r="BJ43">
        <v>166.53742857142859</v>
      </c>
      <c r="BK43">
        <v>33.137600000000013</v>
      </c>
      <c r="BL43">
        <v>649.9571428571428</v>
      </c>
      <c r="BM43">
        <v>101.0401428571429</v>
      </c>
      <c r="BN43">
        <v>9.9718257142857133E-2</v>
      </c>
      <c r="BO43">
        <v>32.179128571428571</v>
      </c>
      <c r="BP43">
        <v>32.194542857142849</v>
      </c>
      <c r="BQ43">
        <v>999.89999999999986</v>
      </c>
      <c r="BR43">
        <v>0</v>
      </c>
      <c r="BS43">
        <v>0</v>
      </c>
      <c r="BT43">
        <v>9029.4657142857141</v>
      </c>
      <c r="BU43">
        <v>0</v>
      </c>
      <c r="BV43">
        <v>197.70185714285711</v>
      </c>
      <c r="BW43">
        <v>-11.827771428571429</v>
      </c>
      <c r="BX43">
        <v>166.87928571428569</v>
      </c>
      <c r="BY43">
        <v>178.95128571428569</v>
      </c>
      <c r="BZ43">
        <v>0.88380971428571431</v>
      </c>
      <c r="CA43">
        <v>173.1441428571429</v>
      </c>
      <c r="CB43">
        <v>32.451028571428573</v>
      </c>
      <c r="CC43">
        <v>3.36816</v>
      </c>
      <c r="CD43">
        <v>3.2788600000000012</v>
      </c>
      <c r="CE43">
        <v>25.969442857142859</v>
      </c>
      <c r="CF43">
        <v>25.516185714285719</v>
      </c>
      <c r="CG43">
        <v>1200.005714285714</v>
      </c>
      <c r="CH43">
        <v>0.5000429999999999</v>
      </c>
      <c r="CI43">
        <v>0.4999570000000001</v>
      </c>
      <c r="CJ43">
        <v>0</v>
      </c>
      <c r="CK43">
        <v>1121.54</v>
      </c>
      <c r="CL43">
        <v>4.9990899999999998</v>
      </c>
      <c r="CM43">
        <v>11953.085714285709</v>
      </c>
      <c r="CN43">
        <v>9558.0671428571422</v>
      </c>
      <c r="CO43">
        <v>41.5</v>
      </c>
      <c r="CP43">
        <v>43.088999999999999</v>
      </c>
      <c r="CQ43">
        <v>42.311999999999998</v>
      </c>
      <c r="CR43">
        <v>42.186999999999998</v>
      </c>
      <c r="CS43">
        <v>42.875</v>
      </c>
      <c r="CT43">
        <v>597.5557142857142</v>
      </c>
      <c r="CU43">
        <v>597.44999999999993</v>
      </c>
      <c r="CV43">
        <v>0</v>
      </c>
      <c r="CW43">
        <v>1676572346.0999999</v>
      </c>
      <c r="CX43">
        <v>0</v>
      </c>
      <c r="CY43">
        <v>1676570481.5999999</v>
      </c>
      <c r="CZ43" t="s">
        <v>356</v>
      </c>
      <c r="DA43">
        <v>1676570481.5999999</v>
      </c>
      <c r="DB43">
        <v>1676570479.5999999</v>
      </c>
      <c r="DC43">
        <v>11</v>
      </c>
      <c r="DD43">
        <v>-8.3000000000000004E-2</v>
      </c>
      <c r="DE43">
        <v>1.9E-2</v>
      </c>
      <c r="DF43">
        <v>-6.1429999999999998</v>
      </c>
      <c r="DG43">
        <v>0.19700000000000001</v>
      </c>
      <c r="DH43">
        <v>415</v>
      </c>
      <c r="DI43">
        <v>33</v>
      </c>
      <c r="DJ43">
        <v>0.52</v>
      </c>
      <c r="DK43">
        <v>0.45</v>
      </c>
      <c r="DL43">
        <v>-11.576974999999999</v>
      </c>
      <c r="DM43">
        <v>-1.903195497185699</v>
      </c>
      <c r="DN43">
        <v>0.19037043067398879</v>
      </c>
      <c r="DO43">
        <v>0</v>
      </c>
      <c r="DP43">
        <v>0.90175735000000012</v>
      </c>
      <c r="DQ43">
        <v>-0.2273438949343366</v>
      </c>
      <c r="DR43">
        <v>2.8653955011088781E-2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363</v>
      </c>
      <c r="EA43">
        <v>3.2972800000000002</v>
      </c>
      <c r="EB43">
        <v>2.6252599999999999</v>
      </c>
      <c r="EC43">
        <v>4.7820300000000003E-2</v>
      </c>
      <c r="ED43">
        <v>4.9066800000000001E-2</v>
      </c>
      <c r="EE43">
        <v>0.13749600000000001</v>
      </c>
      <c r="EF43">
        <v>0.13369</v>
      </c>
      <c r="EG43">
        <v>28768</v>
      </c>
      <c r="EH43">
        <v>29154.7</v>
      </c>
      <c r="EI43">
        <v>28105</v>
      </c>
      <c r="EJ43">
        <v>29503.200000000001</v>
      </c>
      <c r="EK43">
        <v>33373.199999999997</v>
      </c>
      <c r="EL43">
        <v>35460.199999999997</v>
      </c>
      <c r="EM43">
        <v>39693.199999999997</v>
      </c>
      <c r="EN43">
        <v>42145.599999999999</v>
      </c>
      <c r="EO43">
        <v>2.11707</v>
      </c>
      <c r="EP43">
        <v>2.2021500000000001</v>
      </c>
      <c r="EQ43">
        <v>0.13383500000000001</v>
      </c>
      <c r="ER43">
        <v>0</v>
      </c>
      <c r="ES43">
        <v>30.0167</v>
      </c>
      <c r="ET43">
        <v>999.9</v>
      </c>
      <c r="EU43">
        <v>75.8</v>
      </c>
      <c r="EV43">
        <v>32.9</v>
      </c>
      <c r="EW43">
        <v>37.690300000000001</v>
      </c>
      <c r="EX43">
        <v>56.799199999999999</v>
      </c>
      <c r="EY43">
        <v>-3.70994</v>
      </c>
      <c r="EZ43">
        <v>2</v>
      </c>
      <c r="FA43">
        <v>0.39044699999999999</v>
      </c>
      <c r="FB43">
        <v>-0.299319</v>
      </c>
      <c r="FC43">
        <v>20.273299999999999</v>
      </c>
      <c r="FD43">
        <v>5.2187900000000003</v>
      </c>
      <c r="FE43">
        <v>12.007300000000001</v>
      </c>
      <c r="FF43">
        <v>4.9866999999999999</v>
      </c>
      <c r="FG43">
        <v>3.2844799999999998</v>
      </c>
      <c r="FH43">
        <v>9999</v>
      </c>
      <c r="FI43">
        <v>9999</v>
      </c>
      <c r="FJ43">
        <v>9999</v>
      </c>
      <c r="FK43">
        <v>999.9</v>
      </c>
      <c r="FL43">
        <v>1.8658300000000001</v>
      </c>
      <c r="FM43">
        <v>1.86219</v>
      </c>
      <c r="FN43">
        <v>1.8642300000000001</v>
      </c>
      <c r="FO43">
        <v>1.8603000000000001</v>
      </c>
      <c r="FP43">
        <v>1.8609800000000001</v>
      </c>
      <c r="FQ43">
        <v>1.8602000000000001</v>
      </c>
      <c r="FR43">
        <v>1.86188</v>
      </c>
      <c r="FS43">
        <v>1.8585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-5.2350000000000003</v>
      </c>
      <c r="GH43">
        <v>0.19719999999999999</v>
      </c>
      <c r="GI43">
        <v>-4.4815386914191997</v>
      </c>
      <c r="GJ43">
        <v>-4.8024823865547416E-3</v>
      </c>
      <c r="GK43">
        <v>2.2541114550050859E-6</v>
      </c>
      <c r="GL43">
        <v>-5.2254267566753844E-10</v>
      </c>
      <c r="GM43">
        <v>0.19724000000001499</v>
      </c>
      <c r="GN43">
        <v>0</v>
      </c>
      <c r="GO43">
        <v>0</v>
      </c>
      <c r="GP43">
        <v>0</v>
      </c>
      <c r="GQ43">
        <v>6</v>
      </c>
      <c r="GR43">
        <v>2068</v>
      </c>
      <c r="GS43">
        <v>3</v>
      </c>
      <c r="GT43">
        <v>31</v>
      </c>
      <c r="GU43">
        <v>30.9</v>
      </c>
      <c r="GV43">
        <v>30.9</v>
      </c>
      <c r="GW43">
        <v>0.697021</v>
      </c>
      <c r="GX43">
        <v>2.5927699999999998</v>
      </c>
      <c r="GY43">
        <v>2.04834</v>
      </c>
      <c r="GZ43">
        <v>2.6245099999999999</v>
      </c>
      <c r="HA43">
        <v>2.1972700000000001</v>
      </c>
      <c r="HB43">
        <v>2.34009</v>
      </c>
      <c r="HC43">
        <v>37.940600000000003</v>
      </c>
      <c r="HD43">
        <v>15.559200000000001</v>
      </c>
      <c r="HE43">
        <v>18</v>
      </c>
      <c r="HF43">
        <v>611.80999999999995</v>
      </c>
      <c r="HG43">
        <v>755.19600000000003</v>
      </c>
      <c r="HH43">
        <v>30.999199999999998</v>
      </c>
      <c r="HI43">
        <v>32.36</v>
      </c>
      <c r="HJ43">
        <v>30</v>
      </c>
      <c r="HK43">
        <v>32.3125</v>
      </c>
      <c r="HL43">
        <v>32.321899999999999</v>
      </c>
      <c r="HM43">
        <v>14.0107</v>
      </c>
      <c r="HN43">
        <v>16.2499</v>
      </c>
      <c r="HO43">
        <v>100</v>
      </c>
      <c r="HP43">
        <v>31</v>
      </c>
      <c r="HQ43">
        <v>190.84800000000001</v>
      </c>
      <c r="HR43">
        <v>32.555399999999999</v>
      </c>
      <c r="HS43">
        <v>99.066000000000003</v>
      </c>
      <c r="HT43">
        <v>97.755600000000001</v>
      </c>
    </row>
    <row r="44" spans="1:228" x14ac:dyDescent="0.2">
      <c r="A44">
        <v>29</v>
      </c>
      <c r="B44">
        <v>1676572338</v>
      </c>
      <c r="C44">
        <v>112</v>
      </c>
      <c r="D44" t="s">
        <v>416</v>
      </c>
      <c r="E44" t="s">
        <v>417</v>
      </c>
      <c r="F44">
        <v>4</v>
      </c>
      <c r="G44">
        <v>1676572335.6875</v>
      </c>
      <c r="H44">
        <f t="shared" si="0"/>
        <v>1.0123504177366898E-3</v>
      </c>
      <c r="I44">
        <f t="shared" si="1"/>
        <v>1.0123504177366898</v>
      </c>
      <c r="J44">
        <f t="shared" si="2"/>
        <v>2.2370741562141419</v>
      </c>
      <c r="K44">
        <f t="shared" si="3"/>
        <v>167.402625</v>
      </c>
      <c r="L44">
        <f t="shared" si="4"/>
        <v>111.18126124831279</v>
      </c>
      <c r="M44">
        <f t="shared" si="5"/>
        <v>11.244839584776233</v>
      </c>
      <c r="N44">
        <f t="shared" si="6"/>
        <v>16.931051537464164</v>
      </c>
      <c r="O44">
        <f t="shared" si="7"/>
        <v>6.8473995432368984E-2</v>
      </c>
      <c r="P44">
        <f t="shared" si="8"/>
        <v>2.7661472106164511</v>
      </c>
      <c r="Q44">
        <f t="shared" si="9"/>
        <v>6.7546086821395929E-2</v>
      </c>
      <c r="R44">
        <f t="shared" si="10"/>
        <v>4.229862554609181E-2</v>
      </c>
      <c r="S44">
        <f t="shared" si="11"/>
        <v>226.11343348228203</v>
      </c>
      <c r="T44">
        <f t="shared" si="12"/>
        <v>33.300321491160481</v>
      </c>
      <c r="U44">
        <f t="shared" si="13"/>
        <v>32.192287499999999</v>
      </c>
      <c r="V44">
        <f t="shared" si="14"/>
        <v>4.8273000951279768</v>
      </c>
      <c r="W44">
        <f t="shared" si="15"/>
        <v>69.936747509964263</v>
      </c>
      <c r="X44">
        <f t="shared" si="16"/>
        <v>3.3729142294728867</v>
      </c>
      <c r="Y44">
        <f t="shared" si="17"/>
        <v>4.822806821252775</v>
      </c>
      <c r="Z44">
        <f t="shared" si="18"/>
        <v>1.4543858656550901</v>
      </c>
      <c r="AA44">
        <f t="shared" si="19"/>
        <v>-44.644653422188021</v>
      </c>
      <c r="AB44">
        <f t="shared" si="20"/>
        <v>-2.4568925056989435</v>
      </c>
      <c r="AC44">
        <f t="shared" si="21"/>
        <v>-0.20179368496442329</v>
      </c>
      <c r="AD44">
        <f t="shared" si="22"/>
        <v>178.81009386943066</v>
      </c>
      <c r="AE44">
        <f t="shared" si="23"/>
        <v>12.852978141903909</v>
      </c>
      <c r="AF44">
        <f t="shared" si="24"/>
        <v>0.99972557707835619</v>
      </c>
      <c r="AG44">
        <f t="shared" si="25"/>
        <v>2.2370741562141419</v>
      </c>
      <c r="AH44">
        <v>184.9828683140567</v>
      </c>
      <c r="AI44">
        <v>176.30385454545441</v>
      </c>
      <c r="AJ44">
        <v>1.721637151282182</v>
      </c>
      <c r="AK44">
        <v>62.080272217500017</v>
      </c>
      <c r="AL44">
        <f t="shared" si="26"/>
        <v>1.0123504177366898</v>
      </c>
      <c r="AM44">
        <v>32.45697246219413</v>
      </c>
      <c r="AN44">
        <v>33.355637575757562</v>
      </c>
      <c r="AO44">
        <v>7.5477260282709089E-4</v>
      </c>
      <c r="AP44">
        <v>100.2015759418223</v>
      </c>
      <c r="AQ44">
        <v>70</v>
      </c>
      <c r="AR44">
        <v>11</v>
      </c>
      <c r="AS44">
        <f t="shared" si="27"/>
        <v>1</v>
      </c>
      <c r="AT44">
        <f t="shared" si="28"/>
        <v>0</v>
      </c>
      <c r="AU44">
        <f t="shared" si="29"/>
        <v>47422.934616552608</v>
      </c>
      <c r="AV44">
        <f t="shared" si="30"/>
        <v>1200.0074999999999</v>
      </c>
      <c r="AW44">
        <f t="shared" si="31"/>
        <v>1025.9297385918558</v>
      </c>
      <c r="AX44">
        <f t="shared" si="32"/>
        <v>0.85493610547588739</v>
      </c>
      <c r="AY44">
        <f t="shared" si="33"/>
        <v>0.18842668356846273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1676572335.6875</v>
      </c>
      <c r="BF44">
        <v>167.402625</v>
      </c>
      <c r="BG44">
        <v>179.42124999999999</v>
      </c>
      <c r="BH44">
        <v>33.349062500000002</v>
      </c>
      <c r="BI44">
        <v>32.457025000000002</v>
      </c>
      <c r="BJ44">
        <v>172.64862500000001</v>
      </c>
      <c r="BK44">
        <v>33.151837499999999</v>
      </c>
      <c r="BL44">
        <v>650.00787500000001</v>
      </c>
      <c r="BM44">
        <v>101.039625</v>
      </c>
      <c r="BN44">
        <v>0.10007658749999999</v>
      </c>
      <c r="BO44">
        <v>32.175812499999999</v>
      </c>
      <c r="BP44">
        <v>32.192287499999999</v>
      </c>
      <c r="BQ44">
        <v>999.9</v>
      </c>
      <c r="BR44">
        <v>0</v>
      </c>
      <c r="BS44">
        <v>0</v>
      </c>
      <c r="BT44">
        <v>9002.7350000000006</v>
      </c>
      <c r="BU44">
        <v>0</v>
      </c>
      <c r="BV44">
        <v>196.63162500000001</v>
      </c>
      <c r="BW44">
        <v>-12.018800000000001</v>
      </c>
      <c r="BX44">
        <v>173.17762500000001</v>
      </c>
      <c r="BY44">
        <v>185.44024999999999</v>
      </c>
      <c r="BZ44">
        <v>0.89205825000000005</v>
      </c>
      <c r="CA44">
        <v>179.42124999999999</v>
      </c>
      <c r="CB44">
        <v>32.457025000000002</v>
      </c>
      <c r="CC44">
        <v>3.3695762500000002</v>
      </c>
      <c r="CD44">
        <v>3.2794449999999999</v>
      </c>
      <c r="CE44">
        <v>25.976537499999999</v>
      </c>
      <c r="CF44">
        <v>25.519200000000001</v>
      </c>
      <c r="CG44">
        <v>1200.0074999999999</v>
      </c>
      <c r="CH44">
        <v>0.50004512499999998</v>
      </c>
      <c r="CI44">
        <v>0.49995487500000002</v>
      </c>
      <c r="CJ44">
        <v>0</v>
      </c>
      <c r="CK44">
        <v>1121.1099999999999</v>
      </c>
      <c r="CL44">
        <v>4.9990899999999998</v>
      </c>
      <c r="CM44">
        <v>11949.525</v>
      </c>
      <c r="CN44">
        <v>9558.0650000000005</v>
      </c>
      <c r="CO44">
        <v>41.5</v>
      </c>
      <c r="CP44">
        <v>43.085625</v>
      </c>
      <c r="CQ44">
        <v>42.311999999999998</v>
      </c>
      <c r="CR44">
        <v>42.186999999999998</v>
      </c>
      <c r="CS44">
        <v>42.875</v>
      </c>
      <c r="CT44">
        <v>597.55999999999995</v>
      </c>
      <c r="CU44">
        <v>597.44749999999999</v>
      </c>
      <c r="CV44">
        <v>0</v>
      </c>
      <c r="CW44">
        <v>1676572349.7</v>
      </c>
      <c r="CX44">
        <v>0</v>
      </c>
      <c r="CY44">
        <v>1676570481.5999999</v>
      </c>
      <c r="CZ44" t="s">
        <v>356</v>
      </c>
      <c r="DA44">
        <v>1676570481.5999999</v>
      </c>
      <c r="DB44">
        <v>1676570479.5999999</v>
      </c>
      <c r="DC44">
        <v>11</v>
      </c>
      <c r="DD44">
        <v>-8.3000000000000004E-2</v>
      </c>
      <c r="DE44">
        <v>1.9E-2</v>
      </c>
      <c r="DF44">
        <v>-6.1429999999999998</v>
      </c>
      <c r="DG44">
        <v>0.19700000000000001</v>
      </c>
      <c r="DH44">
        <v>415</v>
      </c>
      <c r="DI44">
        <v>33</v>
      </c>
      <c r="DJ44">
        <v>0.52</v>
      </c>
      <c r="DK44">
        <v>0.45</v>
      </c>
      <c r="DL44">
        <v>-11.7189075</v>
      </c>
      <c r="DM44">
        <v>-1.7400551594746589</v>
      </c>
      <c r="DN44">
        <v>0.17152447112219871</v>
      </c>
      <c r="DO44">
        <v>0</v>
      </c>
      <c r="DP44">
        <v>0.88977090000000003</v>
      </c>
      <c r="DQ44">
        <v>-5.6681335834897692E-2</v>
      </c>
      <c r="DR44">
        <v>1.6048116479512469E-2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3.2975400000000001</v>
      </c>
      <c r="EB44">
        <v>2.6253199999999999</v>
      </c>
      <c r="EC44">
        <v>4.9517400000000003E-2</v>
      </c>
      <c r="ED44">
        <v>5.0757299999999998E-2</v>
      </c>
      <c r="EE44">
        <v>0.13753699999999999</v>
      </c>
      <c r="EF44">
        <v>0.13369</v>
      </c>
      <c r="EG44">
        <v>28717.1</v>
      </c>
      <c r="EH44">
        <v>29103</v>
      </c>
      <c r="EI44">
        <v>28105.3</v>
      </c>
      <c r="EJ44">
        <v>29503.4</v>
      </c>
      <c r="EK44">
        <v>33371.699999999997</v>
      </c>
      <c r="EL44">
        <v>35460.5</v>
      </c>
      <c r="EM44">
        <v>39693.199999999997</v>
      </c>
      <c r="EN44">
        <v>42145.7</v>
      </c>
      <c r="EO44">
        <v>2.1180300000000001</v>
      </c>
      <c r="EP44">
        <v>2.2018</v>
      </c>
      <c r="EQ44">
        <v>0.134103</v>
      </c>
      <c r="ER44">
        <v>0</v>
      </c>
      <c r="ES44">
        <v>30.014199999999999</v>
      </c>
      <c r="ET44">
        <v>999.9</v>
      </c>
      <c r="EU44">
        <v>75.7</v>
      </c>
      <c r="EV44">
        <v>32.9</v>
      </c>
      <c r="EW44">
        <v>37.64</v>
      </c>
      <c r="EX44">
        <v>56.379199999999997</v>
      </c>
      <c r="EY44">
        <v>-3.66987</v>
      </c>
      <c r="EZ44">
        <v>2</v>
      </c>
      <c r="FA44">
        <v>0.390488</v>
      </c>
      <c r="FB44">
        <v>-0.30267699999999997</v>
      </c>
      <c r="FC44">
        <v>20.273199999999999</v>
      </c>
      <c r="FD44">
        <v>5.2193899999999998</v>
      </c>
      <c r="FE44">
        <v>12.007099999999999</v>
      </c>
      <c r="FF44">
        <v>4.9874000000000001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1.86582</v>
      </c>
      <c r="FM44">
        <v>1.8621799999999999</v>
      </c>
      <c r="FN44">
        <v>1.8642700000000001</v>
      </c>
      <c r="FO44">
        <v>1.8603099999999999</v>
      </c>
      <c r="FP44">
        <v>1.8609800000000001</v>
      </c>
      <c r="FQ44">
        <v>1.8602000000000001</v>
      </c>
      <c r="FR44">
        <v>1.86188</v>
      </c>
      <c r="FS44">
        <v>1.85849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-5.2619999999999996</v>
      </c>
      <c r="GH44">
        <v>0.19719999999999999</v>
      </c>
      <c r="GI44">
        <v>-4.4815386914191997</v>
      </c>
      <c r="GJ44">
        <v>-4.8024823865547416E-3</v>
      </c>
      <c r="GK44">
        <v>2.2541114550050859E-6</v>
      </c>
      <c r="GL44">
        <v>-5.2254267566753844E-10</v>
      </c>
      <c r="GM44">
        <v>0.19724000000001499</v>
      </c>
      <c r="GN44">
        <v>0</v>
      </c>
      <c r="GO44">
        <v>0</v>
      </c>
      <c r="GP44">
        <v>0</v>
      </c>
      <c r="GQ44">
        <v>6</v>
      </c>
      <c r="GR44">
        <v>2068</v>
      </c>
      <c r="GS44">
        <v>3</v>
      </c>
      <c r="GT44">
        <v>31</v>
      </c>
      <c r="GU44">
        <v>30.9</v>
      </c>
      <c r="GV44">
        <v>31</v>
      </c>
      <c r="GW44">
        <v>0.71777299999999999</v>
      </c>
      <c r="GX44">
        <v>2.5903299999999998</v>
      </c>
      <c r="GY44">
        <v>2.04834</v>
      </c>
      <c r="GZ44">
        <v>2.6245099999999999</v>
      </c>
      <c r="HA44">
        <v>2.1972700000000001</v>
      </c>
      <c r="HB44">
        <v>2.3645</v>
      </c>
      <c r="HC44">
        <v>37.940600000000003</v>
      </c>
      <c r="HD44">
        <v>15.497999999999999</v>
      </c>
      <c r="HE44">
        <v>18</v>
      </c>
      <c r="HF44">
        <v>612.52099999999996</v>
      </c>
      <c r="HG44">
        <v>754.85699999999997</v>
      </c>
      <c r="HH44">
        <v>30.999099999999999</v>
      </c>
      <c r="HI44">
        <v>32.359499999999997</v>
      </c>
      <c r="HJ44">
        <v>30.0001</v>
      </c>
      <c r="HK44">
        <v>32.3125</v>
      </c>
      <c r="HL44">
        <v>32.321899999999999</v>
      </c>
      <c r="HM44">
        <v>14.4115</v>
      </c>
      <c r="HN44">
        <v>15.9777</v>
      </c>
      <c r="HO44">
        <v>100</v>
      </c>
      <c r="HP44">
        <v>31</v>
      </c>
      <c r="HQ44">
        <v>197.52600000000001</v>
      </c>
      <c r="HR44">
        <v>32.556199999999997</v>
      </c>
      <c r="HS44">
        <v>99.066500000000005</v>
      </c>
      <c r="HT44">
        <v>97.756</v>
      </c>
    </row>
    <row r="45" spans="1:228" x14ac:dyDescent="0.2">
      <c r="A45">
        <v>30</v>
      </c>
      <c r="B45">
        <v>1676572342</v>
      </c>
      <c r="C45">
        <v>116</v>
      </c>
      <c r="D45" t="s">
        <v>418</v>
      </c>
      <c r="E45" t="s">
        <v>419</v>
      </c>
      <c r="F45">
        <v>4</v>
      </c>
      <c r="G45">
        <v>1676572340</v>
      </c>
      <c r="H45">
        <f t="shared" si="0"/>
        <v>1.023629890055208E-3</v>
      </c>
      <c r="I45">
        <f t="shared" si="1"/>
        <v>1.0236298900552081</v>
      </c>
      <c r="J45">
        <f t="shared" si="2"/>
        <v>2.4363888016130826</v>
      </c>
      <c r="K45">
        <f t="shared" si="3"/>
        <v>174.57685714285711</v>
      </c>
      <c r="L45">
        <f t="shared" si="4"/>
        <v>114.26732099407207</v>
      </c>
      <c r="M45">
        <f t="shared" si="5"/>
        <v>11.556941446910836</v>
      </c>
      <c r="N45">
        <f t="shared" si="6"/>
        <v>17.656618694074261</v>
      </c>
      <c r="O45">
        <f t="shared" si="7"/>
        <v>6.9375409527272919E-2</v>
      </c>
      <c r="P45">
        <f t="shared" si="8"/>
        <v>2.768508665610117</v>
      </c>
      <c r="Q45">
        <f t="shared" si="9"/>
        <v>6.8423893018481535E-2</v>
      </c>
      <c r="R45">
        <f t="shared" si="10"/>
        <v>4.2849335839566703E-2</v>
      </c>
      <c r="S45">
        <f t="shared" si="11"/>
        <v>226.11159437522448</v>
      </c>
      <c r="T45">
        <f t="shared" si="12"/>
        <v>33.295060847464839</v>
      </c>
      <c r="U45">
        <f t="shared" si="13"/>
        <v>32.188099999999999</v>
      </c>
      <c r="V45">
        <f t="shared" si="14"/>
        <v>4.8261576810225844</v>
      </c>
      <c r="W45">
        <f t="shared" si="15"/>
        <v>69.973441944894731</v>
      </c>
      <c r="X45">
        <f t="shared" si="16"/>
        <v>3.3744390125592068</v>
      </c>
      <c r="Y45">
        <f t="shared" si="17"/>
        <v>4.8224568047068983</v>
      </c>
      <c r="Z45">
        <f t="shared" si="18"/>
        <v>1.4517186684633776</v>
      </c>
      <c r="AA45">
        <f t="shared" si="19"/>
        <v>-45.142078151434674</v>
      </c>
      <c r="AB45">
        <f t="shared" si="20"/>
        <v>-2.0256149603054876</v>
      </c>
      <c r="AC45">
        <f t="shared" si="21"/>
        <v>-0.16622488214127906</v>
      </c>
      <c r="AD45">
        <f t="shared" si="22"/>
        <v>178.77767638134304</v>
      </c>
      <c r="AE45">
        <f t="shared" si="23"/>
        <v>12.905111596752388</v>
      </c>
      <c r="AF45">
        <f t="shared" si="24"/>
        <v>1.0012324537799773</v>
      </c>
      <c r="AG45">
        <f t="shared" si="25"/>
        <v>2.4363888016130826</v>
      </c>
      <c r="AH45">
        <v>191.91328908209081</v>
      </c>
      <c r="AI45">
        <v>183.13687878787869</v>
      </c>
      <c r="AJ45">
        <v>1.6970612027145331</v>
      </c>
      <c r="AK45">
        <v>62.080272217500017</v>
      </c>
      <c r="AL45">
        <f t="shared" si="26"/>
        <v>1.0236298900552081</v>
      </c>
      <c r="AM45">
        <v>32.458839395195952</v>
      </c>
      <c r="AN45">
        <v>33.369288484848489</v>
      </c>
      <c r="AO45">
        <v>4.8246546836132152E-4</v>
      </c>
      <c r="AP45">
        <v>100.2015759418223</v>
      </c>
      <c r="AQ45">
        <v>71</v>
      </c>
      <c r="AR45">
        <v>11</v>
      </c>
      <c r="AS45">
        <f t="shared" si="27"/>
        <v>1</v>
      </c>
      <c r="AT45">
        <f t="shared" si="28"/>
        <v>0</v>
      </c>
      <c r="AU45">
        <f t="shared" si="29"/>
        <v>47488.254517788431</v>
      </c>
      <c r="AV45">
        <f t="shared" si="30"/>
        <v>1199.997142857143</v>
      </c>
      <c r="AW45">
        <f t="shared" si="31"/>
        <v>1025.9209421633286</v>
      </c>
      <c r="AX45">
        <f t="shared" si="32"/>
        <v>0.85493615403171197</v>
      </c>
      <c r="AY45">
        <f t="shared" si="33"/>
        <v>0.18842677728120438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1676572340</v>
      </c>
      <c r="BF45">
        <v>174.57685714285711</v>
      </c>
      <c r="BG45">
        <v>186.65128571428571</v>
      </c>
      <c r="BH45">
        <v>33.364199999999997</v>
      </c>
      <c r="BI45">
        <v>32.470771428571432</v>
      </c>
      <c r="BJ45">
        <v>179.85214285714281</v>
      </c>
      <c r="BK45">
        <v>33.166971428571422</v>
      </c>
      <c r="BL45">
        <v>649.96385714285714</v>
      </c>
      <c r="BM45">
        <v>101.0398571428571</v>
      </c>
      <c r="BN45">
        <v>9.9658042857142859E-2</v>
      </c>
      <c r="BO45">
        <v>32.174528571428567</v>
      </c>
      <c r="BP45">
        <v>32.188099999999999</v>
      </c>
      <c r="BQ45">
        <v>999.89999999999986</v>
      </c>
      <c r="BR45">
        <v>0</v>
      </c>
      <c r="BS45">
        <v>0</v>
      </c>
      <c r="BT45">
        <v>9015.2699999999986</v>
      </c>
      <c r="BU45">
        <v>0</v>
      </c>
      <c r="BV45">
        <v>193.5418571428572</v>
      </c>
      <c r="BW45">
        <v>-12.07461428571429</v>
      </c>
      <c r="BX45">
        <v>180.60242857142859</v>
      </c>
      <c r="BY45">
        <v>192.91542857142861</v>
      </c>
      <c r="BZ45">
        <v>0.89342614285714295</v>
      </c>
      <c r="CA45">
        <v>186.65128571428571</v>
      </c>
      <c r="CB45">
        <v>32.470771428571432</v>
      </c>
      <c r="CC45">
        <v>3.371111428571429</v>
      </c>
      <c r="CD45">
        <v>3.28084</v>
      </c>
      <c r="CE45">
        <v>25.98421428571428</v>
      </c>
      <c r="CF45">
        <v>25.526342857142851</v>
      </c>
      <c r="CG45">
        <v>1199.997142857143</v>
      </c>
      <c r="CH45">
        <v>0.50004528571428553</v>
      </c>
      <c r="CI45">
        <v>0.49995471428571431</v>
      </c>
      <c r="CJ45">
        <v>0</v>
      </c>
      <c r="CK45">
        <v>1120.418571428572</v>
      </c>
      <c r="CL45">
        <v>4.9990899999999998</v>
      </c>
      <c r="CM45">
        <v>11944.528571428569</v>
      </c>
      <c r="CN45">
        <v>9557.9657142857159</v>
      </c>
      <c r="CO45">
        <v>41.5</v>
      </c>
      <c r="CP45">
        <v>43.061999999999998</v>
      </c>
      <c r="CQ45">
        <v>42.311999999999998</v>
      </c>
      <c r="CR45">
        <v>42.186999999999998</v>
      </c>
      <c r="CS45">
        <v>42.857000000000014</v>
      </c>
      <c r="CT45">
        <v>597.55285714285708</v>
      </c>
      <c r="CU45">
        <v>597.44428571428568</v>
      </c>
      <c r="CV45">
        <v>0</v>
      </c>
      <c r="CW45">
        <v>1676572353.9000001</v>
      </c>
      <c r="CX45">
        <v>0</v>
      </c>
      <c r="CY45">
        <v>1676570481.5999999</v>
      </c>
      <c r="CZ45" t="s">
        <v>356</v>
      </c>
      <c r="DA45">
        <v>1676570481.5999999</v>
      </c>
      <c r="DB45">
        <v>1676570479.5999999</v>
      </c>
      <c r="DC45">
        <v>11</v>
      </c>
      <c r="DD45">
        <v>-8.3000000000000004E-2</v>
      </c>
      <c r="DE45">
        <v>1.9E-2</v>
      </c>
      <c r="DF45">
        <v>-6.1429999999999998</v>
      </c>
      <c r="DG45">
        <v>0.19700000000000001</v>
      </c>
      <c r="DH45">
        <v>415</v>
      </c>
      <c r="DI45">
        <v>33</v>
      </c>
      <c r="DJ45">
        <v>0.52</v>
      </c>
      <c r="DK45">
        <v>0.45</v>
      </c>
      <c r="DL45">
        <v>-11.833432500000001</v>
      </c>
      <c r="DM45">
        <v>-1.681214634146323</v>
      </c>
      <c r="DN45">
        <v>0.1663593661136939</v>
      </c>
      <c r="DO45">
        <v>0</v>
      </c>
      <c r="DP45">
        <v>0.88655940000000011</v>
      </c>
      <c r="DQ45">
        <v>7.8619091932458363E-2</v>
      </c>
      <c r="DR45">
        <v>9.3161142350230933E-3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3.2972899999999998</v>
      </c>
      <c r="EB45">
        <v>2.6250599999999999</v>
      </c>
      <c r="EC45">
        <v>5.1184300000000002E-2</v>
      </c>
      <c r="ED45">
        <v>5.2410999999999999E-2</v>
      </c>
      <c r="EE45">
        <v>0.13758000000000001</v>
      </c>
      <c r="EF45">
        <v>0.13380700000000001</v>
      </c>
      <c r="EG45">
        <v>28666.3</v>
      </c>
      <c r="EH45">
        <v>29051.8</v>
      </c>
      <c r="EI45">
        <v>28104.9</v>
      </c>
      <c r="EJ45">
        <v>29502.799999999999</v>
      </c>
      <c r="EK45">
        <v>33370</v>
      </c>
      <c r="EL45">
        <v>35455.4</v>
      </c>
      <c r="EM45">
        <v>39693</v>
      </c>
      <c r="EN45">
        <v>42145.3</v>
      </c>
      <c r="EO45">
        <v>2.1158999999999999</v>
      </c>
      <c r="EP45">
        <v>2.2021999999999999</v>
      </c>
      <c r="EQ45">
        <v>0.133689</v>
      </c>
      <c r="ER45">
        <v>0</v>
      </c>
      <c r="ES45">
        <v>30.013400000000001</v>
      </c>
      <c r="ET45">
        <v>999.9</v>
      </c>
      <c r="EU45">
        <v>75.7</v>
      </c>
      <c r="EV45">
        <v>32.9</v>
      </c>
      <c r="EW45">
        <v>37.639200000000002</v>
      </c>
      <c r="EX45">
        <v>56.559199999999997</v>
      </c>
      <c r="EY45">
        <v>-3.6257999999999999</v>
      </c>
      <c r="EZ45">
        <v>2</v>
      </c>
      <c r="FA45">
        <v>0.39077200000000001</v>
      </c>
      <c r="FB45">
        <v>-0.30418000000000001</v>
      </c>
      <c r="FC45">
        <v>20.273199999999999</v>
      </c>
      <c r="FD45">
        <v>5.2198399999999996</v>
      </c>
      <c r="FE45">
        <v>12.0083</v>
      </c>
      <c r="FF45">
        <v>4.9869500000000002</v>
      </c>
      <c r="FG45">
        <v>3.2846500000000001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1.86426</v>
      </c>
      <c r="FO45">
        <v>1.86029</v>
      </c>
      <c r="FP45">
        <v>1.86097</v>
      </c>
      <c r="FQ45">
        <v>1.86019</v>
      </c>
      <c r="FR45">
        <v>1.86188</v>
      </c>
      <c r="FS45">
        <v>1.8585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-5.2889999999999997</v>
      </c>
      <c r="GH45">
        <v>0.1973</v>
      </c>
      <c r="GI45">
        <v>-4.4815386914191997</v>
      </c>
      <c r="GJ45">
        <v>-4.8024823865547416E-3</v>
      </c>
      <c r="GK45">
        <v>2.2541114550050859E-6</v>
      </c>
      <c r="GL45">
        <v>-5.2254267566753844E-10</v>
      </c>
      <c r="GM45">
        <v>0.19724000000001499</v>
      </c>
      <c r="GN45">
        <v>0</v>
      </c>
      <c r="GO45">
        <v>0</v>
      </c>
      <c r="GP45">
        <v>0</v>
      </c>
      <c r="GQ45">
        <v>6</v>
      </c>
      <c r="GR45">
        <v>2068</v>
      </c>
      <c r="GS45">
        <v>3</v>
      </c>
      <c r="GT45">
        <v>31</v>
      </c>
      <c r="GU45">
        <v>31</v>
      </c>
      <c r="GV45">
        <v>31</v>
      </c>
      <c r="GW45">
        <v>0.73730499999999999</v>
      </c>
      <c r="GX45">
        <v>2.5903299999999998</v>
      </c>
      <c r="GY45">
        <v>2.04834</v>
      </c>
      <c r="GZ45">
        <v>2.6245099999999999</v>
      </c>
      <c r="HA45">
        <v>2.1972700000000001</v>
      </c>
      <c r="HB45">
        <v>2.3290999999999999</v>
      </c>
      <c r="HC45">
        <v>37.940600000000003</v>
      </c>
      <c r="HD45">
        <v>15.559200000000001</v>
      </c>
      <c r="HE45">
        <v>18</v>
      </c>
      <c r="HF45">
        <v>610.93299999999999</v>
      </c>
      <c r="HG45">
        <v>755.24400000000003</v>
      </c>
      <c r="HH45">
        <v>30.999400000000001</v>
      </c>
      <c r="HI45">
        <v>32.359499999999997</v>
      </c>
      <c r="HJ45">
        <v>30.0001</v>
      </c>
      <c r="HK45">
        <v>32.3125</v>
      </c>
      <c r="HL45">
        <v>32.321899999999999</v>
      </c>
      <c r="HM45">
        <v>14.8134</v>
      </c>
      <c r="HN45">
        <v>15.9777</v>
      </c>
      <c r="HO45">
        <v>100</v>
      </c>
      <c r="HP45">
        <v>31</v>
      </c>
      <c r="HQ45">
        <v>204.20400000000001</v>
      </c>
      <c r="HR45">
        <v>32.5486</v>
      </c>
      <c r="HS45">
        <v>99.0655</v>
      </c>
      <c r="HT45">
        <v>97.754599999999996</v>
      </c>
    </row>
    <row r="46" spans="1:228" x14ac:dyDescent="0.2">
      <c r="A46">
        <v>31</v>
      </c>
      <c r="B46">
        <v>1676572346</v>
      </c>
      <c r="C46">
        <v>120</v>
      </c>
      <c r="D46" t="s">
        <v>420</v>
      </c>
      <c r="E46" t="s">
        <v>421</v>
      </c>
      <c r="F46">
        <v>4</v>
      </c>
      <c r="G46">
        <v>1676572343.6875</v>
      </c>
      <c r="H46">
        <f t="shared" si="0"/>
        <v>1.0368934591950001E-3</v>
      </c>
      <c r="I46">
        <f t="shared" si="1"/>
        <v>1.0368934591950001</v>
      </c>
      <c r="J46">
        <f t="shared" si="2"/>
        <v>2.4170576926565825</v>
      </c>
      <c r="K46">
        <f t="shared" si="3"/>
        <v>180.64637500000001</v>
      </c>
      <c r="L46">
        <f t="shared" si="4"/>
        <v>121.47715670950333</v>
      </c>
      <c r="M46">
        <f t="shared" si="5"/>
        <v>12.286226735708222</v>
      </c>
      <c r="N46">
        <f t="shared" si="6"/>
        <v>18.270614676480502</v>
      </c>
      <c r="O46">
        <f t="shared" si="7"/>
        <v>7.0439970837060634E-2</v>
      </c>
      <c r="P46">
        <f t="shared" si="8"/>
        <v>2.7586614002508765</v>
      </c>
      <c r="Q46">
        <f t="shared" si="9"/>
        <v>6.9455802931129393E-2</v>
      </c>
      <c r="R46">
        <f t="shared" si="10"/>
        <v>4.3497154837673233E-2</v>
      </c>
      <c r="S46">
        <f t="shared" si="11"/>
        <v>226.10987960744484</v>
      </c>
      <c r="T46">
        <f t="shared" si="12"/>
        <v>33.301865278156143</v>
      </c>
      <c r="U46">
        <f t="shared" si="13"/>
        <v>32.184262500000003</v>
      </c>
      <c r="V46">
        <f t="shared" si="14"/>
        <v>4.8251109589380938</v>
      </c>
      <c r="W46">
        <f t="shared" si="15"/>
        <v>69.987900350810662</v>
      </c>
      <c r="X46">
        <f t="shared" si="16"/>
        <v>3.3764260173858345</v>
      </c>
      <c r="Y46">
        <f t="shared" si="17"/>
        <v>4.8242996295955116</v>
      </c>
      <c r="Z46">
        <f t="shared" si="18"/>
        <v>1.4486849415522594</v>
      </c>
      <c r="AA46">
        <f t="shared" si="19"/>
        <v>-45.727001550499502</v>
      </c>
      <c r="AB46">
        <f t="shared" si="20"/>
        <v>-0.44245673639561106</v>
      </c>
      <c r="AC46">
        <f t="shared" si="21"/>
        <v>-3.6438767108385312E-2</v>
      </c>
      <c r="AD46">
        <f t="shared" si="22"/>
        <v>179.90398255344135</v>
      </c>
      <c r="AE46">
        <f t="shared" si="23"/>
        <v>13.023571693159541</v>
      </c>
      <c r="AF46">
        <f t="shared" si="24"/>
        <v>0.97235477896063127</v>
      </c>
      <c r="AG46">
        <f t="shared" si="25"/>
        <v>2.4170576926565825</v>
      </c>
      <c r="AH46">
        <v>198.83150959029311</v>
      </c>
      <c r="AI46">
        <v>189.99784242424241</v>
      </c>
      <c r="AJ46">
        <v>1.717161919041885</v>
      </c>
      <c r="AK46">
        <v>62.080272217500017</v>
      </c>
      <c r="AL46">
        <f t="shared" si="26"/>
        <v>1.0368934591950001</v>
      </c>
      <c r="AM46">
        <v>32.512140991866772</v>
      </c>
      <c r="AN46">
        <v>33.396986060606046</v>
      </c>
      <c r="AO46">
        <v>6.5683238532538921E-3</v>
      </c>
      <c r="AP46">
        <v>100.2015759418223</v>
      </c>
      <c r="AQ46">
        <v>70</v>
      </c>
      <c r="AR46">
        <v>11</v>
      </c>
      <c r="AS46">
        <f t="shared" si="27"/>
        <v>1</v>
      </c>
      <c r="AT46">
        <f t="shared" si="28"/>
        <v>0</v>
      </c>
      <c r="AU46">
        <f t="shared" si="29"/>
        <v>47215.854401659708</v>
      </c>
      <c r="AV46">
        <f t="shared" si="30"/>
        <v>1199.9875</v>
      </c>
      <c r="AW46">
        <f t="shared" si="31"/>
        <v>1025.9127510919404</v>
      </c>
      <c r="AX46">
        <f t="shared" si="32"/>
        <v>0.85493619816201449</v>
      </c>
      <c r="AY46">
        <f t="shared" si="33"/>
        <v>0.18842686245268792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1676572343.6875</v>
      </c>
      <c r="BF46">
        <v>180.64637500000001</v>
      </c>
      <c r="BG46">
        <v>192.83</v>
      </c>
      <c r="BH46">
        <v>33.383612499999998</v>
      </c>
      <c r="BI46">
        <v>32.516037500000003</v>
      </c>
      <c r="BJ46">
        <v>185.94637499999999</v>
      </c>
      <c r="BK46">
        <v>33.186349999999997</v>
      </c>
      <c r="BL46">
        <v>650.01462500000002</v>
      </c>
      <c r="BM46">
        <v>101.04</v>
      </c>
      <c r="BN46">
        <v>0.1002231375</v>
      </c>
      <c r="BO46">
        <v>32.181287500000003</v>
      </c>
      <c r="BP46">
        <v>32.184262500000003</v>
      </c>
      <c r="BQ46">
        <v>999.9</v>
      </c>
      <c r="BR46">
        <v>0</v>
      </c>
      <c r="BS46">
        <v>0</v>
      </c>
      <c r="BT46">
        <v>8962.9675000000007</v>
      </c>
      <c r="BU46">
        <v>0</v>
      </c>
      <c r="BV46">
        <v>194.24449999999999</v>
      </c>
      <c r="BW46">
        <v>-12.183612500000001</v>
      </c>
      <c r="BX46">
        <v>186.88525000000001</v>
      </c>
      <c r="BY46">
        <v>199.31062499999999</v>
      </c>
      <c r="BZ46">
        <v>0.86756999999999995</v>
      </c>
      <c r="CA46">
        <v>192.83</v>
      </c>
      <c r="CB46">
        <v>32.516037500000003</v>
      </c>
      <c r="CC46">
        <v>3.3730775</v>
      </c>
      <c r="CD46">
        <v>3.2854162499999999</v>
      </c>
      <c r="CE46">
        <v>25.994087499999999</v>
      </c>
      <c r="CF46">
        <v>25.549837499999999</v>
      </c>
      <c r="CG46">
        <v>1199.9875</v>
      </c>
      <c r="CH46">
        <v>0.50004300000000002</v>
      </c>
      <c r="CI46">
        <v>0.49995699999999998</v>
      </c>
      <c r="CJ46">
        <v>0</v>
      </c>
      <c r="CK46">
        <v>1120.2262499999999</v>
      </c>
      <c r="CL46">
        <v>4.9990899999999998</v>
      </c>
      <c r="CM46">
        <v>11946.725</v>
      </c>
      <c r="CN46">
        <v>9557.8924999999999</v>
      </c>
      <c r="CO46">
        <v>41.5</v>
      </c>
      <c r="CP46">
        <v>43.061999999999998</v>
      </c>
      <c r="CQ46">
        <v>42.311999999999998</v>
      </c>
      <c r="CR46">
        <v>42.186999999999998</v>
      </c>
      <c r="CS46">
        <v>42.811999999999998</v>
      </c>
      <c r="CT46">
        <v>597.54624999999999</v>
      </c>
      <c r="CU46">
        <v>597.44125000000008</v>
      </c>
      <c r="CV46">
        <v>0</v>
      </c>
      <c r="CW46">
        <v>1676572358.0999999</v>
      </c>
      <c r="CX46">
        <v>0</v>
      </c>
      <c r="CY46">
        <v>1676570481.5999999</v>
      </c>
      <c r="CZ46" t="s">
        <v>356</v>
      </c>
      <c r="DA46">
        <v>1676570481.5999999</v>
      </c>
      <c r="DB46">
        <v>1676570479.5999999</v>
      </c>
      <c r="DC46">
        <v>11</v>
      </c>
      <c r="DD46">
        <v>-8.3000000000000004E-2</v>
      </c>
      <c r="DE46">
        <v>1.9E-2</v>
      </c>
      <c r="DF46">
        <v>-6.1429999999999998</v>
      </c>
      <c r="DG46">
        <v>0.19700000000000001</v>
      </c>
      <c r="DH46">
        <v>415</v>
      </c>
      <c r="DI46">
        <v>33</v>
      </c>
      <c r="DJ46">
        <v>0.52</v>
      </c>
      <c r="DK46">
        <v>0.45</v>
      </c>
      <c r="DL46">
        <v>-11.939109999999999</v>
      </c>
      <c r="DM46">
        <v>-1.696671669793582</v>
      </c>
      <c r="DN46">
        <v>0.1675320563354967</v>
      </c>
      <c r="DO46">
        <v>0</v>
      </c>
      <c r="DP46">
        <v>0.88612912500000007</v>
      </c>
      <c r="DQ46">
        <v>-3.4290337711069978E-2</v>
      </c>
      <c r="DR46">
        <v>1.043164734159352E-2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3.29759</v>
      </c>
      <c r="EB46">
        <v>2.6252399999999998</v>
      </c>
      <c r="EC46">
        <v>5.2847600000000002E-2</v>
      </c>
      <c r="ED46">
        <v>5.4073200000000002E-2</v>
      </c>
      <c r="EE46">
        <v>0.137655</v>
      </c>
      <c r="EF46">
        <v>0.133882</v>
      </c>
      <c r="EG46">
        <v>28616</v>
      </c>
      <c r="EH46">
        <v>29001.4</v>
      </c>
      <c r="EI46">
        <v>28104.799999999999</v>
      </c>
      <c r="EJ46">
        <v>29503.4</v>
      </c>
      <c r="EK46">
        <v>33366.9</v>
      </c>
      <c r="EL46">
        <v>35453.1</v>
      </c>
      <c r="EM46">
        <v>39692.699999999997</v>
      </c>
      <c r="EN46">
        <v>42146.1</v>
      </c>
      <c r="EO46">
        <v>2.1175999999999999</v>
      </c>
      <c r="EP46">
        <v>2.2019700000000002</v>
      </c>
      <c r="EQ46">
        <v>0.13372300000000001</v>
      </c>
      <c r="ER46">
        <v>0</v>
      </c>
      <c r="ES46">
        <v>30.011500000000002</v>
      </c>
      <c r="ET46">
        <v>999.9</v>
      </c>
      <c r="EU46">
        <v>75.7</v>
      </c>
      <c r="EV46">
        <v>32.9</v>
      </c>
      <c r="EW46">
        <v>37.642499999999998</v>
      </c>
      <c r="EX46">
        <v>57.039200000000001</v>
      </c>
      <c r="EY46">
        <v>-3.6217999999999999</v>
      </c>
      <c r="EZ46">
        <v>2</v>
      </c>
      <c r="FA46">
        <v>0.39034000000000002</v>
      </c>
      <c r="FB46">
        <v>-0.30419099999999999</v>
      </c>
      <c r="FC46">
        <v>20.273199999999999</v>
      </c>
      <c r="FD46">
        <v>5.2189399999999999</v>
      </c>
      <c r="FE46">
        <v>12.007</v>
      </c>
      <c r="FF46">
        <v>4.9869000000000003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1.86582</v>
      </c>
      <c r="FM46">
        <v>1.8621799999999999</v>
      </c>
      <c r="FN46">
        <v>1.8642300000000001</v>
      </c>
      <c r="FO46">
        <v>1.8602399999999999</v>
      </c>
      <c r="FP46">
        <v>1.8609599999999999</v>
      </c>
      <c r="FQ46">
        <v>1.86019</v>
      </c>
      <c r="FR46">
        <v>1.86188</v>
      </c>
      <c r="FS46">
        <v>1.85849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-5.3150000000000004</v>
      </c>
      <c r="GH46">
        <v>0.19719999999999999</v>
      </c>
      <c r="GI46">
        <v>-4.4815386914191997</v>
      </c>
      <c r="GJ46">
        <v>-4.8024823865547416E-3</v>
      </c>
      <c r="GK46">
        <v>2.2541114550050859E-6</v>
      </c>
      <c r="GL46">
        <v>-5.2254267566753844E-10</v>
      </c>
      <c r="GM46">
        <v>0.19724000000001499</v>
      </c>
      <c r="GN46">
        <v>0</v>
      </c>
      <c r="GO46">
        <v>0</v>
      </c>
      <c r="GP46">
        <v>0</v>
      </c>
      <c r="GQ46">
        <v>6</v>
      </c>
      <c r="GR46">
        <v>2068</v>
      </c>
      <c r="GS46">
        <v>3</v>
      </c>
      <c r="GT46">
        <v>31</v>
      </c>
      <c r="GU46">
        <v>31.1</v>
      </c>
      <c r="GV46">
        <v>31.1</v>
      </c>
      <c r="GW46">
        <v>0.75683599999999995</v>
      </c>
      <c r="GX46">
        <v>2.5891099999999998</v>
      </c>
      <c r="GY46">
        <v>2.04834</v>
      </c>
      <c r="GZ46">
        <v>2.6245099999999999</v>
      </c>
      <c r="HA46">
        <v>2.1972700000000001</v>
      </c>
      <c r="HB46">
        <v>2.3095699999999999</v>
      </c>
      <c r="HC46">
        <v>37.9649</v>
      </c>
      <c r="HD46">
        <v>15.5505</v>
      </c>
      <c r="HE46">
        <v>18</v>
      </c>
      <c r="HF46">
        <v>612.20299999999997</v>
      </c>
      <c r="HG46">
        <v>755.02599999999995</v>
      </c>
      <c r="HH46">
        <v>30.9998</v>
      </c>
      <c r="HI46">
        <v>32.359499999999997</v>
      </c>
      <c r="HJ46">
        <v>29.9999</v>
      </c>
      <c r="HK46">
        <v>32.3125</v>
      </c>
      <c r="HL46">
        <v>32.321899999999999</v>
      </c>
      <c r="HM46">
        <v>15.210900000000001</v>
      </c>
      <c r="HN46">
        <v>15.9777</v>
      </c>
      <c r="HO46">
        <v>100</v>
      </c>
      <c r="HP46">
        <v>31</v>
      </c>
      <c r="HQ46">
        <v>210.88200000000001</v>
      </c>
      <c r="HR46">
        <v>32.544400000000003</v>
      </c>
      <c r="HS46">
        <v>99.064999999999998</v>
      </c>
      <c r="HT46">
        <v>97.756500000000003</v>
      </c>
    </row>
    <row r="47" spans="1:228" x14ac:dyDescent="0.2">
      <c r="A47">
        <v>32</v>
      </c>
      <c r="B47">
        <v>1676572350</v>
      </c>
      <c r="C47">
        <v>124</v>
      </c>
      <c r="D47" t="s">
        <v>422</v>
      </c>
      <c r="E47" t="s">
        <v>423</v>
      </c>
      <c r="F47">
        <v>4</v>
      </c>
      <c r="G47">
        <v>1676572348</v>
      </c>
      <c r="H47">
        <f t="shared" si="0"/>
        <v>1.0450191135918784E-3</v>
      </c>
      <c r="I47">
        <f t="shared" si="1"/>
        <v>1.0450191135918785</v>
      </c>
      <c r="J47">
        <f t="shared" si="2"/>
        <v>2.6208723769234439</v>
      </c>
      <c r="K47">
        <f t="shared" si="3"/>
        <v>187.77542857142859</v>
      </c>
      <c r="L47">
        <f t="shared" si="4"/>
        <v>124.3369798140893</v>
      </c>
      <c r="M47">
        <f t="shared" si="5"/>
        <v>12.575371888003401</v>
      </c>
      <c r="N47">
        <f t="shared" si="6"/>
        <v>18.991500752597151</v>
      </c>
      <c r="O47">
        <f t="shared" si="7"/>
        <v>7.1073690002457085E-2</v>
      </c>
      <c r="P47">
        <f t="shared" si="8"/>
        <v>2.7616948245523929</v>
      </c>
      <c r="Q47">
        <f t="shared" si="9"/>
        <v>7.0072953619936373E-2</v>
      </c>
      <c r="R47">
        <f t="shared" si="10"/>
        <v>4.388433430565869E-2</v>
      </c>
      <c r="S47">
        <f t="shared" si="11"/>
        <v>226.11045437538061</v>
      </c>
      <c r="T47">
        <f t="shared" si="12"/>
        <v>33.304372475414681</v>
      </c>
      <c r="U47">
        <f t="shared" si="13"/>
        <v>32.18891428571429</v>
      </c>
      <c r="V47">
        <f t="shared" si="14"/>
        <v>4.8263798121972261</v>
      </c>
      <c r="W47">
        <f t="shared" si="15"/>
        <v>70.023063234619769</v>
      </c>
      <c r="X47">
        <f t="shared" si="16"/>
        <v>3.3792433500876449</v>
      </c>
      <c r="Y47">
        <f t="shared" si="17"/>
        <v>4.8259004876223823</v>
      </c>
      <c r="Z47">
        <f t="shared" si="18"/>
        <v>1.4471364621095812</v>
      </c>
      <c r="AA47">
        <f t="shared" si="19"/>
        <v>-46.085342909401838</v>
      </c>
      <c r="AB47">
        <f t="shared" si="20"/>
        <v>-0.26161834914265142</v>
      </c>
      <c r="AC47">
        <f t="shared" si="21"/>
        <v>-2.1523169928870961E-2</v>
      </c>
      <c r="AD47">
        <f t="shared" si="22"/>
        <v>179.74196994690723</v>
      </c>
      <c r="AE47">
        <f t="shared" si="23"/>
        <v>13.197219765155451</v>
      </c>
      <c r="AF47">
        <f t="shared" si="24"/>
        <v>0.9943243630780757</v>
      </c>
      <c r="AG47">
        <f t="shared" si="25"/>
        <v>2.6208723769234439</v>
      </c>
      <c r="AH47">
        <v>205.85714228537739</v>
      </c>
      <c r="AI47">
        <v>196.84169090909089</v>
      </c>
      <c r="AJ47">
        <v>1.7138882035243519</v>
      </c>
      <c r="AK47">
        <v>62.080272217500017</v>
      </c>
      <c r="AL47">
        <f t="shared" si="26"/>
        <v>1.0450191135918785</v>
      </c>
      <c r="AM47">
        <v>32.525294919012246</v>
      </c>
      <c r="AN47">
        <v>33.419624242424248</v>
      </c>
      <c r="AO47">
        <v>6.1993716303946657E-3</v>
      </c>
      <c r="AP47">
        <v>100.2015759418223</v>
      </c>
      <c r="AQ47">
        <v>70</v>
      </c>
      <c r="AR47">
        <v>11</v>
      </c>
      <c r="AS47">
        <f t="shared" si="27"/>
        <v>1</v>
      </c>
      <c r="AT47">
        <f t="shared" si="28"/>
        <v>0</v>
      </c>
      <c r="AU47">
        <f t="shared" si="29"/>
        <v>47298.47618480587</v>
      </c>
      <c r="AV47">
        <f t="shared" si="30"/>
        <v>1199.99</v>
      </c>
      <c r="AW47">
        <f t="shared" si="31"/>
        <v>1025.9149421634097</v>
      </c>
      <c r="AX47">
        <f t="shared" si="32"/>
        <v>0.85493624293819914</v>
      </c>
      <c r="AY47">
        <f t="shared" si="33"/>
        <v>0.18842694887072442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1676572348</v>
      </c>
      <c r="BF47">
        <v>187.77542857142859</v>
      </c>
      <c r="BG47">
        <v>200.1294285714286</v>
      </c>
      <c r="BH47">
        <v>33.411728571428583</v>
      </c>
      <c r="BI47">
        <v>32.524585714285713</v>
      </c>
      <c r="BJ47">
        <v>193.10400000000001</v>
      </c>
      <c r="BK47">
        <v>33.214500000000001</v>
      </c>
      <c r="BL47">
        <v>650.02085714285727</v>
      </c>
      <c r="BM47">
        <v>101.0394285714286</v>
      </c>
      <c r="BN47">
        <v>0.10000642857142859</v>
      </c>
      <c r="BO47">
        <v>32.187157142857139</v>
      </c>
      <c r="BP47">
        <v>32.18891428571429</v>
      </c>
      <c r="BQ47">
        <v>999.89999999999986</v>
      </c>
      <c r="BR47">
        <v>0</v>
      </c>
      <c r="BS47">
        <v>0</v>
      </c>
      <c r="BT47">
        <v>8979.1071428571431</v>
      </c>
      <c r="BU47">
        <v>0</v>
      </c>
      <c r="BV47">
        <v>202.511</v>
      </c>
      <c r="BW47">
        <v>-12.35397142857143</v>
      </c>
      <c r="BX47">
        <v>194.2661428571428</v>
      </c>
      <c r="BY47">
        <v>206.85728571428569</v>
      </c>
      <c r="BZ47">
        <v>0.88715414285714289</v>
      </c>
      <c r="CA47">
        <v>200.1294285714286</v>
      </c>
      <c r="CB47">
        <v>32.524585714285713</v>
      </c>
      <c r="CC47">
        <v>3.3759014285714279</v>
      </c>
      <c r="CD47">
        <v>3.2862642857142861</v>
      </c>
      <c r="CE47">
        <v>26.008214285714281</v>
      </c>
      <c r="CF47">
        <v>25.554171428571429</v>
      </c>
      <c r="CG47">
        <v>1199.99</v>
      </c>
      <c r="CH47">
        <v>0.50004100000000007</v>
      </c>
      <c r="CI47">
        <v>0.49995899999999999</v>
      </c>
      <c r="CJ47">
        <v>0</v>
      </c>
      <c r="CK47">
        <v>1119.788571428571</v>
      </c>
      <c r="CL47">
        <v>4.9990899999999998</v>
      </c>
      <c r="CM47">
        <v>11947.157142857141</v>
      </c>
      <c r="CN47">
        <v>9557.9071428571424</v>
      </c>
      <c r="CO47">
        <v>41.5</v>
      </c>
      <c r="CP47">
        <v>43.061999999999998</v>
      </c>
      <c r="CQ47">
        <v>42.311999999999998</v>
      </c>
      <c r="CR47">
        <v>42.186999999999998</v>
      </c>
      <c r="CS47">
        <v>42.83</v>
      </c>
      <c r="CT47">
        <v>597.54571428571421</v>
      </c>
      <c r="CU47">
        <v>597.4442857142858</v>
      </c>
      <c r="CV47">
        <v>0</v>
      </c>
      <c r="CW47">
        <v>1676572361.7</v>
      </c>
      <c r="CX47">
        <v>0</v>
      </c>
      <c r="CY47">
        <v>1676570481.5999999</v>
      </c>
      <c r="CZ47" t="s">
        <v>356</v>
      </c>
      <c r="DA47">
        <v>1676570481.5999999</v>
      </c>
      <c r="DB47">
        <v>1676570479.5999999</v>
      </c>
      <c r="DC47">
        <v>11</v>
      </c>
      <c r="DD47">
        <v>-8.3000000000000004E-2</v>
      </c>
      <c r="DE47">
        <v>1.9E-2</v>
      </c>
      <c r="DF47">
        <v>-6.1429999999999998</v>
      </c>
      <c r="DG47">
        <v>0.19700000000000001</v>
      </c>
      <c r="DH47">
        <v>415</v>
      </c>
      <c r="DI47">
        <v>33</v>
      </c>
      <c r="DJ47">
        <v>0.52</v>
      </c>
      <c r="DK47">
        <v>0.45</v>
      </c>
      <c r="DL47">
        <v>-12.064446341463411</v>
      </c>
      <c r="DM47">
        <v>-1.844477351916362</v>
      </c>
      <c r="DN47">
        <v>0.185366026957557</v>
      </c>
      <c r="DO47">
        <v>0</v>
      </c>
      <c r="DP47">
        <v>0.88476360975609758</v>
      </c>
      <c r="DQ47">
        <v>-4.1569588850175428E-2</v>
      </c>
      <c r="DR47">
        <v>1.105937379667307E-2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3.2972999999999999</v>
      </c>
      <c r="EB47">
        <v>2.6251000000000002</v>
      </c>
      <c r="EC47">
        <v>5.4487500000000001E-2</v>
      </c>
      <c r="ED47">
        <v>5.57058E-2</v>
      </c>
      <c r="EE47">
        <v>0.13772000000000001</v>
      </c>
      <c r="EF47">
        <v>0.133876</v>
      </c>
      <c r="EG47">
        <v>28565.8</v>
      </c>
      <c r="EH47">
        <v>28951.3</v>
      </c>
      <c r="EI47">
        <v>28104.2</v>
      </c>
      <c r="EJ47">
        <v>29503.3</v>
      </c>
      <c r="EK47">
        <v>33364.300000000003</v>
      </c>
      <c r="EL47">
        <v>35453.300000000003</v>
      </c>
      <c r="EM47">
        <v>39692.400000000001</v>
      </c>
      <c r="EN47">
        <v>42145.8</v>
      </c>
      <c r="EO47">
        <v>2.11815</v>
      </c>
      <c r="EP47">
        <v>2.20208</v>
      </c>
      <c r="EQ47">
        <v>0.13442699999999999</v>
      </c>
      <c r="ER47">
        <v>0</v>
      </c>
      <c r="ES47">
        <v>30.011500000000002</v>
      </c>
      <c r="ET47">
        <v>999.9</v>
      </c>
      <c r="EU47">
        <v>75.7</v>
      </c>
      <c r="EV47">
        <v>32.9</v>
      </c>
      <c r="EW47">
        <v>37.640300000000003</v>
      </c>
      <c r="EX47">
        <v>56.799199999999999</v>
      </c>
      <c r="EY47">
        <v>-3.5697100000000002</v>
      </c>
      <c r="EZ47">
        <v>2</v>
      </c>
      <c r="FA47">
        <v>0.39047300000000001</v>
      </c>
      <c r="FB47">
        <v>-0.30015799999999998</v>
      </c>
      <c r="FC47">
        <v>20.273299999999999</v>
      </c>
      <c r="FD47">
        <v>5.2183400000000004</v>
      </c>
      <c r="FE47">
        <v>12.007</v>
      </c>
      <c r="FF47">
        <v>4.9866999999999999</v>
      </c>
      <c r="FG47">
        <v>3.2845300000000002</v>
      </c>
      <c r="FH47">
        <v>9999</v>
      </c>
      <c r="FI47">
        <v>9999</v>
      </c>
      <c r="FJ47">
        <v>9999</v>
      </c>
      <c r="FK47">
        <v>999.9</v>
      </c>
      <c r="FL47">
        <v>1.8658300000000001</v>
      </c>
      <c r="FM47">
        <v>1.8621799999999999</v>
      </c>
      <c r="FN47">
        <v>1.8642300000000001</v>
      </c>
      <c r="FO47">
        <v>1.86026</v>
      </c>
      <c r="FP47">
        <v>1.8609599999999999</v>
      </c>
      <c r="FQ47">
        <v>1.8602000000000001</v>
      </c>
      <c r="FR47">
        <v>1.86188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-5.3419999999999996</v>
      </c>
      <c r="GH47">
        <v>0.1973</v>
      </c>
      <c r="GI47">
        <v>-4.4815386914191997</v>
      </c>
      <c r="GJ47">
        <v>-4.8024823865547416E-3</v>
      </c>
      <c r="GK47">
        <v>2.2541114550050859E-6</v>
      </c>
      <c r="GL47">
        <v>-5.2254267566753844E-10</v>
      </c>
      <c r="GM47">
        <v>0.19724000000001499</v>
      </c>
      <c r="GN47">
        <v>0</v>
      </c>
      <c r="GO47">
        <v>0</v>
      </c>
      <c r="GP47">
        <v>0</v>
      </c>
      <c r="GQ47">
        <v>6</v>
      </c>
      <c r="GR47">
        <v>2068</v>
      </c>
      <c r="GS47">
        <v>3</v>
      </c>
      <c r="GT47">
        <v>31</v>
      </c>
      <c r="GU47">
        <v>31.1</v>
      </c>
      <c r="GV47">
        <v>31.2</v>
      </c>
      <c r="GW47">
        <v>0.77636700000000003</v>
      </c>
      <c r="GX47">
        <v>2.5952099999999998</v>
      </c>
      <c r="GY47">
        <v>2.04834</v>
      </c>
      <c r="GZ47">
        <v>2.6245099999999999</v>
      </c>
      <c r="HA47">
        <v>2.1972700000000001</v>
      </c>
      <c r="HB47">
        <v>2.2656200000000002</v>
      </c>
      <c r="HC47">
        <v>37.940600000000003</v>
      </c>
      <c r="HD47">
        <v>15.532999999999999</v>
      </c>
      <c r="HE47">
        <v>18</v>
      </c>
      <c r="HF47">
        <v>612.61400000000003</v>
      </c>
      <c r="HG47">
        <v>755.12300000000005</v>
      </c>
      <c r="HH47">
        <v>31.000599999999999</v>
      </c>
      <c r="HI47">
        <v>32.357799999999997</v>
      </c>
      <c r="HJ47">
        <v>30.0001</v>
      </c>
      <c r="HK47">
        <v>32.3125</v>
      </c>
      <c r="HL47">
        <v>32.321899999999999</v>
      </c>
      <c r="HM47">
        <v>15.595700000000001</v>
      </c>
      <c r="HN47">
        <v>15.9777</v>
      </c>
      <c r="HO47">
        <v>100</v>
      </c>
      <c r="HP47">
        <v>31</v>
      </c>
      <c r="HQ47">
        <v>217.56100000000001</v>
      </c>
      <c r="HR47">
        <v>32.544400000000003</v>
      </c>
      <c r="HS47">
        <v>99.063699999999997</v>
      </c>
      <c r="HT47">
        <v>97.756</v>
      </c>
    </row>
    <row r="48" spans="1:228" x14ac:dyDescent="0.2">
      <c r="A48">
        <v>33</v>
      </c>
      <c r="B48">
        <v>1676572354</v>
      </c>
      <c r="C48">
        <v>128</v>
      </c>
      <c r="D48" t="s">
        <v>424</v>
      </c>
      <c r="E48" t="s">
        <v>425</v>
      </c>
      <c r="F48">
        <v>4</v>
      </c>
      <c r="G48">
        <v>1676572351.6875</v>
      </c>
      <c r="H48">
        <f t="shared" si="0"/>
        <v>1.0253714309041632E-3</v>
      </c>
      <c r="I48">
        <f t="shared" si="1"/>
        <v>1.0253714309041633</v>
      </c>
      <c r="J48">
        <f t="shared" si="2"/>
        <v>2.7194694861041353</v>
      </c>
      <c r="K48">
        <f t="shared" si="3"/>
        <v>193.87162499999999</v>
      </c>
      <c r="L48">
        <f t="shared" si="4"/>
        <v>126.84644045664319</v>
      </c>
      <c r="M48">
        <f t="shared" si="5"/>
        <v>12.829361364217654</v>
      </c>
      <c r="N48">
        <f t="shared" si="6"/>
        <v>19.608347908219375</v>
      </c>
      <c r="O48">
        <f t="shared" si="7"/>
        <v>6.9667071919295456E-2</v>
      </c>
      <c r="P48">
        <f t="shared" si="8"/>
        <v>2.7669491224182972</v>
      </c>
      <c r="Q48">
        <f t="shared" si="9"/>
        <v>6.8707064926245801E-2</v>
      </c>
      <c r="R48">
        <f t="shared" si="10"/>
        <v>4.3027066267690248E-2</v>
      </c>
      <c r="S48">
        <f t="shared" si="11"/>
        <v>226.11287023274795</v>
      </c>
      <c r="T48">
        <f t="shared" si="12"/>
        <v>33.314944000332233</v>
      </c>
      <c r="U48">
        <f t="shared" si="13"/>
        <v>32.197962500000003</v>
      </c>
      <c r="V48">
        <f t="shared" si="14"/>
        <v>4.8288486976728064</v>
      </c>
      <c r="W48">
        <f t="shared" si="15"/>
        <v>70.024918163768973</v>
      </c>
      <c r="X48">
        <f t="shared" si="16"/>
        <v>3.3806998536189758</v>
      </c>
      <c r="Y48">
        <f t="shared" si="17"/>
        <v>4.82785263056281</v>
      </c>
      <c r="Z48">
        <f t="shared" si="18"/>
        <v>1.4481488440538306</v>
      </c>
      <c r="AA48">
        <f t="shared" si="19"/>
        <v>-45.218880102873598</v>
      </c>
      <c r="AB48">
        <f t="shared" si="20"/>
        <v>-0.54447692797058156</v>
      </c>
      <c r="AC48">
        <f t="shared" si="21"/>
        <v>-4.4712259233287539E-2</v>
      </c>
      <c r="AD48">
        <f t="shared" si="22"/>
        <v>180.30480094267048</v>
      </c>
      <c r="AE48">
        <f t="shared" si="23"/>
        <v>13.151233529663012</v>
      </c>
      <c r="AF48">
        <f t="shared" si="24"/>
        <v>1.0115338125566831</v>
      </c>
      <c r="AG48">
        <f t="shared" si="25"/>
        <v>2.7194694861041353</v>
      </c>
      <c r="AH48">
        <v>212.6878942337278</v>
      </c>
      <c r="AI48">
        <v>203.6452060606062</v>
      </c>
      <c r="AJ48">
        <v>1.696147618241612</v>
      </c>
      <c r="AK48">
        <v>62.080272217500017</v>
      </c>
      <c r="AL48">
        <f t="shared" si="26"/>
        <v>1.0253714309041633</v>
      </c>
      <c r="AM48">
        <v>32.523284164964977</v>
      </c>
      <c r="AN48">
        <v>33.429757575757591</v>
      </c>
      <c r="AO48">
        <v>1.372165381954714E-3</v>
      </c>
      <c r="AP48">
        <v>100.2015759418223</v>
      </c>
      <c r="AQ48">
        <v>70</v>
      </c>
      <c r="AR48">
        <v>11</v>
      </c>
      <c r="AS48">
        <f t="shared" si="27"/>
        <v>1</v>
      </c>
      <c r="AT48">
        <f t="shared" si="28"/>
        <v>0</v>
      </c>
      <c r="AU48">
        <f t="shared" si="29"/>
        <v>47442.178476253692</v>
      </c>
      <c r="AV48">
        <f t="shared" si="30"/>
        <v>1200.00125</v>
      </c>
      <c r="AW48">
        <f t="shared" si="31"/>
        <v>1025.9247135920973</v>
      </c>
      <c r="AX48">
        <f t="shared" si="32"/>
        <v>0.8549363707680282</v>
      </c>
      <c r="AY48">
        <f t="shared" si="33"/>
        <v>0.18842719558229457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1676572351.6875</v>
      </c>
      <c r="BF48">
        <v>193.87162499999999</v>
      </c>
      <c r="BG48">
        <v>206.19274999999999</v>
      </c>
      <c r="BH48">
        <v>33.425649999999997</v>
      </c>
      <c r="BI48">
        <v>32.523099999999999</v>
      </c>
      <c r="BJ48">
        <v>199.224625</v>
      </c>
      <c r="BK48">
        <v>33.228425000000001</v>
      </c>
      <c r="BL48">
        <v>649.97349999999994</v>
      </c>
      <c r="BM48">
        <v>101.041</v>
      </c>
      <c r="BN48">
        <v>9.9885925E-2</v>
      </c>
      <c r="BO48">
        <v>32.194312500000002</v>
      </c>
      <c r="BP48">
        <v>32.197962500000003</v>
      </c>
      <c r="BQ48">
        <v>999.9</v>
      </c>
      <c r="BR48">
        <v>0</v>
      </c>
      <c r="BS48">
        <v>0</v>
      </c>
      <c r="BT48">
        <v>9006.875</v>
      </c>
      <c r="BU48">
        <v>0</v>
      </c>
      <c r="BV48">
        <v>212.93437499999999</v>
      </c>
      <c r="BW48">
        <v>-12.3211625</v>
      </c>
      <c r="BX48">
        <v>200.57599999999999</v>
      </c>
      <c r="BY48">
        <v>213.12412499999999</v>
      </c>
      <c r="BZ48">
        <v>0.90254824999999994</v>
      </c>
      <c r="CA48">
        <v>206.19274999999999</v>
      </c>
      <c r="CB48">
        <v>32.523099999999999</v>
      </c>
      <c r="CC48">
        <v>3.3773575</v>
      </c>
      <c r="CD48">
        <v>3.28616625</v>
      </c>
      <c r="CE48">
        <v>26.015525</v>
      </c>
      <c r="CF48">
        <v>25.553650000000001</v>
      </c>
      <c r="CG48">
        <v>1200.00125</v>
      </c>
      <c r="CH48">
        <v>0.50003612499999994</v>
      </c>
      <c r="CI48">
        <v>0.49996387499999989</v>
      </c>
      <c r="CJ48">
        <v>0</v>
      </c>
      <c r="CK48">
        <v>1119.43</v>
      </c>
      <c r="CL48">
        <v>4.9990899999999998</v>
      </c>
      <c r="CM48">
        <v>11948.8</v>
      </c>
      <c r="CN48">
        <v>9557.9912499999991</v>
      </c>
      <c r="CO48">
        <v>41.5</v>
      </c>
      <c r="CP48">
        <v>43.061999999999998</v>
      </c>
      <c r="CQ48">
        <v>42.311999999999998</v>
      </c>
      <c r="CR48">
        <v>42.186999999999998</v>
      </c>
      <c r="CS48">
        <v>42.835624999999993</v>
      </c>
      <c r="CT48">
        <v>597.54624999999987</v>
      </c>
      <c r="CU48">
        <v>597.45500000000004</v>
      </c>
      <c r="CV48">
        <v>0</v>
      </c>
      <c r="CW48">
        <v>1676572365.9000001</v>
      </c>
      <c r="CX48">
        <v>0</v>
      </c>
      <c r="CY48">
        <v>1676570481.5999999</v>
      </c>
      <c r="CZ48" t="s">
        <v>356</v>
      </c>
      <c r="DA48">
        <v>1676570481.5999999</v>
      </c>
      <c r="DB48">
        <v>1676570479.5999999</v>
      </c>
      <c r="DC48">
        <v>11</v>
      </c>
      <c r="DD48">
        <v>-8.3000000000000004E-2</v>
      </c>
      <c r="DE48">
        <v>1.9E-2</v>
      </c>
      <c r="DF48">
        <v>-6.1429999999999998</v>
      </c>
      <c r="DG48">
        <v>0.19700000000000001</v>
      </c>
      <c r="DH48">
        <v>415</v>
      </c>
      <c r="DI48">
        <v>33</v>
      </c>
      <c r="DJ48">
        <v>0.52</v>
      </c>
      <c r="DK48">
        <v>0.45</v>
      </c>
      <c r="DL48">
        <v>-12.17253902439024</v>
      </c>
      <c r="DM48">
        <v>-1.412167944250847</v>
      </c>
      <c r="DN48">
        <v>0.14665162282462799</v>
      </c>
      <c r="DO48">
        <v>0</v>
      </c>
      <c r="DP48">
        <v>0.88761697560975616</v>
      </c>
      <c r="DQ48">
        <v>1.5328829268295791E-2</v>
      </c>
      <c r="DR48">
        <v>1.2889958363360271E-2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3.2974600000000001</v>
      </c>
      <c r="EB48">
        <v>2.6253600000000001</v>
      </c>
      <c r="EC48">
        <v>5.61042E-2</v>
      </c>
      <c r="ED48">
        <v>5.7258700000000003E-2</v>
      </c>
      <c r="EE48">
        <v>0.13774900000000001</v>
      </c>
      <c r="EF48">
        <v>0.13387499999999999</v>
      </c>
      <c r="EG48">
        <v>28517.7</v>
      </c>
      <c r="EH48">
        <v>28903.200000000001</v>
      </c>
      <c r="EI48">
        <v>28105</v>
      </c>
      <c r="EJ48">
        <v>29502.9</v>
      </c>
      <c r="EK48">
        <v>33363.800000000003</v>
      </c>
      <c r="EL48">
        <v>35453.1</v>
      </c>
      <c r="EM48">
        <v>39693</v>
      </c>
      <c r="EN48">
        <v>42145.4</v>
      </c>
      <c r="EO48">
        <v>2.11768</v>
      </c>
      <c r="EP48">
        <v>2.2021999999999999</v>
      </c>
      <c r="EQ48">
        <v>0.134606</v>
      </c>
      <c r="ER48">
        <v>0</v>
      </c>
      <c r="ES48">
        <v>30.011500000000002</v>
      </c>
      <c r="ET48">
        <v>999.9</v>
      </c>
      <c r="EU48">
        <v>75.7</v>
      </c>
      <c r="EV48">
        <v>32.9</v>
      </c>
      <c r="EW48">
        <v>37.64</v>
      </c>
      <c r="EX48">
        <v>56.619199999999999</v>
      </c>
      <c r="EY48">
        <v>-3.67388</v>
      </c>
      <c r="EZ48">
        <v>2</v>
      </c>
      <c r="FA48">
        <v>0.39042399999999999</v>
      </c>
      <c r="FB48">
        <v>-0.299066</v>
      </c>
      <c r="FC48">
        <v>20.273299999999999</v>
      </c>
      <c r="FD48">
        <v>5.21774</v>
      </c>
      <c r="FE48">
        <v>12.0076</v>
      </c>
      <c r="FF48">
        <v>4.9862000000000002</v>
      </c>
      <c r="FG48">
        <v>3.28443</v>
      </c>
      <c r="FH48">
        <v>9999</v>
      </c>
      <c r="FI48">
        <v>9999</v>
      </c>
      <c r="FJ48">
        <v>9999</v>
      </c>
      <c r="FK48">
        <v>999.9</v>
      </c>
      <c r="FL48">
        <v>1.86582</v>
      </c>
      <c r="FM48">
        <v>1.8621799999999999</v>
      </c>
      <c r="FN48">
        <v>1.8642300000000001</v>
      </c>
      <c r="FO48">
        <v>1.8602799999999999</v>
      </c>
      <c r="FP48">
        <v>1.86097</v>
      </c>
      <c r="FQ48">
        <v>1.8602000000000001</v>
      </c>
      <c r="FR48">
        <v>1.86188</v>
      </c>
      <c r="FS48">
        <v>1.8585100000000001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-5.3680000000000003</v>
      </c>
      <c r="GH48">
        <v>0.19719999999999999</v>
      </c>
      <c r="GI48">
        <v>-4.4815386914191997</v>
      </c>
      <c r="GJ48">
        <v>-4.8024823865547416E-3</v>
      </c>
      <c r="GK48">
        <v>2.2541114550050859E-6</v>
      </c>
      <c r="GL48">
        <v>-5.2254267566753844E-10</v>
      </c>
      <c r="GM48">
        <v>0.19724000000001499</v>
      </c>
      <c r="GN48">
        <v>0</v>
      </c>
      <c r="GO48">
        <v>0</v>
      </c>
      <c r="GP48">
        <v>0</v>
      </c>
      <c r="GQ48">
        <v>6</v>
      </c>
      <c r="GR48">
        <v>2068</v>
      </c>
      <c r="GS48">
        <v>3</v>
      </c>
      <c r="GT48">
        <v>31</v>
      </c>
      <c r="GU48">
        <v>31.2</v>
      </c>
      <c r="GV48">
        <v>31.2</v>
      </c>
      <c r="GW48">
        <v>0.79589799999999999</v>
      </c>
      <c r="GX48">
        <v>2.5903299999999998</v>
      </c>
      <c r="GY48">
        <v>2.04834</v>
      </c>
      <c r="GZ48">
        <v>2.6245099999999999</v>
      </c>
      <c r="HA48">
        <v>2.1972700000000001</v>
      </c>
      <c r="HB48">
        <v>2.2851599999999999</v>
      </c>
      <c r="HC48">
        <v>37.9649</v>
      </c>
      <c r="HD48">
        <v>15.532999999999999</v>
      </c>
      <c r="HE48">
        <v>18</v>
      </c>
      <c r="HF48">
        <v>612.25900000000001</v>
      </c>
      <c r="HG48">
        <v>755.24400000000003</v>
      </c>
      <c r="HH48">
        <v>31.000399999999999</v>
      </c>
      <c r="HI48">
        <v>32.3566</v>
      </c>
      <c r="HJ48">
        <v>30.0001</v>
      </c>
      <c r="HK48">
        <v>32.3125</v>
      </c>
      <c r="HL48">
        <v>32.321899999999999</v>
      </c>
      <c r="HM48">
        <v>15.976800000000001</v>
      </c>
      <c r="HN48">
        <v>15.9777</v>
      </c>
      <c r="HO48">
        <v>100</v>
      </c>
      <c r="HP48">
        <v>31</v>
      </c>
      <c r="HQ48">
        <v>224.239</v>
      </c>
      <c r="HR48">
        <v>32.544400000000003</v>
      </c>
      <c r="HS48">
        <v>99.065600000000003</v>
      </c>
      <c r="HT48">
        <v>97.754900000000006</v>
      </c>
    </row>
    <row r="49" spans="1:228" x14ac:dyDescent="0.2">
      <c r="A49">
        <v>34</v>
      </c>
      <c r="B49">
        <v>1676572358</v>
      </c>
      <c r="C49">
        <v>132</v>
      </c>
      <c r="D49" t="s">
        <v>426</v>
      </c>
      <c r="E49" t="s">
        <v>427</v>
      </c>
      <c r="F49">
        <v>4</v>
      </c>
      <c r="G49">
        <v>1676572356</v>
      </c>
      <c r="H49">
        <f t="shared" si="0"/>
        <v>1.0323002991778144E-3</v>
      </c>
      <c r="I49">
        <f t="shared" si="1"/>
        <v>1.0323002991778143</v>
      </c>
      <c r="J49">
        <f t="shared" si="2"/>
        <v>2.8705168382492112</v>
      </c>
      <c r="K49">
        <f t="shared" si="3"/>
        <v>200.84228571428571</v>
      </c>
      <c r="L49">
        <f t="shared" si="4"/>
        <v>130.69386616172392</v>
      </c>
      <c r="M49">
        <f t="shared" si="5"/>
        <v>13.218559577464287</v>
      </c>
      <c r="N49">
        <f t="shared" si="6"/>
        <v>20.313468392642211</v>
      </c>
      <c r="O49">
        <f t="shared" si="7"/>
        <v>7.0212254481917508E-2</v>
      </c>
      <c r="P49">
        <f t="shared" si="8"/>
        <v>2.7684839954596416</v>
      </c>
      <c r="Q49">
        <f t="shared" si="9"/>
        <v>6.9237809376783713E-2</v>
      </c>
      <c r="R49">
        <f t="shared" si="10"/>
        <v>4.3360054182761162E-2</v>
      </c>
      <c r="S49">
        <f t="shared" si="11"/>
        <v>226.11078558356073</v>
      </c>
      <c r="T49">
        <f t="shared" si="12"/>
        <v>33.311781587001015</v>
      </c>
      <c r="U49">
        <f t="shared" si="13"/>
        <v>32.196742857142858</v>
      </c>
      <c r="V49">
        <f t="shared" si="14"/>
        <v>4.8285158432166417</v>
      </c>
      <c r="W49">
        <f t="shared" si="15"/>
        <v>70.049479686797582</v>
      </c>
      <c r="X49">
        <f t="shared" si="16"/>
        <v>3.381754920814668</v>
      </c>
      <c r="Y49">
        <f t="shared" si="17"/>
        <v>4.8276660097049033</v>
      </c>
      <c r="Z49">
        <f t="shared" si="18"/>
        <v>1.4467609224019737</v>
      </c>
      <c r="AA49">
        <f t="shared" si="19"/>
        <v>-45.524443193741611</v>
      </c>
      <c r="AB49">
        <f t="shared" si="20"/>
        <v>-0.46482118568032615</v>
      </c>
      <c r="AC49">
        <f t="shared" si="21"/>
        <v>-3.8149437649177033E-2</v>
      </c>
      <c r="AD49">
        <f t="shared" si="22"/>
        <v>180.08337176648962</v>
      </c>
      <c r="AE49">
        <f t="shared" si="23"/>
        <v>13.095239538561202</v>
      </c>
      <c r="AF49">
        <f t="shared" si="24"/>
        <v>1.0251769429640663</v>
      </c>
      <c r="AG49">
        <f t="shared" si="25"/>
        <v>2.8705168382492112</v>
      </c>
      <c r="AH49">
        <v>219.31563819700429</v>
      </c>
      <c r="AI49">
        <v>210.2763818181817</v>
      </c>
      <c r="AJ49">
        <v>1.6575817583271051</v>
      </c>
      <c r="AK49">
        <v>62.080272217500017</v>
      </c>
      <c r="AL49">
        <f t="shared" si="26"/>
        <v>1.0323002991778143</v>
      </c>
      <c r="AM49">
        <v>32.521844100558667</v>
      </c>
      <c r="AN49">
        <v>33.438808484848487</v>
      </c>
      <c r="AO49">
        <v>6.5233908951651816E-4</v>
      </c>
      <c r="AP49">
        <v>100.2015759418223</v>
      </c>
      <c r="AQ49">
        <v>70</v>
      </c>
      <c r="AR49">
        <v>11</v>
      </c>
      <c r="AS49">
        <f t="shared" si="27"/>
        <v>1</v>
      </c>
      <c r="AT49">
        <f t="shared" si="28"/>
        <v>0</v>
      </c>
      <c r="AU49">
        <f t="shared" si="29"/>
        <v>47484.613654480403</v>
      </c>
      <c r="AV49">
        <f t="shared" si="30"/>
        <v>1199.99</v>
      </c>
      <c r="AW49">
        <f t="shared" si="31"/>
        <v>1025.9151137738656</v>
      </c>
      <c r="AX49">
        <f t="shared" si="32"/>
        <v>0.85493638594810428</v>
      </c>
      <c r="AY49">
        <f t="shared" si="33"/>
        <v>0.18842722487984126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1676572356</v>
      </c>
      <c r="BF49">
        <v>200.84228571428571</v>
      </c>
      <c r="BG49">
        <v>213.11942857142861</v>
      </c>
      <c r="BH49">
        <v>33.435914285714283</v>
      </c>
      <c r="BI49">
        <v>32.521299999999997</v>
      </c>
      <c r="BJ49">
        <v>206.2231428571429</v>
      </c>
      <c r="BK49">
        <v>33.238657142857143</v>
      </c>
      <c r="BL49">
        <v>650.04399999999998</v>
      </c>
      <c r="BM49">
        <v>101.0414285714286</v>
      </c>
      <c r="BN49">
        <v>9.9963642857142848E-2</v>
      </c>
      <c r="BO49">
        <v>32.193628571428569</v>
      </c>
      <c r="BP49">
        <v>32.196742857142858</v>
      </c>
      <c r="BQ49">
        <v>999.89999999999986</v>
      </c>
      <c r="BR49">
        <v>0</v>
      </c>
      <c r="BS49">
        <v>0</v>
      </c>
      <c r="BT49">
        <v>9014.9985714285722</v>
      </c>
      <c r="BU49">
        <v>0</v>
      </c>
      <c r="BV49">
        <v>244.08414285714281</v>
      </c>
      <c r="BW49">
        <v>-12.276814285714281</v>
      </c>
      <c r="BX49">
        <v>207.79014285714291</v>
      </c>
      <c r="BY49">
        <v>220.28314285714279</v>
      </c>
      <c r="BZ49">
        <v>0.91460957142857158</v>
      </c>
      <c r="CA49">
        <v>213.11942857142861</v>
      </c>
      <c r="CB49">
        <v>32.521299999999997</v>
      </c>
      <c r="CC49">
        <v>3.3784171428571428</v>
      </c>
      <c r="CD49">
        <v>3.2860042857142862</v>
      </c>
      <c r="CE49">
        <v>26.020800000000001</v>
      </c>
      <c r="CF49">
        <v>25.552871428571429</v>
      </c>
      <c r="CG49">
        <v>1199.99</v>
      </c>
      <c r="CH49">
        <v>0.50003699999999995</v>
      </c>
      <c r="CI49">
        <v>0.49996299999999999</v>
      </c>
      <c r="CJ49">
        <v>0</v>
      </c>
      <c r="CK49">
        <v>1119.0442857142859</v>
      </c>
      <c r="CL49">
        <v>4.9990899999999998</v>
      </c>
      <c r="CM49">
        <v>11954.471428571431</v>
      </c>
      <c r="CN49">
        <v>9557.9285714285706</v>
      </c>
      <c r="CO49">
        <v>41.5</v>
      </c>
      <c r="CP49">
        <v>43.071000000000012</v>
      </c>
      <c r="CQ49">
        <v>42.303142857142859</v>
      </c>
      <c r="CR49">
        <v>42.186999999999998</v>
      </c>
      <c r="CS49">
        <v>42.875</v>
      </c>
      <c r="CT49">
        <v>597.54142857142858</v>
      </c>
      <c r="CU49">
        <v>597.45142857142855</v>
      </c>
      <c r="CV49">
        <v>0</v>
      </c>
      <c r="CW49">
        <v>1676572370.0999999</v>
      </c>
      <c r="CX49">
        <v>0</v>
      </c>
      <c r="CY49">
        <v>1676570481.5999999</v>
      </c>
      <c r="CZ49" t="s">
        <v>356</v>
      </c>
      <c r="DA49">
        <v>1676570481.5999999</v>
      </c>
      <c r="DB49">
        <v>1676570479.5999999</v>
      </c>
      <c r="DC49">
        <v>11</v>
      </c>
      <c r="DD49">
        <v>-8.3000000000000004E-2</v>
      </c>
      <c r="DE49">
        <v>1.9E-2</v>
      </c>
      <c r="DF49">
        <v>-6.1429999999999998</v>
      </c>
      <c r="DG49">
        <v>0.19700000000000001</v>
      </c>
      <c r="DH49">
        <v>415</v>
      </c>
      <c r="DI49">
        <v>33</v>
      </c>
      <c r="DJ49">
        <v>0.52</v>
      </c>
      <c r="DK49">
        <v>0.45</v>
      </c>
      <c r="DL49">
        <v>-12.22926829268293</v>
      </c>
      <c r="DM49">
        <v>-0.88367038327527814</v>
      </c>
      <c r="DN49">
        <v>0.1108883539576024</v>
      </c>
      <c r="DO49">
        <v>0</v>
      </c>
      <c r="DP49">
        <v>0.89230246341463415</v>
      </c>
      <c r="DQ49">
        <v>8.8173825783974244E-2</v>
      </c>
      <c r="DR49">
        <v>1.6257987730009811E-2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3.29759</v>
      </c>
      <c r="EB49">
        <v>2.6252800000000001</v>
      </c>
      <c r="EC49">
        <v>5.76652E-2</v>
      </c>
      <c r="ED49">
        <v>5.87996E-2</v>
      </c>
      <c r="EE49">
        <v>0.137768</v>
      </c>
      <c r="EF49">
        <v>0.13386700000000001</v>
      </c>
      <c r="EG49">
        <v>28470.2</v>
      </c>
      <c r="EH49">
        <v>28856.2</v>
      </c>
      <c r="EI49">
        <v>28104.6</v>
      </c>
      <c r="EJ49">
        <v>29503.1</v>
      </c>
      <c r="EK49">
        <v>33363</v>
      </c>
      <c r="EL49">
        <v>35453.5</v>
      </c>
      <c r="EM49">
        <v>39692.800000000003</v>
      </c>
      <c r="EN49">
        <v>42145.3</v>
      </c>
      <c r="EO49">
        <v>2.1175999999999999</v>
      </c>
      <c r="EP49">
        <v>2.2020499999999998</v>
      </c>
      <c r="EQ49">
        <v>0.13462099999999999</v>
      </c>
      <c r="ER49">
        <v>0</v>
      </c>
      <c r="ES49">
        <v>30.011500000000002</v>
      </c>
      <c r="ET49">
        <v>999.9</v>
      </c>
      <c r="EU49">
        <v>75.7</v>
      </c>
      <c r="EV49">
        <v>32.9</v>
      </c>
      <c r="EW49">
        <v>37.634</v>
      </c>
      <c r="EX49">
        <v>56.289200000000001</v>
      </c>
      <c r="EY49">
        <v>-3.7259600000000002</v>
      </c>
      <c r="EZ49">
        <v>2</v>
      </c>
      <c r="FA49">
        <v>0.39041900000000002</v>
      </c>
      <c r="FB49">
        <v>-0.29619800000000002</v>
      </c>
      <c r="FC49">
        <v>20.273299999999999</v>
      </c>
      <c r="FD49">
        <v>5.2181899999999999</v>
      </c>
      <c r="FE49">
        <v>12.007899999999999</v>
      </c>
      <c r="FF49">
        <v>4.9867999999999997</v>
      </c>
      <c r="FG49">
        <v>3.2844500000000001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1.8642399999999999</v>
      </c>
      <c r="FO49">
        <v>1.86029</v>
      </c>
      <c r="FP49">
        <v>1.8609899999999999</v>
      </c>
      <c r="FQ49">
        <v>1.8602000000000001</v>
      </c>
      <c r="FR49">
        <v>1.86188</v>
      </c>
      <c r="FS49">
        <v>1.8585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-5.3929999999999998</v>
      </c>
      <c r="GH49">
        <v>0.19719999999999999</v>
      </c>
      <c r="GI49">
        <v>-4.4815386914191997</v>
      </c>
      <c r="GJ49">
        <v>-4.8024823865547416E-3</v>
      </c>
      <c r="GK49">
        <v>2.2541114550050859E-6</v>
      </c>
      <c r="GL49">
        <v>-5.2254267566753844E-10</v>
      </c>
      <c r="GM49">
        <v>0.19724000000001499</v>
      </c>
      <c r="GN49">
        <v>0</v>
      </c>
      <c r="GO49">
        <v>0</v>
      </c>
      <c r="GP49">
        <v>0</v>
      </c>
      <c r="GQ49">
        <v>6</v>
      </c>
      <c r="GR49">
        <v>2068</v>
      </c>
      <c r="GS49">
        <v>3</v>
      </c>
      <c r="GT49">
        <v>31</v>
      </c>
      <c r="GU49">
        <v>31.3</v>
      </c>
      <c r="GV49">
        <v>31.3</v>
      </c>
      <c r="GW49">
        <v>0.81420899999999996</v>
      </c>
      <c r="GX49">
        <v>2.5939899999999998</v>
      </c>
      <c r="GY49">
        <v>2.04834</v>
      </c>
      <c r="GZ49">
        <v>2.6245099999999999</v>
      </c>
      <c r="HA49">
        <v>2.1972700000000001</v>
      </c>
      <c r="HB49">
        <v>2.2741699999999998</v>
      </c>
      <c r="HC49">
        <v>37.9649</v>
      </c>
      <c r="HD49">
        <v>15.532999999999999</v>
      </c>
      <c r="HE49">
        <v>18</v>
      </c>
      <c r="HF49">
        <v>612.20299999999997</v>
      </c>
      <c r="HG49">
        <v>755.09900000000005</v>
      </c>
      <c r="HH49">
        <v>31.000599999999999</v>
      </c>
      <c r="HI49">
        <v>32.3566</v>
      </c>
      <c r="HJ49">
        <v>30</v>
      </c>
      <c r="HK49">
        <v>32.3125</v>
      </c>
      <c r="HL49">
        <v>32.321899999999999</v>
      </c>
      <c r="HM49">
        <v>16.363800000000001</v>
      </c>
      <c r="HN49">
        <v>15.9777</v>
      </c>
      <c r="HO49">
        <v>100</v>
      </c>
      <c r="HP49">
        <v>31</v>
      </c>
      <c r="HQ49">
        <v>230.91800000000001</v>
      </c>
      <c r="HR49">
        <v>32.544400000000003</v>
      </c>
      <c r="HS49">
        <v>99.064800000000005</v>
      </c>
      <c r="HT49">
        <v>97.755099999999999</v>
      </c>
    </row>
    <row r="50" spans="1:228" x14ac:dyDescent="0.2">
      <c r="A50">
        <v>35</v>
      </c>
      <c r="B50">
        <v>1676572362</v>
      </c>
      <c r="C50">
        <v>136</v>
      </c>
      <c r="D50" t="s">
        <v>428</v>
      </c>
      <c r="E50" t="s">
        <v>429</v>
      </c>
      <c r="F50">
        <v>4</v>
      </c>
      <c r="G50">
        <v>1676572359.6875</v>
      </c>
      <c r="H50">
        <f t="shared" si="0"/>
        <v>1.035485968432469E-3</v>
      </c>
      <c r="I50">
        <f t="shared" si="1"/>
        <v>1.0354859684324691</v>
      </c>
      <c r="J50">
        <f t="shared" si="2"/>
        <v>2.8930372133763629</v>
      </c>
      <c r="K50">
        <f t="shared" si="3"/>
        <v>206.744</v>
      </c>
      <c r="L50">
        <f t="shared" si="4"/>
        <v>136.09904823623913</v>
      </c>
      <c r="M50">
        <f t="shared" si="5"/>
        <v>13.765156128017672</v>
      </c>
      <c r="N50">
        <f t="shared" si="6"/>
        <v>20.910237620406203</v>
      </c>
      <c r="O50">
        <f t="shared" si="7"/>
        <v>7.038349714193734E-2</v>
      </c>
      <c r="P50">
        <f t="shared" si="8"/>
        <v>2.7678122003006411</v>
      </c>
      <c r="Q50">
        <f t="shared" si="9"/>
        <v>6.9404094684470091E-2</v>
      </c>
      <c r="R50">
        <f t="shared" si="10"/>
        <v>4.3464419178258933E-2</v>
      </c>
      <c r="S50">
        <f t="shared" si="11"/>
        <v>226.11207223285729</v>
      </c>
      <c r="T50">
        <f t="shared" si="12"/>
        <v>33.313802026931299</v>
      </c>
      <c r="U50">
        <f t="shared" si="13"/>
        <v>32.2019375</v>
      </c>
      <c r="V50">
        <f t="shared" si="14"/>
        <v>4.8299336591703748</v>
      </c>
      <c r="W50">
        <f t="shared" si="15"/>
        <v>70.048456369094453</v>
      </c>
      <c r="X50">
        <f t="shared" si="16"/>
        <v>3.3822089875638279</v>
      </c>
      <c r="Y50">
        <f t="shared" si="17"/>
        <v>4.8283847537517852</v>
      </c>
      <c r="Z50">
        <f t="shared" si="18"/>
        <v>1.4477246716065468</v>
      </c>
      <c r="AA50">
        <f t="shared" si="19"/>
        <v>-45.664931207871888</v>
      </c>
      <c r="AB50">
        <f t="shared" si="20"/>
        <v>-0.84681380336878576</v>
      </c>
      <c r="AC50">
        <f t="shared" si="21"/>
        <v>-6.9520400098064331E-2</v>
      </c>
      <c r="AD50">
        <f t="shared" si="22"/>
        <v>179.53080682151855</v>
      </c>
      <c r="AE50">
        <f t="shared" si="23"/>
        <v>13.196165856708843</v>
      </c>
      <c r="AF50">
        <f t="shared" si="24"/>
        <v>1.0323936531236759</v>
      </c>
      <c r="AG50">
        <f t="shared" si="25"/>
        <v>2.8930372133763629</v>
      </c>
      <c r="AH50">
        <v>226.02076540634189</v>
      </c>
      <c r="AI50">
        <v>216.9218363636364</v>
      </c>
      <c r="AJ50">
        <v>1.6674879227145429</v>
      </c>
      <c r="AK50">
        <v>62.080272217500017</v>
      </c>
      <c r="AL50">
        <f t="shared" si="26"/>
        <v>1.0354859684324691</v>
      </c>
      <c r="AM50">
        <v>32.519497026486519</v>
      </c>
      <c r="AN50">
        <v>33.442572727272733</v>
      </c>
      <c r="AO50">
        <v>1.293982066046371E-4</v>
      </c>
      <c r="AP50">
        <v>100.2015759418223</v>
      </c>
      <c r="AQ50">
        <v>70</v>
      </c>
      <c r="AR50">
        <v>11</v>
      </c>
      <c r="AS50">
        <f t="shared" si="27"/>
        <v>1</v>
      </c>
      <c r="AT50">
        <f t="shared" si="28"/>
        <v>0</v>
      </c>
      <c r="AU50">
        <f t="shared" si="29"/>
        <v>47465.672102924931</v>
      </c>
      <c r="AV50">
        <f t="shared" si="30"/>
        <v>1199.9962499999999</v>
      </c>
      <c r="AW50">
        <f t="shared" si="31"/>
        <v>1025.9205135921541</v>
      </c>
      <c r="AX50">
        <f t="shared" si="32"/>
        <v>0.85493643300314826</v>
      </c>
      <c r="AY50">
        <f t="shared" si="33"/>
        <v>0.18842731569607596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1676572359.6875</v>
      </c>
      <c r="BF50">
        <v>206.744</v>
      </c>
      <c r="BG50">
        <v>219.12212500000001</v>
      </c>
      <c r="BH50">
        <v>33.440624999999997</v>
      </c>
      <c r="BI50">
        <v>32.519512499999998</v>
      </c>
      <c r="BJ50">
        <v>212.148</v>
      </c>
      <c r="BK50">
        <v>33.243375</v>
      </c>
      <c r="BL50">
        <v>649.99862499999995</v>
      </c>
      <c r="BM50">
        <v>101.04075</v>
      </c>
      <c r="BN50">
        <v>9.997292499999999E-2</v>
      </c>
      <c r="BO50">
        <v>32.196262500000003</v>
      </c>
      <c r="BP50">
        <v>32.2019375</v>
      </c>
      <c r="BQ50">
        <v>999.9</v>
      </c>
      <c r="BR50">
        <v>0</v>
      </c>
      <c r="BS50">
        <v>0</v>
      </c>
      <c r="BT50">
        <v>9011.4862499999981</v>
      </c>
      <c r="BU50">
        <v>0</v>
      </c>
      <c r="BV50">
        <v>300.98649999999998</v>
      </c>
      <c r="BW50">
        <v>-12.378237499999999</v>
      </c>
      <c r="BX50">
        <v>213.89687499999999</v>
      </c>
      <c r="BY50">
        <v>226.48724999999999</v>
      </c>
      <c r="BZ50">
        <v>0.92110350000000007</v>
      </c>
      <c r="CA50">
        <v>219.12212500000001</v>
      </c>
      <c r="CB50">
        <v>32.519512499999998</v>
      </c>
      <c r="CC50">
        <v>3.37887</v>
      </c>
      <c r="CD50">
        <v>3.28580125</v>
      </c>
      <c r="CE50">
        <v>26.023074999999999</v>
      </c>
      <c r="CF50">
        <v>25.5518125</v>
      </c>
      <c r="CG50">
        <v>1199.9962499999999</v>
      </c>
      <c r="CH50">
        <v>0.50003599999999992</v>
      </c>
      <c r="CI50">
        <v>0.49996400000000002</v>
      </c>
      <c r="CJ50">
        <v>0</v>
      </c>
      <c r="CK50">
        <v>1118.4962499999999</v>
      </c>
      <c r="CL50">
        <v>4.9990899999999998</v>
      </c>
      <c r="CM50">
        <v>11972.525</v>
      </c>
      <c r="CN50">
        <v>9557.9375</v>
      </c>
      <c r="CO50">
        <v>41.5</v>
      </c>
      <c r="CP50">
        <v>43.077749999999988</v>
      </c>
      <c r="CQ50">
        <v>42.311999999999998</v>
      </c>
      <c r="CR50">
        <v>42.186999999999998</v>
      </c>
      <c r="CS50">
        <v>42.819875000000003</v>
      </c>
      <c r="CT50">
        <v>597.54124999999999</v>
      </c>
      <c r="CU50">
        <v>597.45500000000004</v>
      </c>
      <c r="CV50">
        <v>0</v>
      </c>
      <c r="CW50">
        <v>1676572373.7</v>
      </c>
      <c r="CX50">
        <v>0</v>
      </c>
      <c r="CY50">
        <v>1676570481.5999999</v>
      </c>
      <c r="CZ50" t="s">
        <v>356</v>
      </c>
      <c r="DA50">
        <v>1676570481.5999999</v>
      </c>
      <c r="DB50">
        <v>1676570479.5999999</v>
      </c>
      <c r="DC50">
        <v>11</v>
      </c>
      <c r="DD50">
        <v>-8.3000000000000004E-2</v>
      </c>
      <c r="DE50">
        <v>1.9E-2</v>
      </c>
      <c r="DF50">
        <v>-6.1429999999999998</v>
      </c>
      <c r="DG50">
        <v>0.19700000000000001</v>
      </c>
      <c r="DH50">
        <v>415</v>
      </c>
      <c r="DI50">
        <v>33</v>
      </c>
      <c r="DJ50">
        <v>0.52</v>
      </c>
      <c r="DK50">
        <v>0.45</v>
      </c>
      <c r="DL50">
        <v>-12.288712195121949</v>
      </c>
      <c r="DM50">
        <v>-0.55427456445993839</v>
      </c>
      <c r="DN50">
        <v>8.1906791746507987E-2</v>
      </c>
      <c r="DO50">
        <v>0</v>
      </c>
      <c r="DP50">
        <v>0.89667882926829257</v>
      </c>
      <c r="DQ50">
        <v>0.19066371428571641</v>
      </c>
      <c r="DR50">
        <v>1.9772848441927549E-2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363</v>
      </c>
      <c r="EA50">
        <v>3.2974100000000002</v>
      </c>
      <c r="EB50">
        <v>2.6254</v>
      </c>
      <c r="EC50">
        <v>5.92209E-2</v>
      </c>
      <c r="ED50">
        <v>6.0359200000000002E-2</v>
      </c>
      <c r="EE50">
        <v>0.13778000000000001</v>
      </c>
      <c r="EF50">
        <v>0.13386400000000001</v>
      </c>
      <c r="EG50">
        <v>28423.4</v>
      </c>
      <c r="EH50">
        <v>28807.8</v>
      </c>
      <c r="EI50">
        <v>28104.799999999999</v>
      </c>
      <c r="EJ50">
        <v>29502.400000000001</v>
      </c>
      <c r="EK50">
        <v>33363</v>
      </c>
      <c r="EL50">
        <v>35453.300000000003</v>
      </c>
      <c r="EM50">
        <v>39693.199999999997</v>
      </c>
      <c r="EN50">
        <v>42144.9</v>
      </c>
      <c r="EO50">
        <v>2.1180500000000002</v>
      </c>
      <c r="EP50">
        <v>2.2022499999999998</v>
      </c>
      <c r="EQ50">
        <v>0.13489599999999999</v>
      </c>
      <c r="ER50">
        <v>0</v>
      </c>
      <c r="ES50">
        <v>30.0123</v>
      </c>
      <c r="ET50">
        <v>999.9</v>
      </c>
      <c r="EU50">
        <v>75.7</v>
      </c>
      <c r="EV50">
        <v>32.9</v>
      </c>
      <c r="EW50">
        <v>37.635399999999997</v>
      </c>
      <c r="EX50">
        <v>56.529200000000003</v>
      </c>
      <c r="EY50">
        <v>-3.7379799999999999</v>
      </c>
      <c r="EZ50">
        <v>2</v>
      </c>
      <c r="FA50">
        <v>0.39040399999999997</v>
      </c>
      <c r="FB50">
        <v>-0.29379899999999998</v>
      </c>
      <c r="FC50">
        <v>20.273299999999999</v>
      </c>
      <c r="FD50">
        <v>5.2168400000000004</v>
      </c>
      <c r="FE50">
        <v>12.0076</v>
      </c>
      <c r="FF50">
        <v>4.9866999999999999</v>
      </c>
      <c r="FG50">
        <v>3.28443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1.8642399999999999</v>
      </c>
      <c r="FO50">
        <v>1.8602799999999999</v>
      </c>
      <c r="FP50">
        <v>1.8609800000000001</v>
      </c>
      <c r="FQ50">
        <v>1.8602000000000001</v>
      </c>
      <c r="FR50">
        <v>1.86188</v>
      </c>
      <c r="FS50">
        <v>1.8585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-5.4180000000000001</v>
      </c>
      <c r="GH50">
        <v>0.19719999999999999</v>
      </c>
      <c r="GI50">
        <v>-4.4815386914191997</v>
      </c>
      <c r="GJ50">
        <v>-4.8024823865547416E-3</v>
      </c>
      <c r="GK50">
        <v>2.2541114550050859E-6</v>
      </c>
      <c r="GL50">
        <v>-5.2254267566753844E-10</v>
      </c>
      <c r="GM50">
        <v>0.19724000000001499</v>
      </c>
      <c r="GN50">
        <v>0</v>
      </c>
      <c r="GO50">
        <v>0</v>
      </c>
      <c r="GP50">
        <v>0</v>
      </c>
      <c r="GQ50">
        <v>6</v>
      </c>
      <c r="GR50">
        <v>2068</v>
      </c>
      <c r="GS50">
        <v>3</v>
      </c>
      <c r="GT50">
        <v>31</v>
      </c>
      <c r="GU50">
        <v>31.3</v>
      </c>
      <c r="GV50">
        <v>31.4</v>
      </c>
      <c r="GW50">
        <v>0.83374000000000004</v>
      </c>
      <c r="GX50">
        <v>2.5903299999999998</v>
      </c>
      <c r="GY50">
        <v>2.04834</v>
      </c>
      <c r="GZ50">
        <v>2.6245099999999999</v>
      </c>
      <c r="HA50">
        <v>2.1972700000000001</v>
      </c>
      <c r="HB50">
        <v>2.2973599999999998</v>
      </c>
      <c r="HC50">
        <v>37.9649</v>
      </c>
      <c r="HD50">
        <v>15.532999999999999</v>
      </c>
      <c r="HE50">
        <v>18</v>
      </c>
      <c r="HF50">
        <v>612.54</v>
      </c>
      <c r="HG50">
        <v>755.29200000000003</v>
      </c>
      <c r="HH50">
        <v>31.000699999999998</v>
      </c>
      <c r="HI50">
        <v>32.3566</v>
      </c>
      <c r="HJ50">
        <v>30</v>
      </c>
      <c r="HK50">
        <v>32.3125</v>
      </c>
      <c r="HL50">
        <v>32.321899999999999</v>
      </c>
      <c r="HM50">
        <v>16.7531</v>
      </c>
      <c r="HN50">
        <v>15.9777</v>
      </c>
      <c r="HO50">
        <v>100</v>
      </c>
      <c r="HP50">
        <v>31</v>
      </c>
      <c r="HQ50">
        <v>237.59800000000001</v>
      </c>
      <c r="HR50">
        <v>32.544400000000003</v>
      </c>
      <c r="HS50">
        <v>99.065700000000007</v>
      </c>
      <c r="HT50">
        <v>97.753600000000006</v>
      </c>
    </row>
    <row r="51" spans="1:228" x14ac:dyDescent="0.2">
      <c r="A51">
        <v>36</v>
      </c>
      <c r="B51">
        <v>1676572366</v>
      </c>
      <c r="C51">
        <v>140</v>
      </c>
      <c r="D51" t="s">
        <v>430</v>
      </c>
      <c r="E51" t="s">
        <v>431</v>
      </c>
      <c r="F51">
        <v>4</v>
      </c>
      <c r="G51">
        <v>1676572364</v>
      </c>
      <c r="H51">
        <f t="shared" si="0"/>
        <v>1.0361303736776957E-3</v>
      </c>
      <c r="I51">
        <f t="shared" si="1"/>
        <v>1.0361303736776957</v>
      </c>
      <c r="J51">
        <f t="shared" si="2"/>
        <v>3.011405040026903</v>
      </c>
      <c r="K51">
        <f t="shared" si="3"/>
        <v>213.71328571428569</v>
      </c>
      <c r="L51">
        <f t="shared" si="4"/>
        <v>140.22924661822972</v>
      </c>
      <c r="M51">
        <f t="shared" si="5"/>
        <v>14.183007705406663</v>
      </c>
      <c r="N51">
        <f t="shared" si="6"/>
        <v>21.615299597847574</v>
      </c>
      <c r="O51">
        <f t="shared" si="7"/>
        <v>7.0402864762619588E-2</v>
      </c>
      <c r="P51">
        <f t="shared" si="8"/>
        <v>2.7649739393309618</v>
      </c>
      <c r="Q51">
        <f t="shared" si="9"/>
        <v>6.9421936470640447E-2</v>
      </c>
      <c r="R51">
        <f t="shared" si="10"/>
        <v>4.3475704159291806E-2</v>
      </c>
      <c r="S51">
        <f t="shared" si="11"/>
        <v>226.11565415451477</v>
      </c>
      <c r="T51">
        <f t="shared" si="12"/>
        <v>33.322339236384494</v>
      </c>
      <c r="U51">
        <f t="shared" si="13"/>
        <v>32.20487142857143</v>
      </c>
      <c r="V51">
        <f t="shared" si="14"/>
        <v>4.8307346001887366</v>
      </c>
      <c r="W51">
        <f t="shared" si="15"/>
        <v>70.023763163778199</v>
      </c>
      <c r="X51">
        <f t="shared" si="16"/>
        <v>3.3824764485032719</v>
      </c>
      <c r="Y51">
        <f t="shared" si="17"/>
        <v>4.8304693944997164</v>
      </c>
      <c r="Z51">
        <f t="shared" si="18"/>
        <v>1.4482581516854647</v>
      </c>
      <c r="AA51">
        <f t="shared" si="19"/>
        <v>-45.693349479186381</v>
      </c>
      <c r="AB51">
        <f t="shared" si="20"/>
        <v>-0.14480626716014663</v>
      </c>
      <c r="AC51">
        <f t="shared" si="21"/>
        <v>-1.1900900768342512E-2</v>
      </c>
      <c r="AD51">
        <f t="shared" si="22"/>
        <v>180.26559750739992</v>
      </c>
      <c r="AE51">
        <f t="shared" si="23"/>
        <v>13.380174540098619</v>
      </c>
      <c r="AF51">
        <f t="shared" si="24"/>
        <v>1.0374293919537398</v>
      </c>
      <c r="AG51">
        <f t="shared" si="25"/>
        <v>3.011405040026903</v>
      </c>
      <c r="AH51">
        <v>232.87719842224971</v>
      </c>
      <c r="AI51">
        <v>223.62642424242421</v>
      </c>
      <c r="AJ51">
        <v>1.677764459043791</v>
      </c>
      <c r="AK51">
        <v>62.080272217500017</v>
      </c>
      <c r="AL51">
        <f t="shared" si="26"/>
        <v>1.0361303736776957</v>
      </c>
      <c r="AM51">
        <v>32.518371482560937</v>
      </c>
      <c r="AN51">
        <v>33.442546060606062</v>
      </c>
      <c r="AO51">
        <v>4.3493361955853722E-5</v>
      </c>
      <c r="AP51">
        <v>100.2015759418223</v>
      </c>
      <c r="AQ51">
        <v>69</v>
      </c>
      <c r="AR51">
        <v>11</v>
      </c>
      <c r="AS51">
        <f t="shared" si="27"/>
        <v>1</v>
      </c>
      <c r="AT51">
        <f t="shared" si="28"/>
        <v>0</v>
      </c>
      <c r="AU51">
        <f t="shared" si="29"/>
        <v>47386.243174620766</v>
      </c>
      <c r="AV51">
        <f t="shared" si="30"/>
        <v>1200.014285714286</v>
      </c>
      <c r="AW51">
        <f t="shared" si="31"/>
        <v>1025.9360280593344</v>
      </c>
      <c r="AX51">
        <f t="shared" si="32"/>
        <v>0.85493651223382328</v>
      </c>
      <c r="AY51">
        <f t="shared" si="33"/>
        <v>0.18842746861127879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1676572364</v>
      </c>
      <c r="BF51">
        <v>213.71328571428569</v>
      </c>
      <c r="BG51">
        <v>226.26885714285709</v>
      </c>
      <c r="BH51">
        <v>33.442985714285712</v>
      </c>
      <c r="BI51">
        <v>32.517385714285709</v>
      </c>
      <c r="BJ51">
        <v>219.14442857142859</v>
      </c>
      <c r="BK51">
        <v>33.245728571428572</v>
      </c>
      <c r="BL51">
        <v>650.00085714285717</v>
      </c>
      <c r="BM51">
        <v>101.0414285714286</v>
      </c>
      <c r="BN51">
        <v>0.1001524285714286</v>
      </c>
      <c r="BO51">
        <v>32.203899999999997</v>
      </c>
      <c r="BP51">
        <v>32.20487142857143</v>
      </c>
      <c r="BQ51">
        <v>999.89999999999986</v>
      </c>
      <c r="BR51">
        <v>0</v>
      </c>
      <c r="BS51">
        <v>0</v>
      </c>
      <c r="BT51">
        <v>8996.34</v>
      </c>
      <c r="BU51">
        <v>0</v>
      </c>
      <c r="BV51">
        <v>457.33457142857151</v>
      </c>
      <c r="BW51">
        <v>-12.555571428571429</v>
      </c>
      <c r="BX51">
        <v>221.10771428571431</v>
      </c>
      <c r="BY51">
        <v>233.8738571428571</v>
      </c>
      <c r="BZ51">
        <v>0.92559642857142854</v>
      </c>
      <c r="CA51">
        <v>226.26885714285709</v>
      </c>
      <c r="CB51">
        <v>32.517385714285709</v>
      </c>
      <c r="CC51">
        <v>3.3791257142857138</v>
      </c>
      <c r="CD51">
        <v>3.2856014285714279</v>
      </c>
      <c r="CE51">
        <v>26.024357142857141</v>
      </c>
      <c r="CF51">
        <v>25.55078571428572</v>
      </c>
      <c r="CG51">
        <v>1200.014285714286</v>
      </c>
      <c r="CH51">
        <v>0.50003314285714284</v>
      </c>
      <c r="CI51">
        <v>0.49996685714285721</v>
      </c>
      <c r="CJ51">
        <v>0</v>
      </c>
      <c r="CK51">
        <v>1118.0514285714289</v>
      </c>
      <c r="CL51">
        <v>4.9990899999999998</v>
      </c>
      <c r="CM51">
        <v>12069.1</v>
      </c>
      <c r="CN51">
        <v>9558.0728571428572</v>
      </c>
      <c r="CO51">
        <v>41.5</v>
      </c>
      <c r="CP51">
        <v>43.08</v>
      </c>
      <c r="CQ51">
        <v>42.311999999999998</v>
      </c>
      <c r="CR51">
        <v>42.186999999999998</v>
      </c>
      <c r="CS51">
        <v>42.811999999999998</v>
      </c>
      <c r="CT51">
        <v>597.54857142857145</v>
      </c>
      <c r="CU51">
        <v>597.46857142857141</v>
      </c>
      <c r="CV51">
        <v>0</v>
      </c>
      <c r="CW51">
        <v>1676572377.9000001</v>
      </c>
      <c r="CX51">
        <v>0</v>
      </c>
      <c r="CY51">
        <v>1676570481.5999999</v>
      </c>
      <c r="CZ51" t="s">
        <v>356</v>
      </c>
      <c r="DA51">
        <v>1676570481.5999999</v>
      </c>
      <c r="DB51">
        <v>1676570479.5999999</v>
      </c>
      <c r="DC51">
        <v>11</v>
      </c>
      <c r="DD51">
        <v>-8.3000000000000004E-2</v>
      </c>
      <c r="DE51">
        <v>1.9E-2</v>
      </c>
      <c r="DF51">
        <v>-6.1429999999999998</v>
      </c>
      <c r="DG51">
        <v>0.19700000000000001</v>
      </c>
      <c r="DH51">
        <v>415</v>
      </c>
      <c r="DI51">
        <v>33</v>
      </c>
      <c r="DJ51">
        <v>0.52</v>
      </c>
      <c r="DK51">
        <v>0.45</v>
      </c>
      <c r="DL51">
        <v>-12.36097804878049</v>
      </c>
      <c r="DM51">
        <v>-0.65472752613241725</v>
      </c>
      <c r="DN51">
        <v>9.425296142645162E-2</v>
      </c>
      <c r="DO51">
        <v>0</v>
      </c>
      <c r="DP51">
        <v>0.90743270731707315</v>
      </c>
      <c r="DQ51">
        <v>0.16326717073170829</v>
      </c>
      <c r="DR51">
        <v>1.6849728192414239E-2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363</v>
      </c>
      <c r="EA51">
        <v>3.2975400000000001</v>
      </c>
      <c r="EB51">
        <v>2.6254499999999998</v>
      </c>
      <c r="EC51">
        <v>6.0777200000000003E-2</v>
      </c>
      <c r="ED51">
        <v>6.1918899999999999E-2</v>
      </c>
      <c r="EE51">
        <v>0.13778000000000001</v>
      </c>
      <c r="EF51">
        <v>0.13386100000000001</v>
      </c>
      <c r="EG51">
        <v>28376.3</v>
      </c>
      <c r="EH51">
        <v>28760.1</v>
      </c>
      <c r="EI51">
        <v>28104.7</v>
      </c>
      <c r="EJ51">
        <v>29502.6</v>
      </c>
      <c r="EK51">
        <v>33362.300000000003</v>
      </c>
      <c r="EL51">
        <v>35453.699999999997</v>
      </c>
      <c r="EM51">
        <v>39692.300000000003</v>
      </c>
      <c r="EN51">
        <v>42145</v>
      </c>
      <c r="EO51">
        <v>2.1202999999999999</v>
      </c>
      <c r="EP51">
        <v>2.2022499999999998</v>
      </c>
      <c r="EQ51">
        <v>0.13530300000000001</v>
      </c>
      <c r="ER51">
        <v>0</v>
      </c>
      <c r="ES51">
        <v>30.014900000000001</v>
      </c>
      <c r="ET51">
        <v>999.9</v>
      </c>
      <c r="EU51">
        <v>75.7</v>
      </c>
      <c r="EV51">
        <v>32.9</v>
      </c>
      <c r="EW51">
        <v>37.635300000000001</v>
      </c>
      <c r="EX51">
        <v>56.919199999999996</v>
      </c>
      <c r="EY51">
        <v>-3.8060900000000002</v>
      </c>
      <c r="EZ51">
        <v>2</v>
      </c>
      <c r="FA51">
        <v>0.39036599999999999</v>
      </c>
      <c r="FB51">
        <v>-0.291468</v>
      </c>
      <c r="FC51">
        <v>20.273299999999999</v>
      </c>
      <c r="FD51">
        <v>5.2174399999999999</v>
      </c>
      <c r="FE51">
        <v>12.0068</v>
      </c>
      <c r="FF51">
        <v>4.9865500000000003</v>
      </c>
      <c r="FG51">
        <v>3.28443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1.8621799999999999</v>
      </c>
      <c r="FN51">
        <v>1.8642300000000001</v>
      </c>
      <c r="FO51">
        <v>1.8602799999999999</v>
      </c>
      <c r="FP51">
        <v>1.86097</v>
      </c>
      <c r="FQ51">
        <v>1.86019</v>
      </c>
      <c r="FR51">
        <v>1.86188</v>
      </c>
      <c r="FS51">
        <v>1.85849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-5.444</v>
      </c>
      <c r="GH51">
        <v>0.1973</v>
      </c>
      <c r="GI51">
        <v>-4.4815386914191997</v>
      </c>
      <c r="GJ51">
        <v>-4.8024823865547416E-3</v>
      </c>
      <c r="GK51">
        <v>2.2541114550050859E-6</v>
      </c>
      <c r="GL51">
        <v>-5.2254267566753844E-10</v>
      </c>
      <c r="GM51">
        <v>0.19724000000001499</v>
      </c>
      <c r="GN51">
        <v>0</v>
      </c>
      <c r="GO51">
        <v>0</v>
      </c>
      <c r="GP51">
        <v>0</v>
      </c>
      <c r="GQ51">
        <v>6</v>
      </c>
      <c r="GR51">
        <v>2068</v>
      </c>
      <c r="GS51">
        <v>3</v>
      </c>
      <c r="GT51">
        <v>31</v>
      </c>
      <c r="GU51">
        <v>31.4</v>
      </c>
      <c r="GV51">
        <v>31.4</v>
      </c>
      <c r="GW51">
        <v>0.853271</v>
      </c>
      <c r="GX51">
        <v>2.5866699999999998</v>
      </c>
      <c r="GY51">
        <v>2.04834</v>
      </c>
      <c r="GZ51">
        <v>2.6245099999999999</v>
      </c>
      <c r="HA51">
        <v>2.1972700000000001</v>
      </c>
      <c r="HB51">
        <v>2.2863799999999999</v>
      </c>
      <c r="HC51">
        <v>37.940600000000003</v>
      </c>
      <c r="HD51">
        <v>15.541700000000001</v>
      </c>
      <c r="HE51">
        <v>18</v>
      </c>
      <c r="HF51">
        <v>614.22400000000005</v>
      </c>
      <c r="HG51">
        <v>755.29300000000001</v>
      </c>
      <c r="HH51">
        <v>31.000699999999998</v>
      </c>
      <c r="HI51">
        <v>32.3566</v>
      </c>
      <c r="HJ51">
        <v>30</v>
      </c>
      <c r="HK51">
        <v>32.3125</v>
      </c>
      <c r="HL51">
        <v>32.321899999999999</v>
      </c>
      <c r="HM51">
        <v>17.143899999999999</v>
      </c>
      <c r="HN51">
        <v>15.9777</v>
      </c>
      <c r="HO51">
        <v>100</v>
      </c>
      <c r="HP51">
        <v>31</v>
      </c>
      <c r="HQ51">
        <v>244.28100000000001</v>
      </c>
      <c r="HR51">
        <v>32.544400000000003</v>
      </c>
      <c r="HS51">
        <v>99.064300000000003</v>
      </c>
      <c r="HT51">
        <v>97.754000000000005</v>
      </c>
    </row>
    <row r="52" spans="1:228" x14ac:dyDescent="0.2">
      <c r="A52">
        <v>37</v>
      </c>
      <c r="B52">
        <v>1676572370</v>
      </c>
      <c r="C52">
        <v>144</v>
      </c>
      <c r="D52" t="s">
        <v>432</v>
      </c>
      <c r="E52" t="s">
        <v>433</v>
      </c>
      <c r="F52">
        <v>4</v>
      </c>
      <c r="G52">
        <v>1676572367.6875</v>
      </c>
      <c r="H52">
        <f t="shared" si="0"/>
        <v>1.0435667744995907E-3</v>
      </c>
      <c r="I52">
        <f t="shared" si="1"/>
        <v>1.0435667744995907</v>
      </c>
      <c r="J52">
        <f t="shared" si="2"/>
        <v>3.1953470866425677</v>
      </c>
      <c r="K52">
        <f t="shared" si="3"/>
        <v>219.708125</v>
      </c>
      <c r="L52">
        <f t="shared" si="4"/>
        <v>142.29333774519981</v>
      </c>
      <c r="M52">
        <f t="shared" si="5"/>
        <v>14.391995275888705</v>
      </c>
      <c r="N52">
        <f t="shared" si="6"/>
        <v>22.221970101906859</v>
      </c>
      <c r="O52">
        <f t="shared" si="7"/>
        <v>7.0795202164717533E-2</v>
      </c>
      <c r="P52">
        <f t="shared" si="8"/>
        <v>2.7677199236061525</v>
      </c>
      <c r="Q52">
        <f t="shared" si="9"/>
        <v>6.980436269199336E-2</v>
      </c>
      <c r="R52">
        <f t="shared" si="10"/>
        <v>4.3715594346651045E-2</v>
      </c>
      <c r="S52">
        <f t="shared" si="11"/>
        <v>226.11258073252841</v>
      </c>
      <c r="T52">
        <f t="shared" si="12"/>
        <v>33.326370251564718</v>
      </c>
      <c r="U52">
        <f t="shared" si="13"/>
        <v>32.2141625</v>
      </c>
      <c r="V52">
        <f t="shared" si="14"/>
        <v>4.8332717574788209</v>
      </c>
      <c r="W52">
        <f t="shared" si="15"/>
        <v>69.998328219086076</v>
      </c>
      <c r="X52">
        <f t="shared" si="16"/>
        <v>3.3826072220600572</v>
      </c>
      <c r="Y52">
        <f t="shared" si="17"/>
        <v>4.8324114419888957</v>
      </c>
      <c r="Z52">
        <f t="shared" si="18"/>
        <v>1.4506645354187637</v>
      </c>
      <c r="AA52">
        <f t="shared" si="19"/>
        <v>-46.021294755431946</v>
      </c>
      <c r="AB52">
        <f t="shared" si="20"/>
        <v>-0.47002194704228262</v>
      </c>
      <c r="AC52">
        <f t="shared" si="21"/>
        <v>-3.8593532088646368E-2</v>
      </c>
      <c r="AD52">
        <f t="shared" si="22"/>
        <v>179.58267049796555</v>
      </c>
      <c r="AE52">
        <f t="shared" si="23"/>
        <v>13.518558177732073</v>
      </c>
      <c r="AF52">
        <f t="shared" si="24"/>
        <v>1.0396027581439631</v>
      </c>
      <c r="AG52">
        <f t="shared" si="25"/>
        <v>3.1953470866425677</v>
      </c>
      <c r="AH52">
        <v>239.7416121726373</v>
      </c>
      <c r="AI52">
        <v>230.3376606060605</v>
      </c>
      <c r="AJ52">
        <v>1.6720729603345059</v>
      </c>
      <c r="AK52">
        <v>62.080272217500017</v>
      </c>
      <c r="AL52">
        <f t="shared" si="26"/>
        <v>1.0435667744995907</v>
      </c>
      <c r="AM52">
        <v>32.516635475979037</v>
      </c>
      <c r="AN52">
        <v>33.447267272727267</v>
      </c>
      <c r="AO52">
        <v>6.133655615122163E-5</v>
      </c>
      <c r="AP52">
        <v>100.2015759418223</v>
      </c>
      <c r="AQ52">
        <v>69</v>
      </c>
      <c r="AR52">
        <v>11</v>
      </c>
      <c r="AS52">
        <f t="shared" si="27"/>
        <v>1</v>
      </c>
      <c r="AT52">
        <f t="shared" si="28"/>
        <v>0</v>
      </c>
      <c r="AU52">
        <f t="shared" si="29"/>
        <v>47460.850970342981</v>
      </c>
      <c r="AV52">
        <f t="shared" si="30"/>
        <v>1200.00125</v>
      </c>
      <c r="AW52">
        <f t="shared" si="31"/>
        <v>1025.9245635919835</v>
      </c>
      <c r="AX52">
        <f t="shared" si="32"/>
        <v>0.8549362457680636</v>
      </c>
      <c r="AY52">
        <f t="shared" si="33"/>
        <v>0.18842695433236292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1676572367.6875</v>
      </c>
      <c r="BF52">
        <v>219.708125</v>
      </c>
      <c r="BG52">
        <v>232.39675</v>
      </c>
      <c r="BH52">
        <v>33.443762499999998</v>
      </c>
      <c r="BI52">
        <v>32.516287499999997</v>
      </c>
      <c r="BJ52">
        <v>225.16262499999999</v>
      </c>
      <c r="BK52">
        <v>33.246524999999998</v>
      </c>
      <c r="BL52">
        <v>650.04525000000001</v>
      </c>
      <c r="BM52">
        <v>101.043125</v>
      </c>
      <c r="BN52">
        <v>0.100017075</v>
      </c>
      <c r="BO52">
        <v>32.211012500000002</v>
      </c>
      <c r="BP52">
        <v>32.2141625</v>
      </c>
      <c r="BQ52">
        <v>999.9</v>
      </c>
      <c r="BR52">
        <v>0</v>
      </c>
      <c r="BS52">
        <v>0</v>
      </c>
      <c r="BT52">
        <v>9010.7837499999987</v>
      </c>
      <c r="BU52">
        <v>0</v>
      </c>
      <c r="BV52">
        <v>1127.579</v>
      </c>
      <c r="BW52">
        <v>-12.688675</v>
      </c>
      <c r="BX52">
        <v>227.31025</v>
      </c>
      <c r="BY52">
        <v>240.20737500000001</v>
      </c>
      <c r="BZ52">
        <v>0.92746062500000004</v>
      </c>
      <c r="CA52">
        <v>232.39675</v>
      </c>
      <c r="CB52">
        <v>32.516287499999997</v>
      </c>
      <c r="CC52">
        <v>3.37927</v>
      </c>
      <c r="CD52">
        <v>3.28555625</v>
      </c>
      <c r="CE52">
        <v>26.025087500000001</v>
      </c>
      <c r="CF52">
        <v>25.550562500000002</v>
      </c>
      <c r="CG52">
        <v>1200.00125</v>
      </c>
      <c r="CH52">
        <v>0.50004124999999999</v>
      </c>
      <c r="CI52">
        <v>0.49995875000000001</v>
      </c>
      <c r="CJ52">
        <v>0</v>
      </c>
      <c r="CK52">
        <v>1117.81</v>
      </c>
      <c r="CL52">
        <v>4.9990899999999998</v>
      </c>
      <c r="CM52">
        <v>12137.237499999999</v>
      </c>
      <c r="CN52">
        <v>9558.0024999999987</v>
      </c>
      <c r="CO52">
        <v>41.5</v>
      </c>
      <c r="CP52">
        <v>43.085624999999993</v>
      </c>
      <c r="CQ52">
        <v>42.288749999999993</v>
      </c>
      <c r="CR52">
        <v>42.202749999999988</v>
      </c>
      <c r="CS52">
        <v>42.827749999999988</v>
      </c>
      <c r="CT52">
        <v>597.55124999999998</v>
      </c>
      <c r="CU52">
        <v>597.45000000000005</v>
      </c>
      <c r="CV52">
        <v>0</v>
      </c>
      <c r="CW52">
        <v>1676572382.0999999</v>
      </c>
      <c r="CX52">
        <v>0</v>
      </c>
      <c r="CY52">
        <v>1676570481.5999999</v>
      </c>
      <c r="CZ52" t="s">
        <v>356</v>
      </c>
      <c r="DA52">
        <v>1676570481.5999999</v>
      </c>
      <c r="DB52">
        <v>1676570479.5999999</v>
      </c>
      <c r="DC52">
        <v>11</v>
      </c>
      <c r="DD52">
        <v>-8.3000000000000004E-2</v>
      </c>
      <c r="DE52">
        <v>1.9E-2</v>
      </c>
      <c r="DF52">
        <v>-6.1429999999999998</v>
      </c>
      <c r="DG52">
        <v>0.19700000000000001</v>
      </c>
      <c r="DH52">
        <v>415</v>
      </c>
      <c r="DI52">
        <v>33</v>
      </c>
      <c r="DJ52">
        <v>0.52</v>
      </c>
      <c r="DK52">
        <v>0.45</v>
      </c>
      <c r="DL52">
        <v>-12.430870731707319</v>
      </c>
      <c r="DM52">
        <v>-1.298439721254357</v>
      </c>
      <c r="DN52">
        <v>0.14826097663292101</v>
      </c>
      <c r="DO52">
        <v>0</v>
      </c>
      <c r="DP52">
        <v>0.91670668292682933</v>
      </c>
      <c r="DQ52">
        <v>9.7849797909410702E-2</v>
      </c>
      <c r="DR52">
        <v>1.014996717389627E-2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3.2974600000000001</v>
      </c>
      <c r="EB52">
        <v>2.6253000000000002</v>
      </c>
      <c r="EC52">
        <v>6.2312800000000002E-2</v>
      </c>
      <c r="ED52">
        <v>6.3467599999999999E-2</v>
      </c>
      <c r="EE52">
        <v>0.13780000000000001</v>
      </c>
      <c r="EF52">
        <v>0.133858</v>
      </c>
      <c r="EG52">
        <v>28330.1</v>
      </c>
      <c r="EH52">
        <v>28712.6</v>
      </c>
      <c r="EI52">
        <v>28104.9</v>
      </c>
      <c r="EJ52">
        <v>29502.6</v>
      </c>
      <c r="EK52">
        <v>33361.9</v>
      </c>
      <c r="EL52">
        <v>35453.9</v>
      </c>
      <c r="EM52">
        <v>39692.6</v>
      </c>
      <c r="EN52">
        <v>42145</v>
      </c>
      <c r="EO52">
        <v>2.1202200000000002</v>
      </c>
      <c r="EP52">
        <v>2.20235</v>
      </c>
      <c r="EQ52">
        <v>0.13491500000000001</v>
      </c>
      <c r="ER52">
        <v>0</v>
      </c>
      <c r="ES52">
        <v>30.0182</v>
      </c>
      <c r="ET52">
        <v>999.9</v>
      </c>
      <c r="EU52">
        <v>75.7</v>
      </c>
      <c r="EV52">
        <v>32.9</v>
      </c>
      <c r="EW52">
        <v>37.638800000000003</v>
      </c>
      <c r="EX52">
        <v>56.169199999999996</v>
      </c>
      <c r="EY52">
        <v>-3.8140999999999998</v>
      </c>
      <c r="EZ52">
        <v>2</v>
      </c>
      <c r="FA52">
        <v>0.39033499999999999</v>
      </c>
      <c r="FB52">
        <v>-0.28854600000000002</v>
      </c>
      <c r="FC52">
        <v>20.273299999999999</v>
      </c>
      <c r="FD52">
        <v>5.2172900000000002</v>
      </c>
      <c r="FE52">
        <v>12.008800000000001</v>
      </c>
      <c r="FF52">
        <v>4.9865000000000004</v>
      </c>
      <c r="FG52">
        <v>3.2844500000000001</v>
      </c>
      <c r="FH52">
        <v>9999</v>
      </c>
      <c r="FI52">
        <v>9999</v>
      </c>
      <c r="FJ52">
        <v>9999</v>
      </c>
      <c r="FK52">
        <v>999.9</v>
      </c>
      <c r="FL52">
        <v>1.8658300000000001</v>
      </c>
      <c r="FM52">
        <v>1.8621799999999999</v>
      </c>
      <c r="FN52">
        <v>1.86422</v>
      </c>
      <c r="FO52">
        <v>1.86029</v>
      </c>
      <c r="FP52">
        <v>1.8609599999999999</v>
      </c>
      <c r="FQ52">
        <v>1.8602000000000001</v>
      </c>
      <c r="FR52">
        <v>1.86188</v>
      </c>
      <c r="FS52">
        <v>1.8584799999999999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-5.4690000000000003</v>
      </c>
      <c r="GH52">
        <v>0.19719999999999999</v>
      </c>
      <c r="GI52">
        <v>-4.4815386914191997</v>
      </c>
      <c r="GJ52">
        <v>-4.8024823865547416E-3</v>
      </c>
      <c r="GK52">
        <v>2.2541114550050859E-6</v>
      </c>
      <c r="GL52">
        <v>-5.2254267566753844E-10</v>
      </c>
      <c r="GM52">
        <v>0.19724000000001499</v>
      </c>
      <c r="GN52">
        <v>0</v>
      </c>
      <c r="GO52">
        <v>0</v>
      </c>
      <c r="GP52">
        <v>0</v>
      </c>
      <c r="GQ52">
        <v>6</v>
      </c>
      <c r="GR52">
        <v>2068</v>
      </c>
      <c r="GS52">
        <v>3</v>
      </c>
      <c r="GT52">
        <v>31</v>
      </c>
      <c r="GU52">
        <v>31.5</v>
      </c>
      <c r="GV52">
        <v>31.5</v>
      </c>
      <c r="GW52">
        <v>0.87402299999999999</v>
      </c>
      <c r="GX52">
        <v>2.5830099999999998</v>
      </c>
      <c r="GY52">
        <v>2.04834</v>
      </c>
      <c r="GZ52">
        <v>2.6245099999999999</v>
      </c>
      <c r="HA52">
        <v>2.1972700000000001</v>
      </c>
      <c r="HB52">
        <v>2.31934</v>
      </c>
      <c r="HC52">
        <v>37.940600000000003</v>
      </c>
      <c r="HD52">
        <v>15.541700000000001</v>
      </c>
      <c r="HE52">
        <v>18</v>
      </c>
      <c r="HF52">
        <v>614.16800000000001</v>
      </c>
      <c r="HG52">
        <v>755.38900000000001</v>
      </c>
      <c r="HH52">
        <v>31.000800000000002</v>
      </c>
      <c r="HI52">
        <v>32.3566</v>
      </c>
      <c r="HJ52">
        <v>30</v>
      </c>
      <c r="HK52">
        <v>32.3125</v>
      </c>
      <c r="HL52">
        <v>32.321899999999999</v>
      </c>
      <c r="HM52">
        <v>17.533899999999999</v>
      </c>
      <c r="HN52">
        <v>15.9777</v>
      </c>
      <c r="HO52">
        <v>100</v>
      </c>
      <c r="HP52">
        <v>31</v>
      </c>
      <c r="HQ52">
        <v>250.959</v>
      </c>
      <c r="HR52">
        <v>32.5441</v>
      </c>
      <c r="HS52">
        <v>99.065100000000001</v>
      </c>
      <c r="HT52">
        <v>97.754099999999994</v>
      </c>
    </row>
    <row r="53" spans="1:228" x14ac:dyDescent="0.2">
      <c r="A53">
        <v>38</v>
      </c>
      <c r="B53">
        <v>1676572374</v>
      </c>
      <c r="C53">
        <v>148</v>
      </c>
      <c r="D53" t="s">
        <v>434</v>
      </c>
      <c r="E53" t="s">
        <v>435</v>
      </c>
      <c r="F53">
        <v>4</v>
      </c>
      <c r="G53">
        <v>1676572372</v>
      </c>
      <c r="H53">
        <f t="shared" si="0"/>
        <v>1.0493666822759407E-3</v>
      </c>
      <c r="I53">
        <f t="shared" si="1"/>
        <v>1.0493666822759407</v>
      </c>
      <c r="J53">
        <f t="shared" si="2"/>
        <v>3.4259048462915249</v>
      </c>
      <c r="K53">
        <f t="shared" si="3"/>
        <v>226.67828571428569</v>
      </c>
      <c r="L53">
        <f t="shared" si="4"/>
        <v>144.35458034098514</v>
      </c>
      <c r="M53">
        <f t="shared" si="5"/>
        <v>14.600338567505894</v>
      </c>
      <c r="N53">
        <f t="shared" si="6"/>
        <v>22.926738517840782</v>
      </c>
      <c r="O53">
        <f t="shared" si="7"/>
        <v>7.1229986590558542E-2</v>
      </c>
      <c r="P53">
        <f t="shared" si="8"/>
        <v>2.762328974680524</v>
      </c>
      <c r="Q53">
        <f t="shared" si="9"/>
        <v>7.0225104768161822E-2</v>
      </c>
      <c r="R53">
        <f t="shared" si="10"/>
        <v>4.3979794078846661E-2</v>
      </c>
      <c r="S53">
        <f t="shared" si="11"/>
        <v>226.11262972648294</v>
      </c>
      <c r="T53">
        <f t="shared" si="12"/>
        <v>33.338772372727846</v>
      </c>
      <c r="U53">
        <f t="shared" si="13"/>
        <v>32.214185714285712</v>
      </c>
      <c r="V53">
        <f t="shared" si="14"/>
        <v>4.8332780981671872</v>
      </c>
      <c r="W53">
        <f t="shared" si="15"/>
        <v>69.965465823063383</v>
      </c>
      <c r="X53">
        <f t="shared" si="16"/>
        <v>3.3833103280859649</v>
      </c>
      <c r="Y53">
        <f t="shared" si="17"/>
        <v>4.8356861321299061</v>
      </c>
      <c r="Z53">
        <f t="shared" si="18"/>
        <v>1.4499677700812224</v>
      </c>
      <c r="AA53">
        <f t="shared" si="19"/>
        <v>-46.277070688368987</v>
      </c>
      <c r="AB53">
        <f t="shared" si="20"/>
        <v>1.3126470480629973</v>
      </c>
      <c r="AC53">
        <f t="shared" si="21"/>
        <v>0.10799825359025149</v>
      </c>
      <c r="AD53">
        <f t="shared" si="22"/>
        <v>181.25620433976718</v>
      </c>
      <c r="AE53">
        <f t="shared" si="23"/>
        <v>13.811363205170462</v>
      </c>
      <c r="AF53">
        <f t="shared" si="24"/>
        <v>1.0473704907307093</v>
      </c>
      <c r="AG53">
        <f t="shared" si="25"/>
        <v>3.4259048462915249</v>
      </c>
      <c r="AH53">
        <v>246.68004974489699</v>
      </c>
      <c r="AI53">
        <v>237.0392121212119</v>
      </c>
      <c r="AJ53">
        <v>1.676563423051002</v>
      </c>
      <c r="AK53">
        <v>62.080272217500017</v>
      </c>
      <c r="AL53">
        <f t="shared" si="26"/>
        <v>1.0493666822759407</v>
      </c>
      <c r="AM53">
        <v>32.515845567569457</v>
      </c>
      <c r="AN53">
        <v>33.451205454545473</v>
      </c>
      <c r="AO53">
        <v>1.3613071927181199E-4</v>
      </c>
      <c r="AP53">
        <v>100.2015759418223</v>
      </c>
      <c r="AQ53">
        <v>68</v>
      </c>
      <c r="AR53">
        <v>10</v>
      </c>
      <c r="AS53">
        <f t="shared" si="27"/>
        <v>1</v>
      </c>
      <c r="AT53">
        <f t="shared" si="28"/>
        <v>0</v>
      </c>
      <c r="AU53">
        <f t="shared" si="29"/>
        <v>47310.407473235384</v>
      </c>
      <c r="AV53">
        <f t="shared" si="30"/>
        <v>1200</v>
      </c>
      <c r="AW53">
        <f t="shared" si="31"/>
        <v>1025.9236423453281</v>
      </c>
      <c r="AX53">
        <f t="shared" si="32"/>
        <v>0.85493636862110667</v>
      </c>
      <c r="AY53">
        <f t="shared" si="33"/>
        <v>0.18842719143873579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1676572372</v>
      </c>
      <c r="BF53">
        <v>226.67828571428569</v>
      </c>
      <c r="BG53">
        <v>239.64571428571429</v>
      </c>
      <c r="BH53">
        <v>33.451028571428573</v>
      </c>
      <c r="BI53">
        <v>32.51661428571429</v>
      </c>
      <c r="BJ53">
        <v>232.16</v>
      </c>
      <c r="BK53">
        <v>33.253828571428571</v>
      </c>
      <c r="BL53">
        <v>650.0338571428573</v>
      </c>
      <c r="BM53">
        <v>101.04214285714291</v>
      </c>
      <c r="BN53">
        <v>0.10004835714285711</v>
      </c>
      <c r="BO53">
        <v>32.222999999999999</v>
      </c>
      <c r="BP53">
        <v>32.214185714285712</v>
      </c>
      <c r="BQ53">
        <v>999.89999999999986</v>
      </c>
      <c r="BR53">
        <v>0</v>
      </c>
      <c r="BS53">
        <v>0</v>
      </c>
      <c r="BT53">
        <v>8982.2314285714292</v>
      </c>
      <c r="BU53">
        <v>0</v>
      </c>
      <c r="BV53">
        <v>1080.9512857142861</v>
      </c>
      <c r="BW53">
        <v>-12.967614285714291</v>
      </c>
      <c r="BX53">
        <v>234.52342857142861</v>
      </c>
      <c r="BY53">
        <v>247.70042857142849</v>
      </c>
      <c r="BZ53">
        <v>0.93443571428571437</v>
      </c>
      <c r="CA53">
        <v>239.64571428571429</v>
      </c>
      <c r="CB53">
        <v>32.51661428571429</v>
      </c>
      <c r="CC53">
        <v>3.379968571428571</v>
      </c>
      <c r="CD53">
        <v>3.2855528571428572</v>
      </c>
      <c r="CE53">
        <v>26.028585714285711</v>
      </c>
      <c r="CF53">
        <v>25.550514285714289</v>
      </c>
      <c r="CG53">
        <v>1200</v>
      </c>
      <c r="CH53">
        <v>0.50003699999999995</v>
      </c>
      <c r="CI53">
        <v>0.49996299999999999</v>
      </c>
      <c r="CJ53">
        <v>0</v>
      </c>
      <c r="CK53">
        <v>1117.4128571428571</v>
      </c>
      <c r="CL53">
        <v>4.9990899999999998</v>
      </c>
      <c r="CM53">
        <v>12079.642857142861</v>
      </c>
      <c r="CN53">
        <v>9557.9957142857147</v>
      </c>
      <c r="CO53">
        <v>41.5</v>
      </c>
      <c r="CP53">
        <v>43.08</v>
      </c>
      <c r="CQ53">
        <v>42.311999999999998</v>
      </c>
      <c r="CR53">
        <v>42.222999999999999</v>
      </c>
      <c r="CS53">
        <v>42.857000000000014</v>
      </c>
      <c r="CT53">
        <v>597.54714285714283</v>
      </c>
      <c r="CU53">
        <v>597.45571428571441</v>
      </c>
      <c r="CV53">
        <v>0</v>
      </c>
      <c r="CW53">
        <v>1676572385.7</v>
      </c>
      <c r="CX53">
        <v>0</v>
      </c>
      <c r="CY53">
        <v>1676570481.5999999</v>
      </c>
      <c r="CZ53" t="s">
        <v>356</v>
      </c>
      <c r="DA53">
        <v>1676570481.5999999</v>
      </c>
      <c r="DB53">
        <v>1676570479.5999999</v>
      </c>
      <c r="DC53">
        <v>11</v>
      </c>
      <c r="DD53">
        <v>-8.3000000000000004E-2</v>
      </c>
      <c r="DE53">
        <v>1.9E-2</v>
      </c>
      <c r="DF53">
        <v>-6.1429999999999998</v>
      </c>
      <c r="DG53">
        <v>0.19700000000000001</v>
      </c>
      <c r="DH53">
        <v>415</v>
      </c>
      <c r="DI53">
        <v>33</v>
      </c>
      <c r="DJ53">
        <v>0.52</v>
      </c>
      <c r="DK53">
        <v>0.45</v>
      </c>
      <c r="DL53">
        <v>-12.54138292682927</v>
      </c>
      <c r="DM53">
        <v>-2.3137735191637741</v>
      </c>
      <c r="DN53">
        <v>0.23371040022198741</v>
      </c>
      <c r="DO53">
        <v>0</v>
      </c>
      <c r="DP53">
        <v>0.92338399999999998</v>
      </c>
      <c r="DQ53">
        <v>7.5904703832751552E-2</v>
      </c>
      <c r="DR53">
        <v>7.7547439862759374E-3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3.29745</v>
      </c>
      <c r="EB53">
        <v>2.6251000000000002</v>
      </c>
      <c r="EC53">
        <v>6.3843300000000006E-2</v>
      </c>
      <c r="ED53">
        <v>6.5030000000000004E-2</v>
      </c>
      <c r="EE53">
        <v>0.13780899999999999</v>
      </c>
      <c r="EF53">
        <v>0.13386500000000001</v>
      </c>
      <c r="EG53">
        <v>28283.5</v>
      </c>
      <c r="EH53">
        <v>28665.4</v>
      </c>
      <c r="EI53">
        <v>28104.5</v>
      </c>
      <c r="EJ53">
        <v>29503.3</v>
      </c>
      <c r="EK53">
        <v>33361.800000000003</v>
      </c>
      <c r="EL53">
        <v>35454.400000000001</v>
      </c>
      <c r="EM53">
        <v>39692.800000000003</v>
      </c>
      <c r="EN53">
        <v>42145.8</v>
      </c>
      <c r="EO53">
        <v>2.1206700000000001</v>
      </c>
      <c r="EP53">
        <v>2.2024499999999998</v>
      </c>
      <c r="EQ53">
        <v>0.135548</v>
      </c>
      <c r="ER53">
        <v>0</v>
      </c>
      <c r="ES53">
        <v>30.024699999999999</v>
      </c>
      <c r="ET53">
        <v>999.9</v>
      </c>
      <c r="EU53">
        <v>75.7</v>
      </c>
      <c r="EV53">
        <v>32.9</v>
      </c>
      <c r="EW53">
        <v>37.637099999999997</v>
      </c>
      <c r="EX53">
        <v>56.619199999999999</v>
      </c>
      <c r="EY53">
        <v>-3.7299699999999998</v>
      </c>
      <c r="EZ53">
        <v>2</v>
      </c>
      <c r="FA53">
        <v>0.39029999999999998</v>
      </c>
      <c r="FB53">
        <v>-0.28620099999999998</v>
      </c>
      <c r="FC53">
        <v>20.273299999999999</v>
      </c>
      <c r="FD53">
        <v>5.2175900000000004</v>
      </c>
      <c r="FE53">
        <v>12.007899999999999</v>
      </c>
      <c r="FF53">
        <v>4.9867999999999997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1.8621799999999999</v>
      </c>
      <c r="FN53">
        <v>1.8642300000000001</v>
      </c>
      <c r="FO53">
        <v>1.8602799999999999</v>
      </c>
      <c r="FP53">
        <v>1.86097</v>
      </c>
      <c r="FQ53">
        <v>1.86019</v>
      </c>
      <c r="FR53">
        <v>1.86188</v>
      </c>
      <c r="FS53">
        <v>1.8585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-5.4939999999999998</v>
      </c>
      <c r="GH53">
        <v>0.1973</v>
      </c>
      <c r="GI53">
        <v>-4.4815386914191997</v>
      </c>
      <c r="GJ53">
        <v>-4.8024823865547416E-3</v>
      </c>
      <c r="GK53">
        <v>2.2541114550050859E-6</v>
      </c>
      <c r="GL53">
        <v>-5.2254267566753844E-10</v>
      </c>
      <c r="GM53">
        <v>0.19724000000001499</v>
      </c>
      <c r="GN53">
        <v>0</v>
      </c>
      <c r="GO53">
        <v>0</v>
      </c>
      <c r="GP53">
        <v>0</v>
      </c>
      <c r="GQ53">
        <v>6</v>
      </c>
      <c r="GR53">
        <v>2068</v>
      </c>
      <c r="GS53">
        <v>3</v>
      </c>
      <c r="GT53">
        <v>31</v>
      </c>
      <c r="GU53">
        <v>31.5</v>
      </c>
      <c r="GV53">
        <v>31.6</v>
      </c>
      <c r="GW53">
        <v>0.89233399999999996</v>
      </c>
      <c r="GX53">
        <v>2.5817899999999998</v>
      </c>
      <c r="GY53">
        <v>2.04834</v>
      </c>
      <c r="GZ53">
        <v>2.6245099999999999</v>
      </c>
      <c r="HA53">
        <v>2.1972700000000001</v>
      </c>
      <c r="HB53">
        <v>2.2924799999999999</v>
      </c>
      <c r="HC53">
        <v>37.9649</v>
      </c>
      <c r="HD53">
        <v>15.532999999999999</v>
      </c>
      <c r="HE53">
        <v>18</v>
      </c>
      <c r="HF53">
        <v>614.50400000000002</v>
      </c>
      <c r="HG53">
        <v>755.48599999999999</v>
      </c>
      <c r="HH53">
        <v>31.000699999999998</v>
      </c>
      <c r="HI53">
        <v>32.3566</v>
      </c>
      <c r="HJ53">
        <v>30</v>
      </c>
      <c r="HK53">
        <v>32.3123</v>
      </c>
      <c r="HL53">
        <v>32.321899999999999</v>
      </c>
      <c r="HM53">
        <v>17.9208</v>
      </c>
      <c r="HN53">
        <v>15.9777</v>
      </c>
      <c r="HO53">
        <v>100</v>
      </c>
      <c r="HP53">
        <v>31</v>
      </c>
      <c r="HQ53">
        <v>257.70299999999997</v>
      </c>
      <c r="HR53">
        <v>32.540100000000002</v>
      </c>
      <c r="HS53">
        <v>99.064700000000002</v>
      </c>
      <c r="HT53">
        <v>97.756100000000004</v>
      </c>
    </row>
    <row r="54" spans="1:228" x14ac:dyDescent="0.2">
      <c r="A54">
        <v>39</v>
      </c>
      <c r="B54">
        <v>1676572378</v>
      </c>
      <c r="C54">
        <v>152</v>
      </c>
      <c r="D54" t="s">
        <v>436</v>
      </c>
      <c r="E54" t="s">
        <v>437</v>
      </c>
      <c r="F54">
        <v>4</v>
      </c>
      <c r="G54">
        <v>1676572375.6875</v>
      </c>
      <c r="H54">
        <f t="shared" si="0"/>
        <v>1.0491280094055563E-3</v>
      </c>
      <c r="I54">
        <f t="shared" si="1"/>
        <v>1.0491280094055562</v>
      </c>
      <c r="J54">
        <f t="shared" si="2"/>
        <v>3.3243379803626438</v>
      </c>
      <c r="K54">
        <f t="shared" si="3"/>
        <v>232.745</v>
      </c>
      <c r="L54">
        <f t="shared" si="4"/>
        <v>152.23445386819085</v>
      </c>
      <c r="M54">
        <f t="shared" si="5"/>
        <v>15.397438825354499</v>
      </c>
      <c r="N54">
        <f t="shared" si="6"/>
        <v>23.540511417408752</v>
      </c>
      <c r="O54">
        <f t="shared" si="7"/>
        <v>7.0934657701237525E-2</v>
      </c>
      <c r="P54">
        <f t="shared" si="8"/>
        <v>2.7591492783726057</v>
      </c>
      <c r="Q54">
        <f t="shared" si="9"/>
        <v>6.9936897372018594E-2</v>
      </c>
      <c r="R54">
        <f t="shared" si="10"/>
        <v>4.3799036447211739E-2</v>
      </c>
      <c r="S54">
        <f t="shared" si="11"/>
        <v>226.11091235769217</v>
      </c>
      <c r="T54">
        <f t="shared" si="12"/>
        <v>33.343986737908715</v>
      </c>
      <c r="U54">
        <f t="shared" si="13"/>
        <v>32.2353375</v>
      </c>
      <c r="V54">
        <f t="shared" si="14"/>
        <v>4.8390584505202101</v>
      </c>
      <c r="W54">
        <f t="shared" si="15"/>
        <v>69.953262149834686</v>
      </c>
      <c r="X54">
        <f t="shared" si="16"/>
        <v>3.3834800980544726</v>
      </c>
      <c r="Y54">
        <f t="shared" si="17"/>
        <v>4.8367724307228306</v>
      </c>
      <c r="Z54">
        <f t="shared" si="18"/>
        <v>1.4555783524657375</v>
      </c>
      <c r="AA54">
        <f t="shared" si="19"/>
        <v>-46.266545214785033</v>
      </c>
      <c r="AB54">
        <f t="shared" si="20"/>
        <v>-1.2439323774267002</v>
      </c>
      <c r="AC54">
        <f t="shared" si="21"/>
        <v>-0.10247533991330159</v>
      </c>
      <c r="AD54">
        <f t="shared" si="22"/>
        <v>178.49795942556716</v>
      </c>
      <c r="AE54">
        <f t="shared" si="23"/>
        <v>14.008556284317368</v>
      </c>
      <c r="AF54">
        <f t="shared" si="24"/>
        <v>1.0483501393484271</v>
      </c>
      <c r="AG54">
        <f t="shared" si="25"/>
        <v>3.3243379803626438</v>
      </c>
      <c r="AH54">
        <v>253.6987103433909</v>
      </c>
      <c r="AI54">
        <v>243.94425454545441</v>
      </c>
      <c r="AJ54">
        <v>1.7320635714019299</v>
      </c>
      <c r="AK54">
        <v>62.080272217500017</v>
      </c>
      <c r="AL54">
        <f t="shared" si="26"/>
        <v>1.0491280094055562</v>
      </c>
      <c r="AM54">
        <v>32.517182419993873</v>
      </c>
      <c r="AN54">
        <v>33.452977575757593</v>
      </c>
      <c r="AO54">
        <v>2.417400934764859E-5</v>
      </c>
      <c r="AP54">
        <v>100.2015759418223</v>
      </c>
      <c r="AQ54">
        <v>68</v>
      </c>
      <c r="AR54">
        <v>10</v>
      </c>
      <c r="AS54">
        <f t="shared" si="27"/>
        <v>1</v>
      </c>
      <c r="AT54">
        <f t="shared" si="28"/>
        <v>0</v>
      </c>
      <c r="AU54">
        <f t="shared" si="29"/>
        <v>47222.235379372469</v>
      </c>
      <c r="AV54">
        <f t="shared" si="30"/>
        <v>1199.99125</v>
      </c>
      <c r="AW54">
        <f t="shared" si="31"/>
        <v>1025.9161260920685</v>
      </c>
      <c r="AX54">
        <f t="shared" si="32"/>
        <v>0.85493633898752885</v>
      </c>
      <c r="AY54">
        <f t="shared" si="33"/>
        <v>0.18842713424593069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1676572375.6875</v>
      </c>
      <c r="BF54">
        <v>232.745</v>
      </c>
      <c r="BG54">
        <v>245.9</v>
      </c>
      <c r="BH54">
        <v>33.452462500000003</v>
      </c>
      <c r="BI54">
        <v>32.517212499999999</v>
      </c>
      <c r="BJ54">
        <v>238.24962500000001</v>
      </c>
      <c r="BK54">
        <v>33.2552375</v>
      </c>
      <c r="BL54">
        <v>650.05950000000007</v>
      </c>
      <c r="BM54">
        <v>101.04275</v>
      </c>
      <c r="BN54">
        <v>0.10018075</v>
      </c>
      <c r="BO54">
        <v>32.226975000000003</v>
      </c>
      <c r="BP54">
        <v>32.2353375</v>
      </c>
      <c r="BQ54">
        <v>999.9</v>
      </c>
      <c r="BR54">
        <v>0</v>
      </c>
      <c r="BS54">
        <v>0</v>
      </c>
      <c r="BT54">
        <v>8965.3100000000013</v>
      </c>
      <c r="BU54">
        <v>0</v>
      </c>
      <c r="BV54">
        <v>991.46437500000002</v>
      </c>
      <c r="BW54">
        <v>-13.155250000000001</v>
      </c>
      <c r="BX54">
        <v>240.80012500000001</v>
      </c>
      <c r="BY54">
        <v>254.16487499999999</v>
      </c>
      <c r="BZ54">
        <v>0.93525362499999998</v>
      </c>
      <c r="CA54">
        <v>245.9</v>
      </c>
      <c r="CB54">
        <v>32.517212499999999</v>
      </c>
      <c r="CC54">
        <v>3.3801299999999999</v>
      </c>
      <c r="CD54">
        <v>3.2856287499999999</v>
      </c>
      <c r="CE54">
        <v>26.029375000000002</v>
      </c>
      <c r="CF54">
        <v>25.550924999999999</v>
      </c>
      <c r="CG54">
        <v>1199.99125</v>
      </c>
      <c r="CH54">
        <v>0.50003937499999995</v>
      </c>
      <c r="CI54">
        <v>0.49996062499999999</v>
      </c>
      <c r="CJ54">
        <v>0</v>
      </c>
      <c r="CK54">
        <v>1117.1412499999999</v>
      </c>
      <c r="CL54">
        <v>4.9990899999999998</v>
      </c>
      <c r="CM54">
        <v>12032.1875</v>
      </c>
      <c r="CN54">
        <v>9557.9149999999991</v>
      </c>
      <c r="CO54">
        <v>41.5</v>
      </c>
      <c r="CP54">
        <v>43.085624999999993</v>
      </c>
      <c r="CQ54">
        <v>42.296499999999988</v>
      </c>
      <c r="CR54">
        <v>42.25</v>
      </c>
      <c r="CS54">
        <v>42.875</v>
      </c>
      <c r="CT54">
        <v>597.54250000000002</v>
      </c>
      <c r="CU54">
        <v>597.44875000000002</v>
      </c>
      <c r="CV54">
        <v>0</v>
      </c>
      <c r="CW54">
        <v>1676572389.9000001</v>
      </c>
      <c r="CX54">
        <v>0</v>
      </c>
      <c r="CY54">
        <v>1676570481.5999999</v>
      </c>
      <c r="CZ54" t="s">
        <v>356</v>
      </c>
      <c r="DA54">
        <v>1676570481.5999999</v>
      </c>
      <c r="DB54">
        <v>1676570479.5999999</v>
      </c>
      <c r="DC54">
        <v>11</v>
      </c>
      <c r="DD54">
        <v>-8.3000000000000004E-2</v>
      </c>
      <c r="DE54">
        <v>1.9E-2</v>
      </c>
      <c r="DF54">
        <v>-6.1429999999999998</v>
      </c>
      <c r="DG54">
        <v>0.19700000000000001</v>
      </c>
      <c r="DH54">
        <v>415</v>
      </c>
      <c r="DI54">
        <v>33</v>
      </c>
      <c r="DJ54">
        <v>0.52</v>
      </c>
      <c r="DK54">
        <v>0.45</v>
      </c>
      <c r="DL54">
        <v>-12.699835</v>
      </c>
      <c r="DM54">
        <v>-2.909306566604092</v>
      </c>
      <c r="DN54">
        <v>0.28256365260769128</v>
      </c>
      <c r="DO54">
        <v>0</v>
      </c>
      <c r="DP54">
        <v>0.92783677499999995</v>
      </c>
      <c r="DQ54">
        <v>5.8509174484050352E-2</v>
      </c>
      <c r="DR54">
        <v>5.8286861319147201E-3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3.29759</v>
      </c>
      <c r="EB54">
        <v>2.62527</v>
      </c>
      <c r="EC54">
        <v>6.5396700000000002E-2</v>
      </c>
      <c r="ED54">
        <v>6.6575499999999996E-2</v>
      </c>
      <c r="EE54">
        <v>0.13780700000000001</v>
      </c>
      <c r="EF54">
        <v>0.133858</v>
      </c>
      <c r="EG54">
        <v>28236.9</v>
      </c>
      <c r="EH54">
        <v>28618.2</v>
      </c>
      <c r="EI54">
        <v>28104.9</v>
      </c>
      <c r="EJ54">
        <v>29503.5</v>
      </c>
      <c r="EK54">
        <v>33362.300000000003</v>
      </c>
      <c r="EL54">
        <v>35455</v>
      </c>
      <c r="EM54">
        <v>39693.199999999997</v>
      </c>
      <c r="EN54">
        <v>42146.1</v>
      </c>
      <c r="EO54">
        <v>2.1213000000000002</v>
      </c>
      <c r="EP54">
        <v>2.2021999999999999</v>
      </c>
      <c r="EQ54">
        <v>0.13596900000000001</v>
      </c>
      <c r="ER54">
        <v>0</v>
      </c>
      <c r="ES54">
        <v>30.0318</v>
      </c>
      <c r="ET54">
        <v>999.9</v>
      </c>
      <c r="EU54">
        <v>75.7</v>
      </c>
      <c r="EV54">
        <v>32.9</v>
      </c>
      <c r="EW54">
        <v>37.636400000000002</v>
      </c>
      <c r="EX54">
        <v>56.889200000000002</v>
      </c>
      <c r="EY54">
        <v>-3.75</v>
      </c>
      <c r="EZ54">
        <v>2</v>
      </c>
      <c r="FA54">
        <v>0.39028499999999999</v>
      </c>
      <c r="FB54">
        <v>-0.284474</v>
      </c>
      <c r="FC54">
        <v>20.273199999999999</v>
      </c>
      <c r="FD54">
        <v>5.2174399999999999</v>
      </c>
      <c r="FE54">
        <v>12.0082</v>
      </c>
      <c r="FF54">
        <v>4.9865500000000003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1.86425</v>
      </c>
      <c r="FO54">
        <v>1.86029</v>
      </c>
      <c r="FP54">
        <v>1.8610100000000001</v>
      </c>
      <c r="FQ54">
        <v>1.8602000000000001</v>
      </c>
      <c r="FR54">
        <v>1.86188</v>
      </c>
      <c r="FS54">
        <v>1.8585100000000001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-5.5190000000000001</v>
      </c>
      <c r="GH54">
        <v>0.19719999999999999</v>
      </c>
      <c r="GI54">
        <v>-4.4815386914191997</v>
      </c>
      <c r="GJ54">
        <v>-4.8024823865547416E-3</v>
      </c>
      <c r="GK54">
        <v>2.2541114550050859E-6</v>
      </c>
      <c r="GL54">
        <v>-5.2254267566753844E-10</v>
      </c>
      <c r="GM54">
        <v>0.19724000000001499</v>
      </c>
      <c r="GN54">
        <v>0</v>
      </c>
      <c r="GO54">
        <v>0</v>
      </c>
      <c r="GP54">
        <v>0</v>
      </c>
      <c r="GQ54">
        <v>6</v>
      </c>
      <c r="GR54">
        <v>2068</v>
      </c>
      <c r="GS54">
        <v>3</v>
      </c>
      <c r="GT54">
        <v>31</v>
      </c>
      <c r="GU54">
        <v>31.6</v>
      </c>
      <c r="GV54">
        <v>31.6</v>
      </c>
      <c r="GW54">
        <v>0.91186500000000004</v>
      </c>
      <c r="GX54">
        <v>2.5805699999999998</v>
      </c>
      <c r="GY54">
        <v>2.04834</v>
      </c>
      <c r="GZ54">
        <v>2.6245099999999999</v>
      </c>
      <c r="HA54">
        <v>2.1972700000000001</v>
      </c>
      <c r="HB54">
        <v>2.3327599999999999</v>
      </c>
      <c r="HC54">
        <v>37.9649</v>
      </c>
      <c r="HD54">
        <v>15.5505</v>
      </c>
      <c r="HE54">
        <v>18</v>
      </c>
      <c r="HF54">
        <v>614.94600000000003</v>
      </c>
      <c r="HG54">
        <v>755.24400000000003</v>
      </c>
      <c r="HH54">
        <v>31.000599999999999</v>
      </c>
      <c r="HI54">
        <v>32.3566</v>
      </c>
      <c r="HJ54">
        <v>30</v>
      </c>
      <c r="HK54">
        <v>32.309699999999999</v>
      </c>
      <c r="HL54">
        <v>32.321899999999999</v>
      </c>
      <c r="HM54">
        <v>18.308499999999999</v>
      </c>
      <c r="HN54">
        <v>15.9777</v>
      </c>
      <c r="HO54">
        <v>100</v>
      </c>
      <c r="HP54">
        <v>31</v>
      </c>
      <c r="HQ54">
        <v>264.5</v>
      </c>
      <c r="HR54">
        <v>32.543100000000003</v>
      </c>
      <c r="HS54">
        <v>99.065899999999999</v>
      </c>
      <c r="HT54">
        <v>97.756699999999995</v>
      </c>
    </row>
    <row r="55" spans="1:228" x14ac:dyDescent="0.2">
      <c r="A55">
        <v>40</v>
      </c>
      <c r="B55">
        <v>1676572382</v>
      </c>
      <c r="C55">
        <v>156</v>
      </c>
      <c r="D55" t="s">
        <v>438</v>
      </c>
      <c r="E55" t="s">
        <v>439</v>
      </c>
      <c r="F55">
        <v>4</v>
      </c>
      <c r="G55">
        <v>1676572380</v>
      </c>
      <c r="H55">
        <f t="shared" si="0"/>
        <v>1.0422291194154775E-3</v>
      </c>
      <c r="I55">
        <f t="shared" si="1"/>
        <v>1.0422291194154776</v>
      </c>
      <c r="J55">
        <f t="shared" si="2"/>
        <v>3.4772973657653763</v>
      </c>
      <c r="K55">
        <f t="shared" si="3"/>
        <v>239.95528571428571</v>
      </c>
      <c r="L55">
        <f t="shared" si="4"/>
        <v>155.30106407730295</v>
      </c>
      <c r="M55">
        <f t="shared" si="5"/>
        <v>15.70705950844528</v>
      </c>
      <c r="N55">
        <f t="shared" si="6"/>
        <v>24.268938364802281</v>
      </c>
      <c r="O55">
        <f t="shared" si="7"/>
        <v>7.0458861364276509E-2</v>
      </c>
      <c r="P55">
        <f t="shared" si="8"/>
        <v>2.7635307262662177</v>
      </c>
      <c r="Q55">
        <f t="shared" si="9"/>
        <v>6.947587841844928E-2</v>
      </c>
      <c r="R55">
        <f t="shared" si="10"/>
        <v>4.3509598614626013E-2</v>
      </c>
      <c r="S55">
        <f t="shared" si="11"/>
        <v>226.11526107652895</v>
      </c>
      <c r="T55">
        <f t="shared" si="12"/>
        <v>33.343975150761793</v>
      </c>
      <c r="U55">
        <f t="shared" si="13"/>
        <v>32.234057142857147</v>
      </c>
      <c r="V55">
        <f t="shared" si="14"/>
        <v>4.8387083839655345</v>
      </c>
      <c r="W55">
        <f t="shared" si="15"/>
        <v>69.947664449372255</v>
      </c>
      <c r="X55">
        <f t="shared" si="16"/>
        <v>3.3831540466443308</v>
      </c>
      <c r="Y55">
        <f t="shared" si="17"/>
        <v>4.8366933667857337</v>
      </c>
      <c r="Z55">
        <f t="shared" si="18"/>
        <v>1.4555543373212037</v>
      </c>
      <c r="AA55">
        <f t="shared" si="19"/>
        <v>-45.962304166222559</v>
      </c>
      <c r="AB55">
        <f t="shared" si="20"/>
        <v>-1.0982504821938608</v>
      </c>
      <c r="AC55">
        <f t="shared" si="21"/>
        <v>-9.032990393107812E-2</v>
      </c>
      <c r="AD55">
        <f t="shared" si="22"/>
        <v>178.96437652418143</v>
      </c>
      <c r="AE55">
        <f t="shared" si="23"/>
        <v>14.117432599140454</v>
      </c>
      <c r="AF55">
        <f t="shared" si="24"/>
        <v>1.0465435057204806</v>
      </c>
      <c r="AG55">
        <f t="shared" si="25"/>
        <v>3.4772973657653763</v>
      </c>
      <c r="AH55">
        <v>260.72067286942979</v>
      </c>
      <c r="AI55">
        <v>250.8466424242425</v>
      </c>
      <c r="AJ55">
        <v>1.725056981032246</v>
      </c>
      <c r="AK55">
        <v>62.080272217500017</v>
      </c>
      <c r="AL55">
        <f t="shared" si="26"/>
        <v>1.0422291194154776</v>
      </c>
      <c r="AM55">
        <v>32.516898700748072</v>
      </c>
      <c r="AN55">
        <v>33.447087878787862</v>
      </c>
      <c r="AO55">
        <v>-5.6956409762028983E-5</v>
      </c>
      <c r="AP55">
        <v>100.2015759418223</v>
      </c>
      <c r="AQ55">
        <v>68</v>
      </c>
      <c r="AR55">
        <v>10</v>
      </c>
      <c r="AS55">
        <f t="shared" si="27"/>
        <v>1</v>
      </c>
      <c r="AT55">
        <f t="shared" si="28"/>
        <v>0</v>
      </c>
      <c r="AU55">
        <f t="shared" si="29"/>
        <v>47342.92471451962</v>
      </c>
      <c r="AV55">
        <f t="shared" si="30"/>
        <v>1200.012857142857</v>
      </c>
      <c r="AW55">
        <f t="shared" si="31"/>
        <v>1025.934742526699</v>
      </c>
      <c r="AX55">
        <f t="shared" si="32"/>
        <v>0.85493645873876267</v>
      </c>
      <c r="AY55">
        <f t="shared" si="33"/>
        <v>0.18842736536581189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1676572380</v>
      </c>
      <c r="BF55">
        <v>239.95528571428571</v>
      </c>
      <c r="BG55">
        <v>253.21799999999999</v>
      </c>
      <c r="BH55">
        <v>33.450400000000002</v>
      </c>
      <c r="BI55">
        <v>32.516714285714293</v>
      </c>
      <c r="BJ55">
        <v>245.48757142857141</v>
      </c>
      <c r="BK55">
        <v>33.253185714285713</v>
      </c>
      <c r="BL55">
        <v>650.0278571428571</v>
      </c>
      <c r="BM55">
        <v>101.03957142857141</v>
      </c>
      <c r="BN55">
        <v>9.9848328571428557E-2</v>
      </c>
      <c r="BO55">
        <v>32.226685714285708</v>
      </c>
      <c r="BP55">
        <v>32.234057142857147</v>
      </c>
      <c r="BQ55">
        <v>999.89999999999986</v>
      </c>
      <c r="BR55">
        <v>0</v>
      </c>
      <c r="BS55">
        <v>0</v>
      </c>
      <c r="BT55">
        <v>8988.84</v>
      </c>
      <c r="BU55">
        <v>0</v>
      </c>
      <c r="BV55">
        <v>456.45457142857151</v>
      </c>
      <c r="BW55">
        <v>-13.262371428571431</v>
      </c>
      <c r="BX55">
        <v>248.25985714285719</v>
      </c>
      <c r="BY55">
        <v>261.72828571428568</v>
      </c>
      <c r="BZ55">
        <v>0.93370057142857144</v>
      </c>
      <c r="CA55">
        <v>253.21799999999999</v>
      </c>
      <c r="CB55">
        <v>32.516714285714293</v>
      </c>
      <c r="CC55">
        <v>3.3798171428571431</v>
      </c>
      <c r="CD55">
        <v>3.2854742857142849</v>
      </c>
      <c r="CE55">
        <v>26.027828571428579</v>
      </c>
      <c r="CF55">
        <v>25.550142857142859</v>
      </c>
      <c r="CG55">
        <v>1200.012857142857</v>
      </c>
      <c r="CH55">
        <v>0.5000349999999999</v>
      </c>
      <c r="CI55">
        <v>0.49996499999999999</v>
      </c>
      <c r="CJ55">
        <v>0</v>
      </c>
      <c r="CK55">
        <v>1116.9071428571431</v>
      </c>
      <c r="CL55">
        <v>4.9990899999999998</v>
      </c>
      <c r="CM55">
        <v>11951.3</v>
      </c>
      <c r="CN55">
        <v>9558.0699999999979</v>
      </c>
      <c r="CO55">
        <v>41.5</v>
      </c>
      <c r="CP55">
        <v>43.125</v>
      </c>
      <c r="CQ55">
        <v>42.25</v>
      </c>
      <c r="CR55">
        <v>42.25</v>
      </c>
      <c r="CS55">
        <v>42.875</v>
      </c>
      <c r="CT55">
        <v>597.55142857142869</v>
      </c>
      <c r="CU55">
        <v>597.46714285714279</v>
      </c>
      <c r="CV55">
        <v>0</v>
      </c>
      <c r="CW55">
        <v>1676572394.0999999</v>
      </c>
      <c r="CX55">
        <v>0</v>
      </c>
      <c r="CY55">
        <v>1676570481.5999999</v>
      </c>
      <c r="CZ55" t="s">
        <v>356</v>
      </c>
      <c r="DA55">
        <v>1676570481.5999999</v>
      </c>
      <c r="DB55">
        <v>1676570479.5999999</v>
      </c>
      <c r="DC55">
        <v>11</v>
      </c>
      <c r="DD55">
        <v>-8.3000000000000004E-2</v>
      </c>
      <c r="DE55">
        <v>1.9E-2</v>
      </c>
      <c r="DF55">
        <v>-6.1429999999999998</v>
      </c>
      <c r="DG55">
        <v>0.19700000000000001</v>
      </c>
      <c r="DH55">
        <v>415</v>
      </c>
      <c r="DI55">
        <v>33</v>
      </c>
      <c r="DJ55">
        <v>0.52</v>
      </c>
      <c r="DK55">
        <v>0.45</v>
      </c>
      <c r="DL55">
        <v>-12.887297560975609</v>
      </c>
      <c r="DM55">
        <v>-2.8464376306620109</v>
      </c>
      <c r="DN55">
        <v>0.2838330550953902</v>
      </c>
      <c r="DO55">
        <v>0</v>
      </c>
      <c r="DP55">
        <v>0.93090280487804877</v>
      </c>
      <c r="DQ55">
        <v>4.121772125435421E-2</v>
      </c>
      <c r="DR55">
        <v>4.6516128659434232E-3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3.2974100000000002</v>
      </c>
      <c r="EB55">
        <v>2.6250499999999999</v>
      </c>
      <c r="EC55">
        <v>6.6934400000000005E-2</v>
      </c>
      <c r="ED55">
        <v>6.8096400000000001E-2</v>
      </c>
      <c r="EE55">
        <v>0.13778599999999999</v>
      </c>
      <c r="EF55">
        <v>0.133855</v>
      </c>
      <c r="EG55">
        <v>28190.7</v>
      </c>
      <c r="EH55">
        <v>28571.5</v>
      </c>
      <c r="EI55">
        <v>28105.1</v>
      </c>
      <c r="EJ55">
        <v>29503.5</v>
      </c>
      <c r="EK55">
        <v>33363.4</v>
      </c>
      <c r="EL55">
        <v>35455.300000000003</v>
      </c>
      <c r="EM55">
        <v>39693.4</v>
      </c>
      <c r="EN55">
        <v>42146.2</v>
      </c>
      <c r="EO55">
        <v>2.1216200000000001</v>
      </c>
      <c r="EP55">
        <v>2.2025000000000001</v>
      </c>
      <c r="EQ55">
        <v>0.13486999999999999</v>
      </c>
      <c r="ER55">
        <v>0</v>
      </c>
      <c r="ES55">
        <v>30.037600000000001</v>
      </c>
      <c r="ET55">
        <v>999.9</v>
      </c>
      <c r="EU55">
        <v>75.7</v>
      </c>
      <c r="EV55">
        <v>32.9</v>
      </c>
      <c r="EW55">
        <v>37.6387</v>
      </c>
      <c r="EX55">
        <v>56.739199999999997</v>
      </c>
      <c r="EY55">
        <v>-3.6859000000000002</v>
      </c>
      <c r="EZ55">
        <v>2</v>
      </c>
      <c r="FA55">
        <v>0.38997500000000002</v>
      </c>
      <c r="FB55">
        <v>-0.28387499999999999</v>
      </c>
      <c r="FC55">
        <v>20.273</v>
      </c>
      <c r="FD55">
        <v>5.21624</v>
      </c>
      <c r="FE55">
        <v>12.007999999999999</v>
      </c>
      <c r="FF55">
        <v>4.9849500000000004</v>
      </c>
      <c r="FG55">
        <v>3.2844799999999998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1.8642099999999999</v>
      </c>
      <c r="FO55">
        <v>1.86026</v>
      </c>
      <c r="FP55">
        <v>1.8609899999999999</v>
      </c>
      <c r="FQ55">
        <v>1.8602000000000001</v>
      </c>
      <c r="FR55">
        <v>1.86188</v>
      </c>
      <c r="FS55">
        <v>1.8585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-5.5449999999999999</v>
      </c>
      <c r="GH55">
        <v>0.1973</v>
      </c>
      <c r="GI55">
        <v>-4.4815386914191997</v>
      </c>
      <c r="GJ55">
        <v>-4.8024823865547416E-3</v>
      </c>
      <c r="GK55">
        <v>2.2541114550050859E-6</v>
      </c>
      <c r="GL55">
        <v>-5.2254267566753844E-10</v>
      </c>
      <c r="GM55">
        <v>0.19724000000001499</v>
      </c>
      <c r="GN55">
        <v>0</v>
      </c>
      <c r="GO55">
        <v>0</v>
      </c>
      <c r="GP55">
        <v>0</v>
      </c>
      <c r="GQ55">
        <v>6</v>
      </c>
      <c r="GR55">
        <v>2068</v>
      </c>
      <c r="GS55">
        <v>3</v>
      </c>
      <c r="GT55">
        <v>31</v>
      </c>
      <c r="GU55">
        <v>31.7</v>
      </c>
      <c r="GV55">
        <v>31.7</v>
      </c>
      <c r="GW55">
        <v>0.92895499999999998</v>
      </c>
      <c r="GX55">
        <v>2.5659200000000002</v>
      </c>
      <c r="GY55">
        <v>2.04834</v>
      </c>
      <c r="GZ55">
        <v>2.6245099999999999</v>
      </c>
      <c r="HA55">
        <v>2.1972700000000001</v>
      </c>
      <c r="HB55">
        <v>2.33643</v>
      </c>
      <c r="HC55">
        <v>37.940600000000003</v>
      </c>
      <c r="HD55">
        <v>15.559200000000001</v>
      </c>
      <c r="HE55">
        <v>18</v>
      </c>
      <c r="HF55">
        <v>615.19100000000003</v>
      </c>
      <c r="HG55">
        <v>755.53399999999999</v>
      </c>
      <c r="HH55">
        <v>31.000399999999999</v>
      </c>
      <c r="HI55">
        <v>32.3566</v>
      </c>
      <c r="HJ55">
        <v>29.9999</v>
      </c>
      <c r="HK55">
        <v>32.309699999999999</v>
      </c>
      <c r="HL55">
        <v>32.321899999999999</v>
      </c>
      <c r="HM55">
        <v>18.696999999999999</v>
      </c>
      <c r="HN55">
        <v>15.9777</v>
      </c>
      <c r="HO55">
        <v>100</v>
      </c>
      <c r="HP55">
        <v>31</v>
      </c>
      <c r="HQ55">
        <v>271.185</v>
      </c>
      <c r="HR55">
        <v>32.542999999999999</v>
      </c>
      <c r="HS55">
        <v>99.066500000000005</v>
      </c>
      <c r="HT55">
        <v>97.756900000000002</v>
      </c>
    </row>
    <row r="56" spans="1:228" x14ac:dyDescent="0.2">
      <c r="A56">
        <v>41</v>
      </c>
      <c r="B56">
        <v>1676572386</v>
      </c>
      <c r="C56">
        <v>160</v>
      </c>
      <c r="D56" t="s">
        <v>440</v>
      </c>
      <c r="E56" t="s">
        <v>441</v>
      </c>
      <c r="F56">
        <v>4</v>
      </c>
      <c r="G56">
        <v>1676572383.6875</v>
      </c>
      <c r="H56">
        <f t="shared" si="0"/>
        <v>1.0335962388978159E-3</v>
      </c>
      <c r="I56">
        <f t="shared" si="1"/>
        <v>1.0335962388978159</v>
      </c>
      <c r="J56">
        <f t="shared" si="2"/>
        <v>3.570980652708009</v>
      </c>
      <c r="K56">
        <f t="shared" si="3"/>
        <v>246.09437500000001</v>
      </c>
      <c r="L56">
        <f t="shared" si="4"/>
        <v>158.50931161181927</v>
      </c>
      <c r="M56">
        <f t="shared" si="5"/>
        <v>16.031277482350188</v>
      </c>
      <c r="N56">
        <f t="shared" si="6"/>
        <v>24.889435026581541</v>
      </c>
      <c r="O56">
        <f t="shared" si="7"/>
        <v>6.9883506914150517E-2</v>
      </c>
      <c r="P56">
        <f t="shared" si="8"/>
        <v>2.7658238676324296</v>
      </c>
      <c r="Q56">
        <f t="shared" si="9"/>
        <v>6.8917183210024255E-2</v>
      </c>
      <c r="R56">
        <f t="shared" si="10"/>
        <v>4.3158946638168438E-2</v>
      </c>
      <c r="S56">
        <f t="shared" si="11"/>
        <v>226.11733082382432</v>
      </c>
      <c r="T56">
        <f t="shared" si="12"/>
        <v>33.336550549761967</v>
      </c>
      <c r="U56">
        <f t="shared" si="13"/>
        <v>32.229874999999993</v>
      </c>
      <c r="V56">
        <f t="shared" si="14"/>
        <v>4.8375650844584266</v>
      </c>
      <c r="W56">
        <f t="shared" si="15"/>
        <v>69.96693876376645</v>
      </c>
      <c r="X56">
        <f t="shared" si="16"/>
        <v>3.382375553901722</v>
      </c>
      <c r="Y56">
        <f t="shared" si="17"/>
        <v>4.8342483087931551</v>
      </c>
      <c r="Z56">
        <f t="shared" si="18"/>
        <v>1.4551895305567046</v>
      </c>
      <c r="AA56">
        <f t="shared" si="19"/>
        <v>-45.581594135393679</v>
      </c>
      <c r="AB56">
        <f t="shared" si="20"/>
        <v>-1.8098359319691262</v>
      </c>
      <c r="AC56">
        <f t="shared" si="21"/>
        <v>-0.14872401656114739</v>
      </c>
      <c r="AD56">
        <f t="shared" si="22"/>
        <v>178.57717673990035</v>
      </c>
      <c r="AE56">
        <f t="shared" si="23"/>
        <v>14.148375710456824</v>
      </c>
      <c r="AF56">
        <f t="shared" si="24"/>
        <v>1.0375915985457709</v>
      </c>
      <c r="AG56">
        <f t="shared" si="25"/>
        <v>3.570980652708009</v>
      </c>
      <c r="AH56">
        <v>267.63492449300628</v>
      </c>
      <c r="AI56">
        <v>257.71335151515132</v>
      </c>
      <c r="AJ56">
        <v>1.7139384069802659</v>
      </c>
      <c r="AK56">
        <v>62.080272217500017</v>
      </c>
      <c r="AL56">
        <f t="shared" si="26"/>
        <v>1.0335962388978159</v>
      </c>
      <c r="AM56">
        <v>32.517294971649413</v>
      </c>
      <c r="AN56">
        <v>33.439981818181813</v>
      </c>
      <c r="AO56">
        <v>-8.3274479910235022E-5</v>
      </c>
      <c r="AP56">
        <v>100.2015759418223</v>
      </c>
      <c r="AQ56">
        <v>68</v>
      </c>
      <c r="AR56">
        <v>10</v>
      </c>
      <c r="AS56">
        <f t="shared" si="27"/>
        <v>1</v>
      </c>
      <c r="AT56">
        <f t="shared" si="28"/>
        <v>0</v>
      </c>
      <c r="AU56">
        <f t="shared" si="29"/>
        <v>47407.495183934123</v>
      </c>
      <c r="AV56">
        <f t="shared" si="30"/>
        <v>1200.0262499999999</v>
      </c>
      <c r="AW56">
        <f t="shared" si="31"/>
        <v>1025.9459574216705</v>
      </c>
      <c r="AX56">
        <f t="shared" si="32"/>
        <v>0.85493626278731039</v>
      </c>
      <c r="AY56">
        <f t="shared" si="33"/>
        <v>0.18842698717950906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1676572383.6875</v>
      </c>
      <c r="BF56">
        <v>246.09437500000001</v>
      </c>
      <c r="BG56">
        <v>259.39</v>
      </c>
      <c r="BH56">
        <v>33.443249999999999</v>
      </c>
      <c r="BI56">
        <v>32.517512500000002</v>
      </c>
      <c r="BJ56">
        <v>251.65</v>
      </c>
      <c r="BK56">
        <v>33.245987499999998</v>
      </c>
      <c r="BL56">
        <v>650.00575000000003</v>
      </c>
      <c r="BM56">
        <v>101.037875</v>
      </c>
      <c r="BN56">
        <v>9.9889837499999995E-2</v>
      </c>
      <c r="BO56">
        <v>32.217737499999998</v>
      </c>
      <c r="BP56">
        <v>32.229874999999993</v>
      </c>
      <c r="BQ56">
        <v>999.9</v>
      </c>
      <c r="BR56">
        <v>0</v>
      </c>
      <c r="BS56">
        <v>0</v>
      </c>
      <c r="BT56">
        <v>9001.1725000000006</v>
      </c>
      <c r="BU56">
        <v>0</v>
      </c>
      <c r="BV56">
        <v>307.70549999999997</v>
      </c>
      <c r="BW56">
        <v>-13.295462499999999</v>
      </c>
      <c r="BX56">
        <v>254.6095</v>
      </c>
      <c r="BY56">
        <v>268.10799999999989</v>
      </c>
      <c r="BZ56">
        <v>0.92572874999999999</v>
      </c>
      <c r="CA56">
        <v>259.39</v>
      </c>
      <c r="CB56">
        <v>32.517512500000002</v>
      </c>
      <c r="CC56">
        <v>3.37903625</v>
      </c>
      <c r="CD56">
        <v>3.2855037500000002</v>
      </c>
      <c r="CE56">
        <v>26.023900000000001</v>
      </c>
      <c r="CF56">
        <v>25.550274999999999</v>
      </c>
      <c r="CG56">
        <v>1200.0262499999999</v>
      </c>
      <c r="CH56">
        <v>0.50004124999999999</v>
      </c>
      <c r="CI56">
        <v>0.49995875000000001</v>
      </c>
      <c r="CJ56">
        <v>0</v>
      </c>
      <c r="CK56">
        <v>1116.7049999999999</v>
      </c>
      <c r="CL56">
        <v>4.9990899999999998</v>
      </c>
      <c r="CM56">
        <v>11942.924999999999</v>
      </c>
      <c r="CN56">
        <v>9558.1912499999999</v>
      </c>
      <c r="CO56">
        <v>41.5</v>
      </c>
      <c r="CP56">
        <v>43.093499999999999</v>
      </c>
      <c r="CQ56">
        <v>42.273249999999997</v>
      </c>
      <c r="CR56">
        <v>42.218499999999999</v>
      </c>
      <c r="CS56">
        <v>42.875</v>
      </c>
      <c r="CT56">
        <v>597.56375000000003</v>
      </c>
      <c r="CU56">
        <v>597.46375000000012</v>
      </c>
      <c r="CV56">
        <v>0</v>
      </c>
      <c r="CW56">
        <v>1676572397.7</v>
      </c>
      <c r="CX56">
        <v>0</v>
      </c>
      <c r="CY56">
        <v>1676570481.5999999</v>
      </c>
      <c r="CZ56" t="s">
        <v>356</v>
      </c>
      <c r="DA56">
        <v>1676570481.5999999</v>
      </c>
      <c r="DB56">
        <v>1676570479.5999999</v>
      </c>
      <c r="DC56">
        <v>11</v>
      </c>
      <c r="DD56">
        <v>-8.3000000000000004E-2</v>
      </c>
      <c r="DE56">
        <v>1.9E-2</v>
      </c>
      <c r="DF56">
        <v>-6.1429999999999998</v>
      </c>
      <c r="DG56">
        <v>0.19700000000000001</v>
      </c>
      <c r="DH56">
        <v>415</v>
      </c>
      <c r="DI56">
        <v>33</v>
      </c>
      <c r="DJ56">
        <v>0.52</v>
      </c>
      <c r="DK56">
        <v>0.45</v>
      </c>
      <c r="DL56">
        <v>-13.0397487804878</v>
      </c>
      <c r="DM56">
        <v>-2.3750048780487658</v>
      </c>
      <c r="DN56">
        <v>0.24482574402529059</v>
      </c>
      <c r="DO56">
        <v>0</v>
      </c>
      <c r="DP56">
        <v>0.93128343902439015</v>
      </c>
      <c r="DQ56">
        <v>2.498048780488627E-3</v>
      </c>
      <c r="DR56">
        <v>4.2501364399836752E-3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3.2975300000000001</v>
      </c>
      <c r="EB56">
        <v>2.62513</v>
      </c>
      <c r="EC56">
        <v>6.8453299999999995E-2</v>
      </c>
      <c r="ED56">
        <v>6.9599599999999998E-2</v>
      </c>
      <c r="EE56">
        <v>0.137762</v>
      </c>
      <c r="EF56">
        <v>0.133856</v>
      </c>
      <c r="EG56">
        <v>28144.7</v>
      </c>
      <c r="EH56">
        <v>28524.9</v>
      </c>
      <c r="EI56">
        <v>28105.1</v>
      </c>
      <c r="EJ56">
        <v>29502.9</v>
      </c>
      <c r="EK56">
        <v>33364.6</v>
      </c>
      <c r="EL56">
        <v>35454.699999999997</v>
      </c>
      <c r="EM56">
        <v>39693.5</v>
      </c>
      <c r="EN56">
        <v>42145.4</v>
      </c>
      <c r="EO56">
        <v>2.1221299999999998</v>
      </c>
      <c r="EP56">
        <v>2.20248</v>
      </c>
      <c r="EQ56">
        <v>0.13464699999999999</v>
      </c>
      <c r="ER56">
        <v>0</v>
      </c>
      <c r="ES56">
        <v>30.040099999999999</v>
      </c>
      <c r="ET56">
        <v>999.9</v>
      </c>
      <c r="EU56">
        <v>75.7</v>
      </c>
      <c r="EV56">
        <v>32.9</v>
      </c>
      <c r="EW56">
        <v>37.6387</v>
      </c>
      <c r="EX56">
        <v>56.679200000000002</v>
      </c>
      <c r="EY56">
        <v>-3.7820499999999999</v>
      </c>
      <c r="EZ56">
        <v>2</v>
      </c>
      <c r="FA56">
        <v>0.39021800000000001</v>
      </c>
      <c r="FB56">
        <v>-0.284466</v>
      </c>
      <c r="FC56">
        <v>20.273299999999999</v>
      </c>
      <c r="FD56">
        <v>5.2178899999999997</v>
      </c>
      <c r="FE56">
        <v>12.0083</v>
      </c>
      <c r="FF56">
        <v>4.9868499999999996</v>
      </c>
      <c r="FG56">
        <v>3.2846299999999999</v>
      </c>
      <c r="FH56">
        <v>9999</v>
      </c>
      <c r="FI56">
        <v>9999</v>
      </c>
      <c r="FJ56">
        <v>9999</v>
      </c>
      <c r="FK56">
        <v>999.9</v>
      </c>
      <c r="FL56">
        <v>1.8658300000000001</v>
      </c>
      <c r="FM56">
        <v>1.8621799999999999</v>
      </c>
      <c r="FN56">
        <v>1.8642000000000001</v>
      </c>
      <c r="FO56">
        <v>1.86026</v>
      </c>
      <c r="FP56">
        <v>1.8609800000000001</v>
      </c>
      <c r="FQ56">
        <v>1.86019</v>
      </c>
      <c r="FR56">
        <v>1.86188</v>
      </c>
      <c r="FS56">
        <v>1.8584799999999999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-5.57</v>
      </c>
      <c r="GH56">
        <v>0.1973</v>
      </c>
      <c r="GI56">
        <v>-4.4815386914191997</v>
      </c>
      <c r="GJ56">
        <v>-4.8024823865547416E-3</v>
      </c>
      <c r="GK56">
        <v>2.2541114550050859E-6</v>
      </c>
      <c r="GL56">
        <v>-5.2254267566753844E-10</v>
      </c>
      <c r="GM56">
        <v>0.19724000000001499</v>
      </c>
      <c r="GN56">
        <v>0</v>
      </c>
      <c r="GO56">
        <v>0</v>
      </c>
      <c r="GP56">
        <v>0</v>
      </c>
      <c r="GQ56">
        <v>6</v>
      </c>
      <c r="GR56">
        <v>2068</v>
      </c>
      <c r="GS56">
        <v>3</v>
      </c>
      <c r="GT56">
        <v>31</v>
      </c>
      <c r="GU56">
        <v>31.7</v>
      </c>
      <c r="GV56">
        <v>31.8</v>
      </c>
      <c r="GW56">
        <v>0.950928</v>
      </c>
      <c r="GX56">
        <v>2.5708000000000002</v>
      </c>
      <c r="GY56">
        <v>2.04834</v>
      </c>
      <c r="GZ56">
        <v>2.6245099999999999</v>
      </c>
      <c r="HA56">
        <v>2.1972700000000001</v>
      </c>
      <c r="HB56">
        <v>2.3034699999999999</v>
      </c>
      <c r="HC56">
        <v>37.940600000000003</v>
      </c>
      <c r="HD56">
        <v>15.532999999999999</v>
      </c>
      <c r="HE56">
        <v>18</v>
      </c>
      <c r="HF56">
        <v>615.58100000000002</v>
      </c>
      <c r="HG56">
        <v>755.51</v>
      </c>
      <c r="HH56">
        <v>31.0001</v>
      </c>
      <c r="HI56">
        <v>32.3566</v>
      </c>
      <c r="HJ56">
        <v>30.0002</v>
      </c>
      <c r="HK56">
        <v>32.311300000000003</v>
      </c>
      <c r="HL56">
        <v>32.321899999999999</v>
      </c>
      <c r="HM56">
        <v>19.0822</v>
      </c>
      <c r="HN56">
        <v>15.9777</v>
      </c>
      <c r="HO56">
        <v>100</v>
      </c>
      <c r="HP56">
        <v>31</v>
      </c>
      <c r="HQ56">
        <v>277.86500000000001</v>
      </c>
      <c r="HR56">
        <v>32.542999999999999</v>
      </c>
      <c r="HS56">
        <v>99.066599999999994</v>
      </c>
      <c r="HT56">
        <v>97.754900000000006</v>
      </c>
    </row>
    <row r="57" spans="1:228" x14ac:dyDescent="0.2">
      <c r="A57">
        <v>42</v>
      </c>
      <c r="B57">
        <v>1676572390</v>
      </c>
      <c r="C57">
        <v>164</v>
      </c>
      <c r="D57" t="s">
        <v>442</v>
      </c>
      <c r="E57" t="s">
        <v>443</v>
      </c>
      <c r="F57">
        <v>4</v>
      </c>
      <c r="G57">
        <v>1676572388</v>
      </c>
      <c r="H57">
        <f t="shared" si="0"/>
        <v>1.0138836244207988E-3</v>
      </c>
      <c r="I57">
        <f t="shared" si="1"/>
        <v>1.0138836244207989</v>
      </c>
      <c r="J57">
        <f t="shared" si="2"/>
        <v>3.6043937544104461</v>
      </c>
      <c r="K57">
        <f t="shared" si="3"/>
        <v>253.2474285714286</v>
      </c>
      <c r="L57">
        <f t="shared" si="4"/>
        <v>163.25057124010988</v>
      </c>
      <c r="M57">
        <f t="shared" si="5"/>
        <v>16.510431942063835</v>
      </c>
      <c r="N57">
        <f t="shared" si="6"/>
        <v>25.612311198479514</v>
      </c>
      <c r="O57">
        <f t="shared" si="7"/>
        <v>6.8634293114638673E-2</v>
      </c>
      <c r="P57">
        <f t="shared" si="8"/>
        <v>2.7650774415773087</v>
      </c>
      <c r="Q57">
        <f t="shared" si="9"/>
        <v>6.7701711461819178E-2</v>
      </c>
      <c r="R57">
        <f t="shared" si="10"/>
        <v>4.2396302697217808E-2</v>
      </c>
      <c r="S57">
        <f t="shared" si="11"/>
        <v>226.1040883772894</v>
      </c>
      <c r="T57">
        <f t="shared" si="12"/>
        <v>33.321630275730818</v>
      </c>
      <c r="U57">
        <f t="shared" si="13"/>
        <v>32.216971428571433</v>
      </c>
      <c r="V57">
        <f t="shared" si="14"/>
        <v>4.8340390333400736</v>
      </c>
      <c r="W57">
        <f t="shared" si="15"/>
        <v>70.019072660947643</v>
      </c>
      <c r="X57">
        <f t="shared" si="16"/>
        <v>3.380972100354227</v>
      </c>
      <c r="Y57">
        <f t="shared" si="17"/>
        <v>4.828644499086499</v>
      </c>
      <c r="Z57">
        <f t="shared" si="18"/>
        <v>1.4530669329858465</v>
      </c>
      <c r="AA57">
        <f t="shared" si="19"/>
        <v>-44.712267836957231</v>
      </c>
      <c r="AB57">
        <f t="shared" si="20"/>
        <v>-2.9452141786707071</v>
      </c>
      <c r="AC57">
        <f t="shared" si="21"/>
        <v>-0.24204976106464202</v>
      </c>
      <c r="AD57">
        <f t="shared" si="22"/>
        <v>178.20455660059682</v>
      </c>
      <c r="AE57">
        <f t="shared" si="23"/>
        <v>14.250009316045402</v>
      </c>
      <c r="AF57">
        <f t="shared" si="24"/>
        <v>1.0229764212557992</v>
      </c>
      <c r="AG57">
        <f t="shared" si="25"/>
        <v>3.6043937544104461</v>
      </c>
      <c r="AH57">
        <v>274.6032252479767</v>
      </c>
      <c r="AI57">
        <v>264.6018242424243</v>
      </c>
      <c r="AJ57">
        <v>1.7264241704629031</v>
      </c>
      <c r="AK57">
        <v>62.080272217500017</v>
      </c>
      <c r="AL57">
        <f t="shared" si="26"/>
        <v>1.0138836244207989</v>
      </c>
      <c r="AM57">
        <v>32.517776402198677</v>
      </c>
      <c r="AN57">
        <v>33.423589696969692</v>
      </c>
      <c r="AO57">
        <v>-1.9419858019531131E-4</v>
      </c>
      <c r="AP57">
        <v>100.2015759418223</v>
      </c>
      <c r="AQ57">
        <v>68</v>
      </c>
      <c r="AR57">
        <v>10</v>
      </c>
      <c r="AS57">
        <f t="shared" si="27"/>
        <v>1</v>
      </c>
      <c r="AT57">
        <f t="shared" si="28"/>
        <v>0</v>
      </c>
      <c r="AU57">
        <f t="shared" si="29"/>
        <v>47390.092490563329</v>
      </c>
      <c r="AV57">
        <f t="shared" si="30"/>
        <v>1199.9428571428571</v>
      </c>
      <c r="AW57">
        <f t="shared" si="31"/>
        <v>1025.8759421643986</v>
      </c>
      <c r="AX57">
        <f t="shared" si="32"/>
        <v>0.85493732977174985</v>
      </c>
      <c r="AY57">
        <f t="shared" si="33"/>
        <v>0.18842904645947733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1676572388</v>
      </c>
      <c r="BF57">
        <v>253.2474285714286</v>
      </c>
      <c r="BG57">
        <v>266.64057142857138</v>
      </c>
      <c r="BH57">
        <v>33.430114285714289</v>
      </c>
      <c r="BI57">
        <v>32.517385714285723</v>
      </c>
      <c r="BJ57">
        <v>258.83</v>
      </c>
      <c r="BK57">
        <v>33.232857142857149</v>
      </c>
      <c r="BL57">
        <v>649.99271428571421</v>
      </c>
      <c r="BM57">
        <v>101.0355714285714</v>
      </c>
      <c r="BN57">
        <v>9.9951814285714299E-2</v>
      </c>
      <c r="BO57">
        <v>32.197214285714288</v>
      </c>
      <c r="BP57">
        <v>32.216971428571433</v>
      </c>
      <c r="BQ57">
        <v>999.89999999999986</v>
      </c>
      <c r="BR57">
        <v>0</v>
      </c>
      <c r="BS57">
        <v>0</v>
      </c>
      <c r="BT57">
        <v>8997.4114285714295</v>
      </c>
      <c r="BU57">
        <v>0</v>
      </c>
      <c r="BV57">
        <v>270.18142857142863</v>
      </c>
      <c r="BW57">
        <v>-13.392985714285709</v>
      </c>
      <c r="BX57">
        <v>262.00614285714278</v>
      </c>
      <c r="BY57">
        <v>275.60199999999998</v>
      </c>
      <c r="BZ57">
        <v>0.91270600000000013</v>
      </c>
      <c r="CA57">
        <v>266.64057142857138</v>
      </c>
      <c r="CB57">
        <v>32.517385714285723</v>
      </c>
      <c r="CC57">
        <v>3.3776314285714291</v>
      </c>
      <c r="CD57">
        <v>3.2854171428571419</v>
      </c>
      <c r="CE57">
        <v>26.01688571428571</v>
      </c>
      <c r="CF57">
        <v>25.54984285714286</v>
      </c>
      <c r="CG57">
        <v>1199.9428571428571</v>
      </c>
      <c r="CH57">
        <v>0.50000628571428574</v>
      </c>
      <c r="CI57">
        <v>0.49999414285714289</v>
      </c>
      <c r="CJ57">
        <v>0</v>
      </c>
      <c r="CK57">
        <v>1116.477142857143</v>
      </c>
      <c r="CL57">
        <v>4.9990899999999998</v>
      </c>
      <c r="CM57">
        <v>11933.12857142857</v>
      </c>
      <c r="CN57">
        <v>9557.4157142857148</v>
      </c>
      <c r="CO57">
        <v>41.5</v>
      </c>
      <c r="CP57">
        <v>43.071000000000012</v>
      </c>
      <c r="CQ57">
        <v>42.267714285714291</v>
      </c>
      <c r="CR57">
        <v>42.151571428571422</v>
      </c>
      <c r="CS57">
        <v>42.875</v>
      </c>
      <c r="CT57">
        <v>597.47857142857151</v>
      </c>
      <c r="CU57">
        <v>597.46428571428567</v>
      </c>
      <c r="CV57">
        <v>0</v>
      </c>
      <c r="CW57">
        <v>1676572401.9000001</v>
      </c>
      <c r="CX57">
        <v>0</v>
      </c>
      <c r="CY57">
        <v>1676570481.5999999</v>
      </c>
      <c r="CZ57" t="s">
        <v>356</v>
      </c>
      <c r="DA57">
        <v>1676570481.5999999</v>
      </c>
      <c r="DB57">
        <v>1676570479.5999999</v>
      </c>
      <c r="DC57">
        <v>11</v>
      </c>
      <c r="DD57">
        <v>-8.3000000000000004E-2</v>
      </c>
      <c r="DE57">
        <v>1.9E-2</v>
      </c>
      <c r="DF57">
        <v>-6.1429999999999998</v>
      </c>
      <c r="DG57">
        <v>0.19700000000000001</v>
      </c>
      <c r="DH57">
        <v>415</v>
      </c>
      <c r="DI57">
        <v>33</v>
      </c>
      <c r="DJ57">
        <v>0.52</v>
      </c>
      <c r="DK57">
        <v>0.45</v>
      </c>
      <c r="DL57">
        <v>-13.183309756097559</v>
      </c>
      <c r="DM57">
        <v>-1.7059421602787139</v>
      </c>
      <c r="DN57">
        <v>0.1789919357835717</v>
      </c>
      <c r="DO57">
        <v>0</v>
      </c>
      <c r="DP57">
        <v>0.92920173170731724</v>
      </c>
      <c r="DQ57">
        <v>-6.4215491289197832E-2</v>
      </c>
      <c r="DR57">
        <v>7.8367750118627007E-3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3.2971400000000002</v>
      </c>
      <c r="EB57">
        <v>2.6251899999999999</v>
      </c>
      <c r="EC57">
        <v>6.9953699999999994E-2</v>
      </c>
      <c r="ED57">
        <v>7.1077000000000001E-2</v>
      </c>
      <c r="EE57">
        <v>0.137714</v>
      </c>
      <c r="EF57">
        <v>0.133849</v>
      </c>
      <c r="EG57">
        <v>28099.3</v>
      </c>
      <c r="EH57">
        <v>28479.9</v>
      </c>
      <c r="EI57">
        <v>28105</v>
      </c>
      <c r="EJ57">
        <v>29503.200000000001</v>
      </c>
      <c r="EK57">
        <v>33366.300000000003</v>
      </c>
      <c r="EL57">
        <v>35455.199999999997</v>
      </c>
      <c r="EM57">
        <v>39693.300000000003</v>
      </c>
      <c r="EN57">
        <v>42145.5</v>
      </c>
      <c r="EO57">
        <v>2.12182</v>
      </c>
      <c r="EP57">
        <v>2.2025700000000001</v>
      </c>
      <c r="EQ57">
        <v>0.133157</v>
      </c>
      <c r="ER57">
        <v>0</v>
      </c>
      <c r="ES57">
        <v>30.039400000000001</v>
      </c>
      <c r="ET57">
        <v>999.9</v>
      </c>
      <c r="EU57">
        <v>75.7</v>
      </c>
      <c r="EV57">
        <v>32.9</v>
      </c>
      <c r="EW57">
        <v>37.643099999999997</v>
      </c>
      <c r="EX57">
        <v>57.0092</v>
      </c>
      <c r="EY57">
        <v>-3.6538499999999998</v>
      </c>
      <c r="EZ57">
        <v>2</v>
      </c>
      <c r="FA57">
        <v>0.390069</v>
      </c>
      <c r="FB57">
        <v>-0.28837400000000002</v>
      </c>
      <c r="FC57">
        <v>20.273099999999999</v>
      </c>
      <c r="FD57">
        <v>5.2178899999999997</v>
      </c>
      <c r="FE57">
        <v>12.007899999999999</v>
      </c>
      <c r="FF57">
        <v>4.98665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1.8658300000000001</v>
      </c>
      <c r="FM57">
        <v>1.8621799999999999</v>
      </c>
      <c r="FN57">
        <v>1.8642000000000001</v>
      </c>
      <c r="FO57">
        <v>1.86026</v>
      </c>
      <c r="FP57">
        <v>1.8609800000000001</v>
      </c>
      <c r="FQ57">
        <v>1.86019</v>
      </c>
      <c r="FR57">
        <v>1.86188</v>
      </c>
      <c r="FS57">
        <v>1.85849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-5.5949999999999998</v>
      </c>
      <c r="GH57">
        <v>0.19719999999999999</v>
      </c>
      <c r="GI57">
        <v>-4.4815386914191997</v>
      </c>
      <c r="GJ57">
        <v>-4.8024823865547416E-3</v>
      </c>
      <c r="GK57">
        <v>2.2541114550050859E-6</v>
      </c>
      <c r="GL57">
        <v>-5.2254267566753844E-10</v>
      </c>
      <c r="GM57">
        <v>0.19724000000001499</v>
      </c>
      <c r="GN57">
        <v>0</v>
      </c>
      <c r="GO57">
        <v>0</v>
      </c>
      <c r="GP57">
        <v>0</v>
      </c>
      <c r="GQ57">
        <v>6</v>
      </c>
      <c r="GR57">
        <v>2068</v>
      </c>
      <c r="GS57">
        <v>3</v>
      </c>
      <c r="GT57">
        <v>31</v>
      </c>
      <c r="GU57">
        <v>31.8</v>
      </c>
      <c r="GV57">
        <v>31.8</v>
      </c>
      <c r="GW57">
        <v>0.96923800000000004</v>
      </c>
      <c r="GX57">
        <v>2.5830099999999998</v>
      </c>
      <c r="GY57">
        <v>2.04834</v>
      </c>
      <c r="GZ57">
        <v>2.6245099999999999</v>
      </c>
      <c r="HA57">
        <v>2.1972700000000001</v>
      </c>
      <c r="HB57">
        <v>2.2790499999999998</v>
      </c>
      <c r="HC57">
        <v>37.940600000000003</v>
      </c>
      <c r="HD57">
        <v>15.5242</v>
      </c>
      <c r="HE57">
        <v>18</v>
      </c>
      <c r="HF57">
        <v>615.36800000000005</v>
      </c>
      <c r="HG57">
        <v>755.60799999999995</v>
      </c>
      <c r="HH57">
        <v>30.999400000000001</v>
      </c>
      <c r="HI57">
        <v>32.3566</v>
      </c>
      <c r="HJ57">
        <v>30</v>
      </c>
      <c r="HK57">
        <v>32.3125</v>
      </c>
      <c r="HL57">
        <v>32.321899999999999</v>
      </c>
      <c r="HM57">
        <v>19.469899999999999</v>
      </c>
      <c r="HN57">
        <v>15.9777</v>
      </c>
      <c r="HO57">
        <v>100</v>
      </c>
      <c r="HP57">
        <v>31</v>
      </c>
      <c r="HQ57">
        <v>284.553</v>
      </c>
      <c r="HR57">
        <v>32.542999999999999</v>
      </c>
      <c r="HS57">
        <v>99.066100000000006</v>
      </c>
      <c r="HT57">
        <v>97.755499999999998</v>
      </c>
    </row>
    <row r="58" spans="1:228" x14ac:dyDescent="0.2">
      <c r="A58">
        <v>43</v>
      </c>
      <c r="B58">
        <v>1676572394</v>
      </c>
      <c r="C58">
        <v>168</v>
      </c>
      <c r="D58" t="s">
        <v>444</v>
      </c>
      <c r="E58" t="s">
        <v>445</v>
      </c>
      <c r="F58">
        <v>4</v>
      </c>
      <c r="G58">
        <v>1676572391.6875</v>
      </c>
      <c r="H58">
        <f t="shared" si="0"/>
        <v>1.0082162353284953E-3</v>
      </c>
      <c r="I58">
        <f t="shared" si="1"/>
        <v>1.0082162353284954</v>
      </c>
      <c r="J58">
        <f t="shared" si="2"/>
        <v>3.8564247871765827</v>
      </c>
      <c r="K58">
        <f t="shared" si="3"/>
        <v>259.339</v>
      </c>
      <c r="L58">
        <f t="shared" si="4"/>
        <v>163.27147957606087</v>
      </c>
      <c r="M58">
        <f t="shared" si="5"/>
        <v>16.512344394757569</v>
      </c>
      <c r="N58">
        <f t="shared" si="6"/>
        <v>26.228064412174966</v>
      </c>
      <c r="O58">
        <f t="shared" si="7"/>
        <v>6.8575111138101275E-2</v>
      </c>
      <c r="P58">
        <f t="shared" si="8"/>
        <v>2.7668065464236951</v>
      </c>
      <c r="Q58">
        <f t="shared" si="9"/>
        <v>6.764469862428299E-2</v>
      </c>
      <c r="R58">
        <f t="shared" si="10"/>
        <v>4.2360478781825445E-2</v>
      </c>
      <c r="S58">
        <f t="shared" si="11"/>
        <v>226.11224987554348</v>
      </c>
      <c r="T58">
        <f t="shared" si="12"/>
        <v>33.296962094696276</v>
      </c>
      <c r="U58">
        <f t="shared" si="13"/>
        <v>32.187587499999999</v>
      </c>
      <c r="V58">
        <f t="shared" si="14"/>
        <v>4.8260178793420323</v>
      </c>
      <c r="W58">
        <f t="shared" si="15"/>
        <v>70.096423859400488</v>
      </c>
      <c r="X58">
        <f t="shared" si="16"/>
        <v>3.3798054158443964</v>
      </c>
      <c r="Y58">
        <f t="shared" si="17"/>
        <v>4.8216517045486018</v>
      </c>
      <c r="Z58">
        <f t="shared" si="18"/>
        <v>1.4462124634976359</v>
      </c>
      <c r="AA58">
        <f t="shared" si="19"/>
        <v>-44.462335977986648</v>
      </c>
      <c r="AB58">
        <f t="shared" si="20"/>
        <v>-2.3884897434246724</v>
      </c>
      <c r="AC58">
        <f t="shared" si="21"/>
        <v>-0.19612014810411224</v>
      </c>
      <c r="AD58">
        <f t="shared" si="22"/>
        <v>179.06530400602804</v>
      </c>
      <c r="AE58">
        <f t="shared" si="23"/>
        <v>14.313057162307656</v>
      </c>
      <c r="AF58">
        <f t="shared" si="24"/>
        <v>1.0103898926078545</v>
      </c>
      <c r="AG58">
        <f t="shared" si="25"/>
        <v>3.8564247871765827</v>
      </c>
      <c r="AH58">
        <v>281.49067423754428</v>
      </c>
      <c r="AI58">
        <v>271.37270303030289</v>
      </c>
      <c r="AJ58">
        <v>1.6933302285333509</v>
      </c>
      <c r="AK58">
        <v>62.080272217500017</v>
      </c>
      <c r="AL58">
        <f t="shared" si="26"/>
        <v>1.0082162353284954</v>
      </c>
      <c r="AM58">
        <v>32.516982805083842</v>
      </c>
      <c r="AN58">
        <v>33.417474545454532</v>
      </c>
      <c r="AO58">
        <v>-1.2914763640088609E-4</v>
      </c>
      <c r="AP58">
        <v>100.2015759418223</v>
      </c>
      <c r="AQ58">
        <v>67</v>
      </c>
      <c r="AR58">
        <v>10</v>
      </c>
      <c r="AS58">
        <f t="shared" si="27"/>
        <v>1</v>
      </c>
      <c r="AT58">
        <f t="shared" si="28"/>
        <v>0</v>
      </c>
      <c r="AU58">
        <f t="shared" si="29"/>
        <v>47441.733283500493</v>
      </c>
      <c r="AV58">
        <f t="shared" si="30"/>
        <v>1199.9862499999999</v>
      </c>
      <c r="AW58">
        <f t="shared" si="31"/>
        <v>1025.9130325780018</v>
      </c>
      <c r="AX58">
        <f t="shared" si="32"/>
        <v>0.85493732330516437</v>
      </c>
      <c r="AY58">
        <f t="shared" si="33"/>
        <v>0.18842903397896726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1676572391.6875</v>
      </c>
      <c r="BF58">
        <v>259.339</v>
      </c>
      <c r="BG58">
        <v>272.79500000000002</v>
      </c>
      <c r="BH58">
        <v>33.4189875</v>
      </c>
      <c r="BI58">
        <v>32.51735</v>
      </c>
      <c r="BJ58">
        <v>264.94449999999989</v>
      </c>
      <c r="BK58">
        <v>33.221762499999997</v>
      </c>
      <c r="BL58">
        <v>649.9</v>
      </c>
      <c r="BM58">
        <v>101.03425</v>
      </c>
      <c r="BN58">
        <v>0.1000352875</v>
      </c>
      <c r="BO58">
        <v>32.171574999999997</v>
      </c>
      <c r="BP58">
        <v>32.187587499999999</v>
      </c>
      <c r="BQ58">
        <v>999.9</v>
      </c>
      <c r="BR58">
        <v>0</v>
      </c>
      <c r="BS58">
        <v>0</v>
      </c>
      <c r="BT58">
        <v>9006.71875</v>
      </c>
      <c r="BU58">
        <v>0</v>
      </c>
      <c r="BV58">
        <v>239.892875</v>
      </c>
      <c r="BW58">
        <v>-13.456025</v>
      </c>
      <c r="BX58">
        <v>268.30549999999999</v>
      </c>
      <c r="BY58">
        <v>281.96375</v>
      </c>
      <c r="BZ58">
        <v>0.90164962500000001</v>
      </c>
      <c r="CA58">
        <v>272.79500000000002</v>
      </c>
      <c r="CB58">
        <v>32.51735</v>
      </c>
      <c r="CC58">
        <v>3.3764687499999999</v>
      </c>
      <c r="CD58">
        <v>3.2853724999999998</v>
      </c>
      <c r="CE58">
        <v>26.011062500000001</v>
      </c>
      <c r="CF58">
        <v>25.549612499999999</v>
      </c>
      <c r="CG58">
        <v>1199.9862499999999</v>
      </c>
      <c r="CH58">
        <v>0.50000549999999999</v>
      </c>
      <c r="CI58">
        <v>0.49999487499999989</v>
      </c>
      <c r="CJ58">
        <v>0</v>
      </c>
      <c r="CK58">
        <v>1116.31125</v>
      </c>
      <c r="CL58">
        <v>4.9990899999999998</v>
      </c>
      <c r="CM58">
        <v>11931.625</v>
      </c>
      <c r="CN58">
        <v>9557.75</v>
      </c>
      <c r="CO58">
        <v>41.468499999999999</v>
      </c>
      <c r="CP58">
        <v>43.093499999999999</v>
      </c>
      <c r="CQ58">
        <v>42.25</v>
      </c>
      <c r="CR58">
        <v>42.125</v>
      </c>
      <c r="CS58">
        <v>42.875</v>
      </c>
      <c r="CT58">
        <v>597.50250000000005</v>
      </c>
      <c r="CU58">
        <v>597.48749999999995</v>
      </c>
      <c r="CV58">
        <v>0</v>
      </c>
      <c r="CW58">
        <v>1676572406.0999999</v>
      </c>
      <c r="CX58">
        <v>0</v>
      </c>
      <c r="CY58">
        <v>1676570481.5999999</v>
      </c>
      <c r="CZ58" t="s">
        <v>356</v>
      </c>
      <c r="DA58">
        <v>1676570481.5999999</v>
      </c>
      <c r="DB58">
        <v>1676570479.5999999</v>
      </c>
      <c r="DC58">
        <v>11</v>
      </c>
      <c r="DD58">
        <v>-8.3000000000000004E-2</v>
      </c>
      <c r="DE58">
        <v>1.9E-2</v>
      </c>
      <c r="DF58">
        <v>-6.1429999999999998</v>
      </c>
      <c r="DG58">
        <v>0.19700000000000001</v>
      </c>
      <c r="DH58">
        <v>415</v>
      </c>
      <c r="DI58">
        <v>33</v>
      </c>
      <c r="DJ58">
        <v>0.52</v>
      </c>
      <c r="DK58">
        <v>0.45</v>
      </c>
      <c r="DL58">
        <v>-13.293726829268291</v>
      </c>
      <c r="DM58">
        <v>-1.127425087108022</v>
      </c>
      <c r="DN58">
        <v>0.11396887256763009</v>
      </c>
      <c r="DO58">
        <v>0</v>
      </c>
      <c r="DP58">
        <v>0.92313453658536593</v>
      </c>
      <c r="DQ58">
        <v>-0.1210344041811842</v>
      </c>
      <c r="DR58">
        <v>1.265251638732739E-2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363</v>
      </c>
      <c r="EA58">
        <v>3.2974199999999998</v>
      </c>
      <c r="EB58">
        <v>2.6255099999999998</v>
      </c>
      <c r="EC58">
        <v>7.1436399999999997E-2</v>
      </c>
      <c r="ED58">
        <v>7.2559899999999997E-2</v>
      </c>
      <c r="EE58">
        <v>0.13769300000000001</v>
      </c>
      <c r="EF58">
        <v>0.133854</v>
      </c>
      <c r="EG58">
        <v>28054.6</v>
      </c>
      <c r="EH58">
        <v>28434.5</v>
      </c>
      <c r="EI58">
        <v>28105.1</v>
      </c>
      <c r="EJ58">
        <v>29503.4</v>
      </c>
      <c r="EK58">
        <v>33367.1</v>
      </c>
      <c r="EL58">
        <v>35455.300000000003</v>
      </c>
      <c r="EM58">
        <v>39693.199999999997</v>
      </c>
      <c r="EN58">
        <v>42145.8</v>
      </c>
      <c r="EO58">
        <v>2.12235</v>
      </c>
      <c r="EP58">
        <v>2.2023000000000001</v>
      </c>
      <c r="EQ58">
        <v>0.131518</v>
      </c>
      <c r="ER58">
        <v>0</v>
      </c>
      <c r="ES58">
        <v>30.0334</v>
      </c>
      <c r="ET58">
        <v>999.9</v>
      </c>
      <c r="EU58">
        <v>75.7</v>
      </c>
      <c r="EV58">
        <v>32.9</v>
      </c>
      <c r="EW58">
        <v>37.638599999999997</v>
      </c>
      <c r="EX58">
        <v>56.949199999999998</v>
      </c>
      <c r="EY58">
        <v>-3.6538499999999998</v>
      </c>
      <c r="EZ58">
        <v>2</v>
      </c>
      <c r="FA58">
        <v>0.39012200000000002</v>
      </c>
      <c r="FB58">
        <v>-0.29585</v>
      </c>
      <c r="FC58">
        <v>20.273299999999999</v>
      </c>
      <c r="FD58">
        <v>5.2178899999999997</v>
      </c>
      <c r="FE58">
        <v>12.0067</v>
      </c>
      <c r="FF58">
        <v>4.9864499999999996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1.86422</v>
      </c>
      <c r="FO58">
        <v>1.86029</v>
      </c>
      <c r="FP58">
        <v>1.8609899999999999</v>
      </c>
      <c r="FQ58">
        <v>1.86019</v>
      </c>
      <c r="FR58">
        <v>1.86188</v>
      </c>
      <c r="FS58">
        <v>1.8584799999999999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-5.6189999999999998</v>
      </c>
      <c r="GH58">
        <v>0.1973</v>
      </c>
      <c r="GI58">
        <v>-4.4815386914191997</v>
      </c>
      <c r="GJ58">
        <v>-4.8024823865547416E-3</v>
      </c>
      <c r="GK58">
        <v>2.2541114550050859E-6</v>
      </c>
      <c r="GL58">
        <v>-5.2254267566753844E-10</v>
      </c>
      <c r="GM58">
        <v>0.19724000000001499</v>
      </c>
      <c r="GN58">
        <v>0</v>
      </c>
      <c r="GO58">
        <v>0</v>
      </c>
      <c r="GP58">
        <v>0</v>
      </c>
      <c r="GQ58">
        <v>6</v>
      </c>
      <c r="GR58">
        <v>2068</v>
      </c>
      <c r="GS58">
        <v>3</v>
      </c>
      <c r="GT58">
        <v>31</v>
      </c>
      <c r="GU58">
        <v>31.9</v>
      </c>
      <c r="GV58">
        <v>31.9</v>
      </c>
      <c r="GW58">
        <v>0.98877000000000004</v>
      </c>
      <c r="GX58">
        <v>2.5854499999999998</v>
      </c>
      <c r="GY58">
        <v>2.04834</v>
      </c>
      <c r="GZ58">
        <v>2.6245099999999999</v>
      </c>
      <c r="HA58">
        <v>2.1972700000000001</v>
      </c>
      <c r="HB58">
        <v>2.3083499999999999</v>
      </c>
      <c r="HC58">
        <v>37.9649</v>
      </c>
      <c r="HD58">
        <v>15.5242</v>
      </c>
      <c r="HE58">
        <v>18</v>
      </c>
      <c r="HF58">
        <v>615.76199999999994</v>
      </c>
      <c r="HG58">
        <v>755.34100000000001</v>
      </c>
      <c r="HH58">
        <v>30.9986</v>
      </c>
      <c r="HI58">
        <v>32.3566</v>
      </c>
      <c r="HJ58">
        <v>30.0002</v>
      </c>
      <c r="HK58">
        <v>32.3125</v>
      </c>
      <c r="HL58">
        <v>32.321899999999999</v>
      </c>
      <c r="HM58">
        <v>19.853100000000001</v>
      </c>
      <c r="HN58">
        <v>15.9777</v>
      </c>
      <c r="HO58">
        <v>100</v>
      </c>
      <c r="HP58">
        <v>31</v>
      </c>
      <c r="HQ58">
        <v>291.23700000000002</v>
      </c>
      <c r="HR58">
        <v>32.542999999999999</v>
      </c>
      <c r="HS58">
        <v>99.066100000000006</v>
      </c>
      <c r="HT58">
        <v>97.756100000000004</v>
      </c>
    </row>
    <row r="59" spans="1:228" x14ac:dyDescent="0.2">
      <c r="A59">
        <v>44</v>
      </c>
      <c r="B59">
        <v>1676572398</v>
      </c>
      <c r="C59">
        <v>172</v>
      </c>
      <c r="D59" t="s">
        <v>446</v>
      </c>
      <c r="E59" t="s">
        <v>447</v>
      </c>
      <c r="F59">
        <v>4</v>
      </c>
      <c r="G59">
        <v>1676572396</v>
      </c>
      <c r="H59">
        <f t="shared" si="0"/>
        <v>1.0065147156249447E-3</v>
      </c>
      <c r="I59">
        <f t="shared" si="1"/>
        <v>1.0065147156249448</v>
      </c>
      <c r="J59">
        <f t="shared" si="2"/>
        <v>3.8416165313185573</v>
      </c>
      <c r="K59">
        <f t="shared" si="3"/>
        <v>266.49514285714292</v>
      </c>
      <c r="L59">
        <f t="shared" si="4"/>
        <v>170.93373633221404</v>
      </c>
      <c r="M59">
        <f t="shared" si="5"/>
        <v>17.287531235244085</v>
      </c>
      <c r="N59">
        <f t="shared" si="6"/>
        <v>26.952216718821308</v>
      </c>
      <c r="O59">
        <f t="shared" si="7"/>
        <v>6.8809394651219713E-2</v>
      </c>
      <c r="P59">
        <f t="shared" si="8"/>
        <v>2.7703373183865025</v>
      </c>
      <c r="Q59">
        <f t="shared" si="9"/>
        <v>6.7873837040974022E-2</v>
      </c>
      <c r="R59">
        <f t="shared" si="10"/>
        <v>4.250414451811866E-2</v>
      </c>
      <c r="S59">
        <f t="shared" si="11"/>
        <v>226.11185962175657</v>
      </c>
      <c r="T59">
        <f t="shared" si="12"/>
        <v>33.281564173171802</v>
      </c>
      <c r="U59">
        <f t="shared" si="13"/>
        <v>32.1599</v>
      </c>
      <c r="V59">
        <f t="shared" si="14"/>
        <v>4.8184704163419081</v>
      </c>
      <c r="W59">
        <f t="shared" si="15"/>
        <v>70.147565623050696</v>
      </c>
      <c r="X59">
        <f t="shared" si="16"/>
        <v>3.3794910398569007</v>
      </c>
      <c r="Y59">
        <f t="shared" si="17"/>
        <v>4.8176882687806204</v>
      </c>
      <c r="Z59">
        <f t="shared" si="18"/>
        <v>1.4389793764850074</v>
      </c>
      <c r="AA59">
        <f t="shared" si="19"/>
        <v>-44.387298959060061</v>
      </c>
      <c r="AB59">
        <f t="shared" si="20"/>
        <v>-0.4288605646737394</v>
      </c>
      <c r="AC59">
        <f t="shared" si="21"/>
        <v>-3.5161786330041439E-2</v>
      </c>
      <c r="AD59">
        <f t="shared" si="22"/>
        <v>181.26053831169273</v>
      </c>
      <c r="AE59">
        <f t="shared" si="23"/>
        <v>14.480220503977856</v>
      </c>
      <c r="AF59">
        <f t="shared" si="24"/>
        <v>1.005698433559906</v>
      </c>
      <c r="AG59">
        <f t="shared" si="25"/>
        <v>3.8416165313185573</v>
      </c>
      <c r="AH59">
        <v>288.52070393488123</v>
      </c>
      <c r="AI59">
        <v>278.29552727272733</v>
      </c>
      <c r="AJ59">
        <v>1.725725058104767</v>
      </c>
      <c r="AK59">
        <v>62.080272217500017</v>
      </c>
      <c r="AL59">
        <f t="shared" si="26"/>
        <v>1.0065147156249448</v>
      </c>
      <c r="AM59">
        <v>32.518525659637547</v>
      </c>
      <c r="AN59">
        <v>33.416726666666648</v>
      </c>
      <c r="AO59">
        <v>-3.5346085651823033E-5</v>
      </c>
      <c r="AP59">
        <v>100.2015759418223</v>
      </c>
      <c r="AQ59">
        <v>67</v>
      </c>
      <c r="AR59">
        <v>10</v>
      </c>
      <c r="AS59">
        <f t="shared" si="27"/>
        <v>1</v>
      </c>
      <c r="AT59">
        <f t="shared" si="28"/>
        <v>0</v>
      </c>
      <c r="AU59">
        <f t="shared" si="29"/>
        <v>47541.397047941035</v>
      </c>
      <c r="AV59">
        <f t="shared" si="30"/>
        <v>1199.987142857143</v>
      </c>
      <c r="AW59">
        <f t="shared" si="31"/>
        <v>1025.9135065397702</v>
      </c>
      <c r="AX59">
        <f t="shared" si="32"/>
        <v>0.8549370821566411</v>
      </c>
      <c r="AY59">
        <f t="shared" si="33"/>
        <v>0.18842856856231743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1676572396</v>
      </c>
      <c r="BF59">
        <v>266.49514285714292</v>
      </c>
      <c r="BG59">
        <v>280.108</v>
      </c>
      <c r="BH59">
        <v>33.41535714285714</v>
      </c>
      <c r="BI59">
        <v>32.518099999999997</v>
      </c>
      <c r="BJ59">
        <v>272.12714285714293</v>
      </c>
      <c r="BK59">
        <v>33.2181</v>
      </c>
      <c r="BL59">
        <v>650.04285714285709</v>
      </c>
      <c r="BM59">
        <v>101.0358571428571</v>
      </c>
      <c r="BN59">
        <v>0.1000075857142857</v>
      </c>
      <c r="BO59">
        <v>32.157028571428583</v>
      </c>
      <c r="BP59">
        <v>32.1599</v>
      </c>
      <c r="BQ59">
        <v>999.89999999999986</v>
      </c>
      <c r="BR59">
        <v>0</v>
      </c>
      <c r="BS59">
        <v>0</v>
      </c>
      <c r="BT59">
        <v>9025.3571428571431</v>
      </c>
      <c r="BU59">
        <v>0</v>
      </c>
      <c r="BV59">
        <v>218.28271428571429</v>
      </c>
      <c r="BW59">
        <v>-13.613114285714291</v>
      </c>
      <c r="BX59">
        <v>275.70814285714278</v>
      </c>
      <c r="BY59">
        <v>289.5227142857143</v>
      </c>
      <c r="BZ59">
        <v>0.89724800000000005</v>
      </c>
      <c r="CA59">
        <v>280.108</v>
      </c>
      <c r="CB59">
        <v>32.518099999999997</v>
      </c>
      <c r="CC59">
        <v>3.3761514285714291</v>
      </c>
      <c r="CD59">
        <v>3.285494285714285</v>
      </c>
      <c r="CE59">
        <v>26.009485714285709</v>
      </c>
      <c r="CF59">
        <v>25.550242857142859</v>
      </c>
      <c r="CG59">
        <v>1199.987142857143</v>
      </c>
      <c r="CH59">
        <v>0.5000134285714285</v>
      </c>
      <c r="CI59">
        <v>0.49998671428571428</v>
      </c>
      <c r="CJ59">
        <v>0</v>
      </c>
      <c r="CK59">
        <v>1116.0999999999999</v>
      </c>
      <c r="CL59">
        <v>4.9990899999999998</v>
      </c>
      <c r="CM59">
        <v>11930.77142857143</v>
      </c>
      <c r="CN59">
        <v>9557.7971428571418</v>
      </c>
      <c r="CO59">
        <v>41.436999999999998</v>
      </c>
      <c r="CP59">
        <v>43.125</v>
      </c>
      <c r="CQ59">
        <v>42.276571428571437</v>
      </c>
      <c r="CR59">
        <v>42.125</v>
      </c>
      <c r="CS59">
        <v>42.811999999999998</v>
      </c>
      <c r="CT59">
        <v>597.51142857142872</v>
      </c>
      <c r="CU59">
        <v>597.47714285714289</v>
      </c>
      <c r="CV59">
        <v>0</v>
      </c>
      <c r="CW59">
        <v>1676572409.7</v>
      </c>
      <c r="CX59">
        <v>0</v>
      </c>
      <c r="CY59">
        <v>1676570481.5999999</v>
      </c>
      <c r="CZ59" t="s">
        <v>356</v>
      </c>
      <c r="DA59">
        <v>1676570481.5999999</v>
      </c>
      <c r="DB59">
        <v>1676570479.5999999</v>
      </c>
      <c r="DC59">
        <v>11</v>
      </c>
      <c r="DD59">
        <v>-8.3000000000000004E-2</v>
      </c>
      <c r="DE59">
        <v>1.9E-2</v>
      </c>
      <c r="DF59">
        <v>-6.1429999999999998</v>
      </c>
      <c r="DG59">
        <v>0.19700000000000001</v>
      </c>
      <c r="DH59">
        <v>415</v>
      </c>
      <c r="DI59">
        <v>33</v>
      </c>
      <c r="DJ59">
        <v>0.52</v>
      </c>
      <c r="DK59">
        <v>0.45</v>
      </c>
      <c r="DL59">
        <v>-13.38393658536585</v>
      </c>
      <c r="DM59">
        <v>-1.282105923344921</v>
      </c>
      <c r="DN59">
        <v>0.13058859016400789</v>
      </c>
      <c r="DO59">
        <v>0</v>
      </c>
      <c r="DP59">
        <v>0.91579312195121965</v>
      </c>
      <c r="DQ59">
        <v>-0.14480715679442319</v>
      </c>
      <c r="DR59">
        <v>1.4501707240444721E-2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363</v>
      </c>
      <c r="EA59">
        <v>3.2974800000000002</v>
      </c>
      <c r="EB59">
        <v>2.6254599999999999</v>
      </c>
      <c r="EC59">
        <v>7.2918899999999995E-2</v>
      </c>
      <c r="ED59">
        <v>7.4030499999999999E-2</v>
      </c>
      <c r="EE59">
        <v>0.13770199999999999</v>
      </c>
      <c r="EF59">
        <v>0.133853</v>
      </c>
      <c r="EG59">
        <v>28009.8</v>
      </c>
      <c r="EH59">
        <v>28389.7</v>
      </c>
      <c r="EI59">
        <v>28105.1</v>
      </c>
      <c r="EJ59">
        <v>29503.7</v>
      </c>
      <c r="EK59">
        <v>33366.6</v>
      </c>
      <c r="EL59">
        <v>35455.9</v>
      </c>
      <c r="EM59">
        <v>39692.9</v>
      </c>
      <c r="EN59">
        <v>42146.3</v>
      </c>
      <c r="EO59">
        <v>2.1234500000000001</v>
      </c>
      <c r="EP59">
        <v>2.2024300000000001</v>
      </c>
      <c r="EQ59">
        <v>0.131022</v>
      </c>
      <c r="ER59">
        <v>0</v>
      </c>
      <c r="ES59">
        <v>30.024999999999999</v>
      </c>
      <c r="ET59">
        <v>999.9</v>
      </c>
      <c r="EU59">
        <v>75.7</v>
      </c>
      <c r="EV59">
        <v>32.9</v>
      </c>
      <c r="EW59">
        <v>37.640300000000003</v>
      </c>
      <c r="EX59">
        <v>56.709200000000003</v>
      </c>
      <c r="EY59">
        <v>-3.7419899999999999</v>
      </c>
      <c r="EZ59">
        <v>2</v>
      </c>
      <c r="FA59">
        <v>0.390158</v>
      </c>
      <c r="FB59">
        <v>-0.29776999999999998</v>
      </c>
      <c r="FC59">
        <v>20.273199999999999</v>
      </c>
      <c r="FD59">
        <v>5.2175900000000004</v>
      </c>
      <c r="FE59">
        <v>12.0082</v>
      </c>
      <c r="FF59">
        <v>4.9865500000000003</v>
      </c>
      <c r="FG59">
        <v>3.2846000000000002</v>
      </c>
      <c r="FH59">
        <v>9999</v>
      </c>
      <c r="FI59">
        <v>9999</v>
      </c>
      <c r="FJ59">
        <v>9999</v>
      </c>
      <c r="FK59">
        <v>999.9</v>
      </c>
      <c r="FL59">
        <v>1.8658300000000001</v>
      </c>
      <c r="FM59">
        <v>1.8621799999999999</v>
      </c>
      <c r="FN59">
        <v>1.86425</v>
      </c>
      <c r="FO59">
        <v>1.8603000000000001</v>
      </c>
      <c r="FP59">
        <v>1.8609899999999999</v>
      </c>
      <c r="FQ59">
        <v>1.8602000000000001</v>
      </c>
      <c r="FR59">
        <v>1.86188</v>
      </c>
      <c r="FS59">
        <v>1.85849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-5.6440000000000001</v>
      </c>
      <c r="GH59">
        <v>0.19719999999999999</v>
      </c>
      <c r="GI59">
        <v>-4.4815386914191997</v>
      </c>
      <c r="GJ59">
        <v>-4.8024823865547416E-3</v>
      </c>
      <c r="GK59">
        <v>2.2541114550050859E-6</v>
      </c>
      <c r="GL59">
        <v>-5.2254267566753844E-10</v>
      </c>
      <c r="GM59">
        <v>0.19724000000001499</v>
      </c>
      <c r="GN59">
        <v>0</v>
      </c>
      <c r="GO59">
        <v>0</v>
      </c>
      <c r="GP59">
        <v>0</v>
      </c>
      <c r="GQ59">
        <v>6</v>
      </c>
      <c r="GR59">
        <v>2068</v>
      </c>
      <c r="GS59">
        <v>3</v>
      </c>
      <c r="GT59">
        <v>31</v>
      </c>
      <c r="GU59">
        <v>31.9</v>
      </c>
      <c r="GV59">
        <v>32</v>
      </c>
      <c r="GW59">
        <v>1.0083</v>
      </c>
      <c r="GX59">
        <v>2.5769000000000002</v>
      </c>
      <c r="GY59">
        <v>2.04834</v>
      </c>
      <c r="GZ59">
        <v>2.6245099999999999</v>
      </c>
      <c r="HA59">
        <v>2.1972700000000001</v>
      </c>
      <c r="HB59">
        <v>2.32544</v>
      </c>
      <c r="HC59">
        <v>37.940600000000003</v>
      </c>
      <c r="HD59">
        <v>15.532999999999999</v>
      </c>
      <c r="HE59">
        <v>18</v>
      </c>
      <c r="HF59">
        <v>616.58900000000006</v>
      </c>
      <c r="HG59">
        <v>755.46199999999999</v>
      </c>
      <c r="HH59">
        <v>30.999099999999999</v>
      </c>
      <c r="HI59">
        <v>32.3566</v>
      </c>
      <c r="HJ59">
        <v>30</v>
      </c>
      <c r="HK59">
        <v>32.3125</v>
      </c>
      <c r="HL59">
        <v>32.321899999999999</v>
      </c>
      <c r="HM59">
        <v>20.236000000000001</v>
      </c>
      <c r="HN59">
        <v>15.9777</v>
      </c>
      <c r="HO59">
        <v>100</v>
      </c>
      <c r="HP59">
        <v>31</v>
      </c>
      <c r="HQ59">
        <v>297.916</v>
      </c>
      <c r="HR59">
        <v>32.542999999999999</v>
      </c>
      <c r="HS59">
        <v>99.065700000000007</v>
      </c>
      <c r="HT59">
        <v>97.757199999999997</v>
      </c>
    </row>
    <row r="60" spans="1:228" x14ac:dyDescent="0.2">
      <c r="A60">
        <v>45</v>
      </c>
      <c r="B60">
        <v>1676572402</v>
      </c>
      <c r="C60">
        <v>176</v>
      </c>
      <c r="D60" t="s">
        <v>448</v>
      </c>
      <c r="E60" t="s">
        <v>449</v>
      </c>
      <c r="F60">
        <v>4</v>
      </c>
      <c r="G60">
        <v>1676572399.6875</v>
      </c>
      <c r="H60">
        <f t="shared" si="0"/>
        <v>1.0135868689628946E-3</v>
      </c>
      <c r="I60">
        <f t="shared" si="1"/>
        <v>1.0135868689628946</v>
      </c>
      <c r="J60">
        <f t="shared" si="2"/>
        <v>3.9916319564481251</v>
      </c>
      <c r="K60">
        <f t="shared" si="3"/>
        <v>272.60612500000002</v>
      </c>
      <c r="L60">
        <f t="shared" si="4"/>
        <v>174.29952830185229</v>
      </c>
      <c r="M60">
        <f t="shared" si="5"/>
        <v>17.627976825042737</v>
      </c>
      <c r="N60">
        <f t="shared" si="6"/>
        <v>27.570323917013354</v>
      </c>
      <c r="O60">
        <f t="shared" si="7"/>
        <v>6.9470797296387596E-2</v>
      </c>
      <c r="P60">
        <f t="shared" si="8"/>
        <v>2.769892822135946</v>
      </c>
      <c r="Q60">
        <f t="shared" si="9"/>
        <v>6.851715154336821E-2</v>
      </c>
      <c r="R60">
        <f t="shared" si="10"/>
        <v>4.2907810350977432E-2</v>
      </c>
      <c r="S60">
        <f t="shared" si="11"/>
        <v>226.11613273307867</v>
      </c>
      <c r="T60">
        <f t="shared" si="12"/>
        <v>33.271130858587838</v>
      </c>
      <c r="U60">
        <f t="shared" si="13"/>
        <v>32.1488625</v>
      </c>
      <c r="V60">
        <f t="shared" si="14"/>
        <v>4.8154645190844301</v>
      </c>
      <c r="W60">
        <f t="shared" si="15"/>
        <v>70.191779618218476</v>
      </c>
      <c r="X60">
        <f t="shared" si="16"/>
        <v>3.3799575253312653</v>
      </c>
      <c r="Y60">
        <f t="shared" si="17"/>
        <v>4.8153181807260914</v>
      </c>
      <c r="Z60">
        <f t="shared" si="18"/>
        <v>1.4355069937531648</v>
      </c>
      <c r="AA60">
        <f t="shared" si="19"/>
        <v>-44.699180921263654</v>
      </c>
      <c r="AB60">
        <f t="shared" si="20"/>
        <v>-8.0265123232020688E-2</v>
      </c>
      <c r="AC60">
        <f t="shared" si="21"/>
        <v>-6.5812628793102254E-3</v>
      </c>
      <c r="AD60">
        <f t="shared" si="22"/>
        <v>181.33010542570369</v>
      </c>
      <c r="AE60">
        <f t="shared" si="23"/>
        <v>14.51534754779135</v>
      </c>
      <c r="AF60">
        <f t="shared" si="24"/>
        <v>1.014254788961668</v>
      </c>
      <c r="AG60">
        <f t="shared" si="25"/>
        <v>3.9916319564481251</v>
      </c>
      <c r="AH60">
        <v>295.40351337236677</v>
      </c>
      <c r="AI60">
        <v>285.1185090909093</v>
      </c>
      <c r="AJ60">
        <v>1.70353718695939</v>
      </c>
      <c r="AK60">
        <v>62.080272217500017</v>
      </c>
      <c r="AL60">
        <f t="shared" si="26"/>
        <v>1.0135868689628946</v>
      </c>
      <c r="AM60">
        <v>32.516022706664749</v>
      </c>
      <c r="AN60">
        <v>33.419922424242429</v>
      </c>
      <c r="AO60">
        <v>7.607146568489948E-5</v>
      </c>
      <c r="AP60">
        <v>100.2015759418223</v>
      </c>
      <c r="AQ60">
        <v>66</v>
      </c>
      <c r="AR60">
        <v>10</v>
      </c>
      <c r="AS60">
        <f t="shared" si="27"/>
        <v>1</v>
      </c>
      <c r="AT60">
        <f t="shared" si="28"/>
        <v>0</v>
      </c>
      <c r="AU60">
        <f t="shared" si="29"/>
        <v>47530.49041704354</v>
      </c>
      <c r="AV60">
        <f t="shared" si="30"/>
        <v>1200.0162499999999</v>
      </c>
      <c r="AW60">
        <f t="shared" si="31"/>
        <v>1025.9377635922688</v>
      </c>
      <c r="AX60">
        <f t="shared" si="32"/>
        <v>0.85493655906098676</v>
      </c>
      <c r="AY60">
        <f t="shared" si="33"/>
        <v>0.18842755898770427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1676572399.6875</v>
      </c>
      <c r="BF60">
        <v>272.60612500000002</v>
      </c>
      <c r="BG60">
        <v>286.26037500000001</v>
      </c>
      <c r="BH60">
        <v>33.419887500000002</v>
      </c>
      <c r="BI60">
        <v>32.514924999999998</v>
      </c>
      <c r="BJ60">
        <v>278.26074999999997</v>
      </c>
      <c r="BK60">
        <v>33.222662499999998</v>
      </c>
      <c r="BL60">
        <v>649.98837499999991</v>
      </c>
      <c r="BM60">
        <v>101.036125</v>
      </c>
      <c r="BN60">
        <v>9.9988199999999999E-2</v>
      </c>
      <c r="BO60">
        <v>32.148325</v>
      </c>
      <c r="BP60">
        <v>32.1488625</v>
      </c>
      <c r="BQ60">
        <v>999.9</v>
      </c>
      <c r="BR60">
        <v>0</v>
      </c>
      <c r="BS60">
        <v>0</v>
      </c>
      <c r="BT60">
        <v>9022.9675000000007</v>
      </c>
      <c r="BU60">
        <v>0</v>
      </c>
      <c r="BV60">
        <v>206.4205</v>
      </c>
      <c r="BW60">
        <v>-13.6541625</v>
      </c>
      <c r="BX60">
        <v>282.03162500000002</v>
      </c>
      <c r="BY60">
        <v>295.88074999999998</v>
      </c>
      <c r="BZ60">
        <v>0.90496937500000008</v>
      </c>
      <c r="CA60">
        <v>286.26037500000001</v>
      </c>
      <c r="CB60">
        <v>32.514924999999998</v>
      </c>
      <c r="CC60">
        <v>3.37662</v>
      </c>
      <c r="CD60">
        <v>3.2851824999999999</v>
      </c>
      <c r="CE60">
        <v>26.011825000000002</v>
      </c>
      <c r="CF60">
        <v>25.548649999999999</v>
      </c>
      <c r="CG60">
        <v>1200.0162499999999</v>
      </c>
      <c r="CH60">
        <v>0.50003099999999989</v>
      </c>
      <c r="CI60">
        <v>0.49996912500000001</v>
      </c>
      <c r="CJ60">
        <v>0</v>
      </c>
      <c r="CK60">
        <v>1116.19875</v>
      </c>
      <c r="CL60">
        <v>4.9990899999999998</v>
      </c>
      <c r="CM60">
        <v>11929.7875</v>
      </c>
      <c r="CN60">
        <v>9558.0837499999998</v>
      </c>
      <c r="CO60">
        <v>41.460624999999993</v>
      </c>
      <c r="CP60">
        <v>43.077749999999988</v>
      </c>
      <c r="CQ60">
        <v>42.257750000000001</v>
      </c>
      <c r="CR60">
        <v>42.125</v>
      </c>
      <c r="CS60">
        <v>42.811999999999998</v>
      </c>
      <c r="CT60">
        <v>597.5462500000001</v>
      </c>
      <c r="CU60">
        <v>597.47</v>
      </c>
      <c r="CV60">
        <v>0</v>
      </c>
      <c r="CW60">
        <v>1676572413.9000001</v>
      </c>
      <c r="CX60">
        <v>0</v>
      </c>
      <c r="CY60">
        <v>1676570481.5999999</v>
      </c>
      <c r="CZ60" t="s">
        <v>356</v>
      </c>
      <c r="DA60">
        <v>1676570481.5999999</v>
      </c>
      <c r="DB60">
        <v>1676570479.5999999</v>
      </c>
      <c r="DC60">
        <v>11</v>
      </c>
      <c r="DD60">
        <v>-8.3000000000000004E-2</v>
      </c>
      <c r="DE60">
        <v>1.9E-2</v>
      </c>
      <c r="DF60">
        <v>-6.1429999999999998</v>
      </c>
      <c r="DG60">
        <v>0.19700000000000001</v>
      </c>
      <c r="DH60">
        <v>415</v>
      </c>
      <c r="DI60">
        <v>33</v>
      </c>
      <c r="DJ60">
        <v>0.52</v>
      </c>
      <c r="DK60">
        <v>0.45</v>
      </c>
      <c r="DL60">
        <v>-13.459115000000001</v>
      </c>
      <c r="DM60">
        <v>-1.3526341463414431</v>
      </c>
      <c r="DN60">
        <v>0.1337414287907828</v>
      </c>
      <c r="DO60">
        <v>0</v>
      </c>
      <c r="DP60">
        <v>0.90983337500000006</v>
      </c>
      <c r="DQ60">
        <v>-0.10322103939962771</v>
      </c>
      <c r="DR60">
        <v>1.1538651001498181E-2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363</v>
      </c>
      <c r="EA60">
        <v>3.2974600000000001</v>
      </c>
      <c r="EB60">
        <v>2.6254499999999998</v>
      </c>
      <c r="EC60">
        <v>7.4369500000000005E-2</v>
      </c>
      <c r="ED60">
        <v>7.5473899999999997E-2</v>
      </c>
      <c r="EE60">
        <v>0.137712</v>
      </c>
      <c r="EF60">
        <v>0.13383900000000001</v>
      </c>
      <c r="EG60">
        <v>27966.6</v>
      </c>
      <c r="EH60">
        <v>28345.4</v>
      </c>
      <c r="EI60">
        <v>28105.7</v>
      </c>
      <c r="EJ60">
        <v>29503.7</v>
      </c>
      <c r="EK60">
        <v>33366.9</v>
      </c>
      <c r="EL60">
        <v>35456.699999999997</v>
      </c>
      <c r="EM60">
        <v>39693.5</v>
      </c>
      <c r="EN60">
        <v>42146.5</v>
      </c>
      <c r="EO60">
        <v>2.1238800000000002</v>
      </c>
      <c r="EP60">
        <v>2.20248</v>
      </c>
      <c r="EQ60">
        <v>0.130937</v>
      </c>
      <c r="ER60">
        <v>0</v>
      </c>
      <c r="ES60">
        <v>30.019200000000001</v>
      </c>
      <c r="ET60">
        <v>999.9</v>
      </c>
      <c r="EU60">
        <v>75.7</v>
      </c>
      <c r="EV60">
        <v>32.9</v>
      </c>
      <c r="EW60">
        <v>37.640500000000003</v>
      </c>
      <c r="EX60">
        <v>56.709200000000003</v>
      </c>
      <c r="EY60">
        <v>-3.7059299999999999</v>
      </c>
      <c r="EZ60">
        <v>2</v>
      </c>
      <c r="FA60">
        <v>0.38995400000000002</v>
      </c>
      <c r="FB60">
        <v>-0.299458</v>
      </c>
      <c r="FC60">
        <v>20.273099999999999</v>
      </c>
      <c r="FD60">
        <v>5.2171399999999997</v>
      </c>
      <c r="FE60">
        <v>12.007999999999999</v>
      </c>
      <c r="FF60">
        <v>4.9866000000000001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1.8642300000000001</v>
      </c>
      <c r="FO60">
        <v>1.8603000000000001</v>
      </c>
      <c r="FP60">
        <v>1.861</v>
      </c>
      <c r="FQ60">
        <v>1.86019</v>
      </c>
      <c r="FR60">
        <v>1.86188</v>
      </c>
      <c r="FS60">
        <v>1.8585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-5.6680000000000001</v>
      </c>
      <c r="GH60">
        <v>0.19719999999999999</v>
      </c>
      <c r="GI60">
        <v>-4.4815386914191997</v>
      </c>
      <c r="GJ60">
        <v>-4.8024823865547416E-3</v>
      </c>
      <c r="GK60">
        <v>2.2541114550050859E-6</v>
      </c>
      <c r="GL60">
        <v>-5.2254267566753844E-10</v>
      </c>
      <c r="GM60">
        <v>0.19724000000001499</v>
      </c>
      <c r="GN60">
        <v>0</v>
      </c>
      <c r="GO60">
        <v>0</v>
      </c>
      <c r="GP60">
        <v>0</v>
      </c>
      <c r="GQ60">
        <v>6</v>
      </c>
      <c r="GR60">
        <v>2068</v>
      </c>
      <c r="GS60">
        <v>3</v>
      </c>
      <c r="GT60">
        <v>31</v>
      </c>
      <c r="GU60">
        <v>32</v>
      </c>
      <c r="GV60">
        <v>32</v>
      </c>
      <c r="GW60">
        <v>1.02661</v>
      </c>
      <c r="GX60">
        <v>2.5769000000000002</v>
      </c>
      <c r="GY60">
        <v>2.04834</v>
      </c>
      <c r="GZ60">
        <v>2.6245099999999999</v>
      </c>
      <c r="HA60">
        <v>2.1972700000000001</v>
      </c>
      <c r="HB60">
        <v>2.34985</v>
      </c>
      <c r="HC60">
        <v>37.940600000000003</v>
      </c>
      <c r="HD60">
        <v>15.532999999999999</v>
      </c>
      <c r="HE60">
        <v>18</v>
      </c>
      <c r="HF60">
        <v>616.90800000000002</v>
      </c>
      <c r="HG60">
        <v>755.51</v>
      </c>
      <c r="HH60">
        <v>30.999400000000001</v>
      </c>
      <c r="HI60">
        <v>32.3566</v>
      </c>
      <c r="HJ60">
        <v>30.0001</v>
      </c>
      <c r="HK60">
        <v>32.3125</v>
      </c>
      <c r="HL60">
        <v>32.321899999999999</v>
      </c>
      <c r="HM60">
        <v>20.618300000000001</v>
      </c>
      <c r="HN60">
        <v>15.9777</v>
      </c>
      <c r="HO60">
        <v>100</v>
      </c>
      <c r="HP60">
        <v>31</v>
      </c>
      <c r="HQ60">
        <v>304.596</v>
      </c>
      <c r="HR60">
        <v>32.542999999999999</v>
      </c>
      <c r="HS60">
        <v>99.067499999999995</v>
      </c>
      <c r="HT60">
        <v>97.757400000000004</v>
      </c>
    </row>
    <row r="61" spans="1:228" x14ac:dyDescent="0.2">
      <c r="A61">
        <v>46</v>
      </c>
      <c r="B61">
        <v>1676572406</v>
      </c>
      <c r="C61">
        <v>180</v>
      </c>
      <c r="D61" t="s">
        <v>450</v>
      </c>
      <c r="E61" t="s">
        <v>451</v>
      </c>
      <c r="F61">
        <v>4</v>
      </c>
      <c r="G61">
        <v>1676572404</v>
      </c>
      <c r="H61">
        <f t="shared" si="0"/>
        <v>1.0238131456534027E-3</v>
      </c>
      <c r="I61">
        <f t="shared" si="1"/>
        <v>1.0238131456534028</v>
      </c>
      <c r="J61">
        <f t="shared" si="2"/>
        <v>4.1192160154699522</v>
      </c>
      <c r="K61">
        <f t="shared" si="3"/>
        <v>279.70057142857138</v>
      </c>
      <c r="L61">
        <f t="shared" si="4"/>
        <v>179.30494794626568</v>
      </c>
      <c r="M61">
        <f t="shared" si="5"/>
        <v>18.134121313771573</v>
      </c>
      <c r="N61">
        <f t="shared" si="6"/>
        <v>28.287697310712051</v>
      </c>
      <c r="O61">
        <f t="shared" si="7"/>
        <v>7.0229291545087794E-2</v>
      </c>
      <c r="P61">
        <f t="shared" si="8"/>
        <v>2.7674455831141938</v>
      </c>
      <c r="Q61">
        <f t="shared" si="9"/>
        <v>6.9254016690140724E-2</v>
      </c>
      <c r="R61">
        <f t="shared" si="10"/>
        <v>4.3370256658340024E-2</v>
      </c>
      <c r="S61">
        <f t="shared" si="11"/>
        <v>226.11076723174011</v>
      </c>
      <c r="T61">
        <f t="shared" si="12"/>
        <v>33.266513334420978</v>
      </c>
      <c r="U61">
        <f t="shared" si="13"/>
        <v>32.146385714285707</v>
      </c>
      <c r="V61">
        <f t="shared" si="14"/>
        <v>4.8147902279977561</v>
      </c>
      <c r="W61">
        <f t="shared" si="15"/>
        <v>70.208240286163019</v>
      </c>
      <c r="X61">
        <f t="shared" si="16"/>
        <v>3.3802320550068208</v>
      </c>
      <c r="Y61">
        <f t="shared" si="17"/>
        <v>4.8145802276617005</v>
      </c>
      <c r="Z61">
        <f t="shared" si="18"/>
        <v>1.4345581729909354</v>
      </c>
      <c r="AA61">
        <f t="shared" si="19"/>
        <v>-45.150159723315056</v>
      </c>
      <c r="AB61">
        <f t="shared" si="20"/>
        <v>-0.11509600598140039</v>
      </c>
      <c r="AC61">
        <f t="shared" si="21"/>
        <v>-9.4452925766705127E-3</v>
      </c>
      <c r="AD61">
        <f t="shared" si="22"/>
        <v>180.836066209867</v>
      </c>
      <c r="AE61">
        <f t="shared" si="23"/>
        <v>14.694859551955263</v>
      </c>
      <c r="AF61">
        <f t="shared" si="24"/>
        <v>1.0236188624984643</v>
      </c>
      <c r="AG61">
        <f t="shared" si="25"/>
        <v>4.1192160154699522</v>
      </c>
      <c r="AH61">
        <v>302.37713237371702</v>
      </c>
      <c r="AI61">
        <v>291.94216363636338</v>
      </c>
      <c r="AJ61">
        <v>1.7111370965344801</v>
      </c>
      <c r="AK61">
        <v>62.080272217500017</v>
      </c>
      <c r="AL61">
        <f t="shared" si="26"/>
        <v>1.0238131456534028</v>
      </c>
      <c r="AM61">
        <v>32.510730866207311</v>
      </c>
      <c r="AN61">
        <v>33.424010909090903</v>
      </c>
      <c r="AO61">
        <v>2.4323932297997951E-5</v>
      </c>
      <c r="AP61">
        <v>100.2015759418223</v>
      </c>
      <c r="AQ61">
        <v>67</v>
      </c>
      <c r="AR61">
        <v>10</v>
      </c>
      <c r="AS61">
        <f t="shared" si="27"/>
        <v>1</v>
      </c>
      <c r="AT61">
        <f t="shared" si="28"/>
        <v>0</v>
      </c>
      <c r="AU61">
        <f t="shared" si="29"/>
        <v>47463.401658099865</v>
      </c>
      <c r="AV61">
        <f t="shared" si="30"/>
        <v>1199.997142857143</v>
      </c>
      <c r="AW61">
        <f t="shared" si="31"/>
        <v>1025.9205135915754</v>
      </c>
      <c r="AX61">
        <f t="shared" si="32"/>
        <v>0.85493579688773391</v>
      </c>
      <c r="AY61">
        <f t="shared" si="33"/>
        <v>0.18842608799332625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1676572404</v>
      </c>
      <c r="BF61">
        <v>279.70057142857138</v>
      </c>
      <c r="BG61">
        <v>293.52871428571427</v>
      </c>
      <c r="BH61">
        <v>33.422757142857137</v>
      </c>
      <c r="BI61">
        <v>32.509500000000003</v>
      </c>
      <c r="BJ61">
        <v>285.38128571428581</v>
      </c>
      <c r="BK61">
        <v>33.225542857142862</v>
      </c>
      <c r="BL61">
        <v>650.02942857142864</v>
      </c>
      <c r="BM61">
        <v>101.0355714285714</v>
      </c>
      <c r="BN61">
        <v>0.10007218571428569</v>
      </c>
      <c r="BO61">
        <v>32.145614285714302</v>
      </c>
      <c r="BP61">
        <v>32.146385714285707</v>
      </c>
      <c r="BQ61">
        <v>999.89999999999986</v>
      </c>
      <c r="BR61">
        <v>0</v>
      </c>
      <c r="BS61">
        <v>0</v>
      </c>
      <c r="BT61">
        <v>9009.9985714285722</v>
      </c>
      <c r="BU61">
        <v>0</v>
      </c>
      <c r="BV61">
        <v>193.24328571428569</v>
      </c>
      <c r="BW61">
        <v>-13.82798571428571</v>
      </c>
      <c r="BX61">
        <v>289.3724285714286</v>
      </c>
      <c r="BY61">
        <v>303.39185714285719</v>
      </c>
      <c r="BZ61">
        <v>0.91328471428571423</v>
      </c>
      <c r="CA61">
        <v>293.52871428571427</v>
      </c>
      <c r="CB61">
        <v>32.509500000000003</v>
      </c>
      <c r="CC61">
        <v>3.3768899999999999</v>
      </c>
      <c r="CD61">
        <v>3.2846157142857142</v>
      </c>
      <c r="CE61">
        <v>26.013185714285719</v>
      </c>
      <c r="CF61">
        <v>25.54571428571429</v>
      </c>
      <c r="CG61">
        <v>1199.997142857143</v>
      </c>
      <c r="CH61">
        <v>0.500058</v>
      </c>
      <c r="CI61">
        <v>0.49994199999999989</v>
      </c>
      <c r="CJ61">
        <v>0</v>
      </c>
      <c r="CK61">
        <v>1116.075714285714</v>
      </c>
      <c r="CL61">
        <v>4.9990899999999998</v>
      </c>
      <c r="CM61">
        <v>11929.32857142857</v>
      </c>
      <c r="CN61">
        <v>9558.0357142857138</v>
      </c>
      <c r="CO61">
        <v>41.454999999999998</v>
      </c>
      <c r="CP61">
        <v>43.088999999999999</v>
      </c>
      <c r="CQ61">
        <v>42.25</v>
      </c>
      <c r="CR61">
        <v>42.125</v>
      </c>
      <c r="CS61">
        <v>42.811999999999998</v>
      </c>
      <c r="CT61">
        <v>597.56714285714293</v>
      </c>
      <c r="CU61">
        <v>597.42999999999995</v>
      </c>
      <c r="CV61">
        <v>0</v>
      </c>
      <c r="CW61">
        <v>1676572418.0999999</v>
      </c>
      <c r="CX61">
        <v>0</v>
      </c>
      <c r="CY61">
        <v>1676570481.5999999</v>
      </c>
      <c r="CZ61" t="s">
        <v>356</v>
      </c>
      <c r="DA61">
        <v>1676570481.5999999</v>
      </c>
      <c r="DB61">
        <v>1676570479.5999999</v>
      </c>
      <c r="DC61">
        <v>11</v>
      </c>
      <c r="DD61">
        <v>-8.3000000000000004E-2</v>
      </c>
      <c r="DE61">
        <v>1.9E-2</v>
      </c>
      <c r="DF61">
        <v>-6.1429999999999998</v>
      </c>
      <c r="DG61">
        <v>0.19700000000000001</v>
      </c>
      <c r="DH61">
        <v>415</v>
      </c>
      <c r="DI61">
        <v>33</v>
      </c>
      <c r="DJ61">
        <v>0.52</v>
      </c>
      <c r="DK61">
        <v>0.45</v>
      </c>
      <c r="DL61">
        <v>-13.56495609756098</v>
      </c>
      <c r="DM61">
        <v>-1.5491832752613539</v>
      </c>
      <c r="DN61">
        <v>0.15607152214223891</v>
      </c>
      <c r="DO61">
        <v>0</v>
      </c>
      <c r="DP61">
        <v>0.90660158536585367</v>
      </c>
      <c r="DQ61">
        <v>-1.561319163763096E-2</v>
      </c>
      <c r="DR61">
        <v>7.5223671675668843E-3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3.2974700000000001</v>
      </c>
      <c r="EB61">
        <v>2.6253899999999999</v>
      </c>
      <c r="EC61">
        <v>7.58104E-2</v>
      </c>
      <c r="ED61">
        <v>7.6917399999999997E-2</v>
      </c>
      <c r="EE61">
        <v>0.13772100000000001</v>
      </c>
      <c r="EF61">
        <v>0.133825</v>
      </c>
      <c r="EG61">
        <v>27922.9</v>
      </c>
      <c r="EH61">
        <v>28301.200000000001</v>
      </c>
      <c r="EI61">
        <v>28105.5</v>
      </c>
      <c r="EJ61">
        <v>29503.599999999999</v>
      </c>
      <c r="EK61">
        <v>33366.699999999997</v>
      </c>
      <c r="EL61">
        <v>35457.1</v>
      </c>
      <c r="EM61">
        <v>39693.599999999999</v>
      </c>
      <c r="EN61">
        <v>42146.2</v>
      </c>
      <c r="EO61">
        <v>2.1234999999999999</v>
      </c>
      <c r="EP61">
        <v>2.20255</v>
      </c>
      <c r="EQ61">
        <v>0.131302</v>
      </c>
      <c r="ER61">
        <v>0</v>
      </c>
      <c r="ES61">
        <v>30.0154</v>
      </c>
      <c r="ET61">
        <v>999.9</v>
      </c>
      <c r="EU61">
        <v>75.7</v>
      </c>
      <c r="EV61">
        <v>32.9</v>
      </c>
      <c r="EW61">
        <v>37.642000000000003</v>
      </c>
      <c r="EX61">
        <v>56.859200000000001</v>
      </c>
      <c r="EY61">
        <v>-3.6859000000000002</v>
      </c>
      <c r="EZ61">
        <v>2</v>
      </c>
      <c r="FA61">
        <v>0.39009899999999997</v>
      </c>
      <c r="FB61">
        <v>-0.30049599999999999</v>
      </c>
      <c r="FC61">
        <v>20.273199999999999</v>
      </c>
      <c r="FD61">
        <v>5.2172900000000002</v>
      </c>
      <c r="FE61">
        <v>12.007</v>
      </c>
      <c r="FF61">
        <v>4.9867499999999998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1.8658300000000001</v>
      </c>
      <c r="FM61">
        <v>1.8621799999999999</v>
      </c>
      <c r="FN61">
        <v>1.8642000000000001</v>
      </c>
      <c r="FO61">
        <v>1.8603099999999999</v>
      </c>
      <c r="FP61">
        <v>1.86097</v>
      </c>
      <c r="FQ61">
        <v>1.8602000000000001</v>
      </c>
      <c r="FR61">
        <v>1.86188</v>
      </c>
      <c r="FS61">
        <v>1.85849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-5.6920000000000002</v>
      </c>
      <c r="GH61">
        <v>0.19719999999999999</v>
      </c>
      <c r="GI61">
        <v>-4.4815386914191997</v>
      </c>
      <c r="GJ61">
        <v>-4.8024823865547416E-3</v>
      </c>
      <c r="GK61">
        <v>2.2541114550050859E-6</v>
      </c>
      <c r="GL61">
        <v>-5.2254267566753844E-10</v>
      </c>
      <c r="GM61">
        <v>0.19724000000001499</v>
      </c>
      <c r="GN61">
        <v>0</v>
      </c>
      <c r="GO61">
        <v>0</v>
      </c>
      <c r="GP61">
        <v>0</v>
      </c>
      <c r="GQ61">
        <v>6</v>
      </c>
      <c r="GR61">
        <v>2068</v>
      </c>
      <c r="GS61">
        <v>3</v>
      </c>
      <c r="GT61">
        <v>31</v>
      </c>
      <c r="GU61">
        <v>32.1</v>
      </c>
      <c r="GV61">
        <v>32.1</v>
      </c>
      <c r="GW61">
        <v>1.0461400000000001</v>
      </c>
      <c r="GX61">
        <v>2.5744600000000002</v>
      </c>
      <c r="GY61">
        <v>2.04834</v>
      </c>
      <c r="GZ61">
        <v>2.6245099999999999</v>
      </c>
      <c r="HA61">
        <v>2.1972700000000001</v>
      </c>
      <c r="HB61">
        <v>2.3339799999999999</v>
      </c>
      <c r="HC61">
        <v>37.940600000000003</v>
      </c>
      <c r="HD61">
        <v>15.532999999999999</v>
      </c>
      <c r="HE61">
        <v>18</v>
      </c>
      <c r="HF61">
        <v>616.61800000000005</v>
      </c>
      <c r="HG61">
        <v>755.58299999999997</v>
      </c>
      <c r="HH61">
        <v>30.999600000000001</v>
      </c>
      <c r="HI61">
        <v>32.354900000000001</v>
      </c>
      <c r="HJ61">
        <v>30</v>
      </c>
      <c r="HK61">
        <v>32.311599999999999</v>
      </c>
      <c r="HL61">
        <v>32.321899999999999</v>
      </c>
      <c r="HM61">
        <v>20.999199999999998</v>
      </c>
      <c r="HN61">
        <v>15.9777</v>
      </c>
      <c r="HO61">
        <v>100</v>
      </c>
      <c r="HP61">
        <v>31</v>
      </c>
      <c r="HQ61">
        <v>311.27699999999999</v>
      </c>
      <c r="HR61">
        <v>32.542999999999999</v>
      </c>
      <c r="HS61">
        <v>99.067400000000006</v>
      </c>
      <c r="HT61">
        <v>97.757000000000005</v>
      </c>
    </row>
    <row r="62" spans="1:228" x14ac:dyDescent="0.2">
      <c r="A62">
        <v>47</v>
      </c>
      <c r="B62">
        <v>1676572410</v>
      </c>
      <c r="C62">
        <v>184</v>
      </c>
      <c r="D62" t="s">
        <v>452</v>
      </c>
      <c r="E62" t="s">
        <v>453</v>
      </c>
      <c r="F62">
        <v>4</v>
      </c>
      <c r="G62">
        <v>1676572407.6875</v>
      </c>
      <c r="H62">
        <f t="shared" si="0"/>
        <v>1.0299728931886351E-3</v>
      </c>
      <c r="I62">
        <f t="shared" si="1"/>
        <v>1.0299728931886352</v>
      </c>
      <c r="J62">
        <f t="shared" si="2"/>
        <v>4.3748439578975322</v>
      </c>
      <c r="K62">
        <f t="shared" si="3"/>
        <v>285.77800000000002</v>
      </c>
      <c r="L62">
        <f t="shared" si="4"/>
        <v>179.93621928068538</v>
      </c>
      <c r="M62">
        <f t="shared" si="5"/>
        <v>18.197906000937728</v>
      </c>
      <c r="N62">
        <f t="shared" si="6"/>
        <v>28.902247707136404</v>
      </c>
      <c r="O62">
        <f t="shared" si="7"/>
        <v>7.0605888760440272E-2</v>
      </c>
      <c r="P62">
        <f t="shared" si="8"/>
        <v>2.7661641540648221</v>
      </c>
      <c r="Q62">
        <f t="shared" si="9"/>
        <v>6.961975565704541E-2</v>
      </c>
      <c r="R62">
        <f t="shared" si="10"/>
        <v>4.3599799979283843E-2</v>
      </c>
      <c r="S62">
        <f t="shared" si="11"/>
        <v>226.11165748200693</v>
      </c>
      <c r="T62">
        <f t="shared" si="12"/>
        <v>33.267411841027482</v>
      </c>
      <c r="U62">
        <f t="shared" si="13"/>
        <v>32.151162499999998</v>
      </c>
      <c r="V62">
        <f t="shared" si="14"/>
        <v>4.8160907548550913</v>
      </c>
      <c r="W62">
        <f t="shared" si="15"/>
        <v>70.20547009403559</v>
      </c>
      <c r="X62">
        <f t="shared" si="16"/>
        <v>3.3804996956133233</v>
      </c>
      <c r="Y62">
        <f t="shared" si="17"/>
        <v>4.8151514277810081</v>
      </c>
      <c r="Z62">
        <f t="shared" si="18"/>
        <v>1.435591059241768</v>
      </c>
      <c r="AA62">
        <f t="shared" si="19"/>
        <v>-45.421804589618809</v>
      </c>
      <c r="AB62">
        <f t="shared" si="20"/>
        <v>-0.51449657446522767</v>
      </c>
      <c r="AC62">
        <f t="shared" si="21"/>
        <v>-4.2242874937592059E-2</v>
      </c>
      <c r="AD62">
        <f t="shared" si="22"/>
        <v>180.13311344298532</v>
      </c>
      <c r="AE62">
        <f t="shared" si="23"/>
        <v>14.818940410082238</v>
      </c>
      <c r="AF62">
        <f t="shared" si="24"/>
        <v>1.0287343005180214</v>
      </c>
      <c r="AG62">
        <f t="shared" si="25"/>
        <v>4.3748439578975322</v>
      </c>
      <c r="AH62">
        <v>309.33451409941068</v>
      </c>
      <c r="AI62">
        <v>298.72530909090892</v>
      </c>
      <c r="AJ62">
        <v>1.692661961075854</v>
      </c>
      <c r="AK62">
        <v>62.080272217500017</v>
      </c>
      <c r="AL62">
        <f t="shared" si="26"/>
        <v>1.0299728931886352</v>
      </c>
      <c r="AM62">
        <v>32.507834930152029</v>
      </c>
      <c r="AN62">
        <v>33.426605454545452</v>
      </c>
      <c r="AO62">
        <v>3.3986953727866291E-5</v>
      </c>
      <c r="AP62">
        <v>100.2015759418223</v>
      </c>
      <c r="AQ62">
        <v>67</v>
      </c>
      <c r="AR62">
        <v>10</v>
      </c>
      <c r="AS62">
        <f t="shared" si="27"/>
        <v>1</v>
      </c>
      <c r="AT62">
        <f t="shared" si="28"/>
        <v>0</v>
      </c>
      <c r="AU62">
        <f t="shared" si="29"/>
        <v>47427.738372013395</v>
      </c>
      <c r="AV62">
        <f t="shared" si="30"/>
        <v>1200</v>
      </c>
      <c r="AW62">
        <f t="shared" si="31"/>
        <v>1025.9231385917135</v>
      </c>
      <c r="AX62">
        <f t="shared" si="32"/>
        <v>0.85493594882642787</v>
      </c>
      <c r="AY62">
        <f t="shared" si="33"/>
        <v>0.18842638123500577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1676572407.6875</v>
      </c>
      <c r="BF62">
        <v>285.77800000000002</v>
      </c>
      <c r="BG62">
        <v>299.72862500000002</v>
      </c>
      <c r="BH62">
        <v>33.425512500000004</v>
      </c>
      <c r="BI62">
        <v>32.507637500000001</v>
      </c>
      <c r="BJ62">
        <v>291.48099999999999</v>
      </c>
      <c r="BK62">
        <v>33.2282875</v>
      </c>
      <c r="BL62">
        <v>649.98937500000011</v>
      </c>
      <c r="BM62">
        <v>101.035375</v>
      </c>
      <c r="BN62">
        <v>9.9938799999999994E-2</v>
      </c>
      <c r="BO62">
        <v>32.147712499999997</v>
      </c>
      <c r="BP62">
        <v>32.151162499999998</v>
      </c>
      <c r="BQ62">
        <v>999.9</v>
      </c>
      <c r="BR62">
        <v>0</v>
      </c>
      <c r="BS62">
        <v>0</v>
      </c>
      <c r="BT62">
        <v>9003.2037500000006</v>
      </c>
      <c r="BU62">
        <v>0</v>
      </c>
      <c r="BV62">
        <v>182.94125</v>
      </c>
      <c r="BW62">
        <v>-13.9504625</v>
      </c>
      <c r="BX62">
        <v>295.66087499999998</v>
      </c>
      <c r="BY62">
        <v>309.79924999999997</v>
      </c>
      <c r="BZ62">
        <v>0.91787050000000003</v>
      </c>
      <c r="CA62">
        <v>299.72862500000002</v>
      </c>
      <c r="CB62">
        <v>32.507637500000001</v>
      </c>
      <c r="CC62">
        <v>3.3771612499999999</v>
      </c>
      <c r="CD62">
        <v>3.2844250000000001</v>
      </c>
      <c r="CE62">
        <v>26.014524999999999</v>
      </c>
      <c r="CF62">
        <v>25.544762500000001</v>
      </c>
      <c r="CG62">
        <v>1200</v>
      </c>
      <c r="CH62">
        <v>0.50005387499999998</v>
      </c>
      <c r="CI62">
        <v>0.49994612500000002</v>
      </c>
      <c r="CJ62">
        <v>0</v>
      </c>
      <c r="CK62">
        <v>1115.8587500000001</v>
      </c>
      <c r="CL62">
        <v>4.9990899999999998</v>
      </c>
      <c r="CM62">
        <v>11929.487499999999</v>
      </c>
      <c r="CN62">
        <v>9558.0362499999992</v>
      </c>
      <c r="CO62">
        <v>41.468499999999999</v>
      </c>
      <c r="CP62">
        <v>43.069875000000003</v>
      </c>
      <c r="CQ62">
        <v>42.25</v>
      </c>
      <c r="CR62">
        <v>42.125</v>
      </c>
      <c r="CS62">
        <v>42.811999999999998</v>
      </c>
      <c r="CT62">
        <v>597.5625</v>
      </c>
      <c r="CU62">
        <v>597.4375</v>
      </c>
      <c r="CV62">
        <v>0</v>
      </c>
      <c r="CW62">
        <v>1676572421.7</v>
      </c>
      <c r="CX62">
        <v>0</v>
      </c>
      <c r="CY62">
        <v>1676570481.5999999</v>
      </c>
      <c r="CZ62" t="s">
        <v>356</v>
      </c>
      <c r="DA62">
        <v>1676570481.5999999</v>
      </c>
      <c r="DB62">
        <v>1676570479.5999999</v>
      </c>
      <c r="DC62">
        <v>11</v>
      </c>
      <c r="DD62">
        <v>-8.3000000000000004E-2</v>
      </c>
      <c r="DE62">
        <v>1.9E-2</v>
      </c>
      <c r="DF62">
        <v>-6.1429999999999998</v>
      </c>
      <c r="DG62">
        <v>0.19700000000000001</v>
      </c>
      <c r="DH62">
        <v>415</v>
      </c>
      <c r="DI62">
        <v>33</v>
      </c>
      <c r="DJ62">
        <v>0.52</v>
      </c>
      <c r="DK62">
        <v>0.45</v>
      </c>
      <c r="DL62">
        <v>-13.674119512195119</v>
      </c>
      <c r="DM62">
        <v>-1.7936425087107839</v>
      </c>
      <c r="DN62">
        <v>0.17922458893190649</v>
      </c>
      <c r="DO62">
        <v>0</v>
      </c>
      <c r="DP62">
        <v>0.90667553658536582</v>
      </c>
      <c r="DQ62">
        <v>6.0383101045295727E-2</v>
      </c>
      <c r="DR62">
        <v>7.4406074991211924E-3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3.2974399999999999</v>
      </c>
      <c r="EB62">
        <v>2.6251799999999998</v>
      </c>
      <c r="EC62">
        <v>7.7236200000000005E-2</v>
      </c>
      <c r="ED62">
        <v>7.8344300000000006E-2</v>
      </c>
      <c r="EE62">
        <v>0.13772599999999999</v>
      </c>
      <c r="EF62">
        <v>0.133824</v>
      </c>
      <c r="EG62">
        <v>27879.4</v>
      </c>
      <c r="EH62">
        <v>28257.7</v>
      </c>
      <c r="EI62">
        <v>28105.1</v>
      </c>
      <c r="EJ62">
        <v>29504</v>
      </c>
      <c r="EK62">
        <v>33366.300000000003</v>
      </c>
      <c r="EL62">
        <v>35457.599999999999</v>
      </c>
      <c r="EM62">
        <v>39693.300000000003</v>
      </c>
      <c r="EN62">
        <v>42146.6</v>
      </c>
      <c r="EO62">
        <v>2.1235300000000001</v>
      </c>
      <c r="EP62">
        <v>2.20255</v>
      </c>
      <c r="EQ62">
        <v>0.13137599999999999</v>
      </c>
      <c r="ER62">
        <v>0</v>
      </c>
      <c r="ES62">
        <v>30.014199999999999</v>
      </c>
      <c r="ET62">
        <v>999.9</v>
      </c>
      <c r="EU62">
        <v>75.7</v>
      </c>
      <c r="EV62">
        <v>32.9</v>
      </c>
      <c r="EW62">
        <v>37.644500000000001</v>
      </c>
      <c r="EX62">
        <v>56.8292</v>
      </c>
      <c r="EY62">
        <v>-3.63381</v>
      </c>
      <c r="EZ62">
        <v>2</v>
      </c>
      <c r="FA62">
        <v>0.389878</v>
      </c>
      <c r="FB62">
        <v>-0.29869299999999999</v>
      </c>
      <c r="FC62">
        <v>20.273299999999999</v>
      </c>
      <c r="FD62">
        <v>5.21774</v>
      </c>
      <c r="FE62">
        <v>12.007400000000001</v>
      </c>
      <c r="FF62">
        <v>4.9866999999999999</v>
      </c>
      <c r="FG62">
        <v>3.2844500000000001</v>
      </c>
      <c r="FH62">
        <v>9999</v>
      </c>
      <c r="FI62">
        <v>9999</v>
      </c>
      <c r="FJ62">
        <v>9999</v>
      </c>
      <c r="FK62">
        <v>999.9</v>
      </c>
      <c r="FL62">
        <v>1.86582</v>
      </c>
      <c r="FM62">
        <v>1.8621799999999999</v>
      </c>
      <c r="FN62">
        <v>1.8642099999999999</v>
      </c>
      <c r="FO62">
        <v>1.86029</v>
      </c>
      <c r="FP62">
        <v>1.8609899999999999</v>
      </c>
      <c r="FQ62">
        <v>1.8602000000000001</v>
      </c>
      <c r="FR62">
        <v>1.86188</v>
      </c>
      <c r="FS62">
        <v>1.8585100000000001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-5.7169999999999996</v>
      </c>
      <c r="GH62">
        <v>0.19719999999999999</v>
      </c>
      <c r="GI62">
        <v>-4.4815386914191997</v>
      </c>
      <c r="GJ62">
        <v>-4.8024823865547416E-3</v>
      </c>
      <c r="GK62">
        <v>2.2541114550050859E-6</v>
      </c>
      <c r="GL62">
        <v>-5.2254267566753844E-10</v>
      </c>
      <c r="GM62">
        <v>0.19724000000001499</v>
      </c>
      <c r="GN62">
        <v>0</v>
      </c>
      <c r="GO62">
        <v>0</v>
      </c>
      <c r="GP62">
        <v>0</v>
      </c>
      <c r="GQ62">
        <v>6</v>
      </c>
      <c r="GR62">
        <v>2068</v>
      </c>
      <c r="GS62">
        <v>3</v>
      </c>
      <c r="GT62">
        <v>31</v>
      </c>
      <c r="GU62">
        <v>32.1</v>
      </c>
      <c r="GV62">
        <v>32.200000000000003</v>
      </c>
      <c r="GW62">
        <v>1.0656699999999999</v>
      </c>
      <c r="GX62">
        <v>2.5756800000000002</v>
      </c>
      <c r="GY62">
        <v>2.04834</v>
      </c>
      <c r="GZ62">
        <v>2.6245099999999999</v>
      </c>
      <c r="HA62">
        <v>2.1972700000000001</v>
      </c>
      <c r="HB62">
        <v>2.32056</v>
      </c>
      <c r="HC62">
        <v>37.9649</v>
      </c>
      <c r="HD62">
        <v>15.541700000000001</v>
      </c>
      <c r="HE62">
        <v>18</v>
      </c>
      <c r="HF62">
        <v>616.61800000000005</v>
      </c>
      <c r="HG62">
        <v>755.58299999999997</v>
      </c>
      <c r="HH62">
        <v>31.0001</v>
      </c>
      <c r="HI62">
        <v>32.353700000000003</v>
      </c>
      <c r="HJ62">
        <v>30.0001</v>
      </c>
      <c r="HK62">
        <v>32.309699999999999</v>
      </c>
      <c r="HL62">
        <v>32.321899999999999</v>
      </c>
      <c r="HM62">
        <v>21.376300000000001</v>
      </c>
      <c r="HN62">
        <v>15.9777</v>
      </c>
      <c r="HO62">
        <v>100</v>
      </c>
      <c r="HP62">
        <v>31</v>
      </c>
      <c r="HQ62">
        <v>317.95600000000002</v>
      </c>
      <c r="HR62">
        <v>32.542999999999999</v>
      </c>
      <c r="HS62">
        <v>99.066299999999998</v>
      </c>
      <c r="HT62">
        <v>97.758099999999999</v>
      </c>
    </row>
    <row r="63" spans="1:228" x14ac:dyDescent="0.2">
      <c r="A63">
        <v>48</v>
      </c>
      <c r="B63">
        <v>1676572414</v>
      </c>
      <c r="C63">
        <v>188</v>
      </c>
      <c r="D63" t="s">
        <v>454</v>
      </c>
      <c r="E63" t="s">
        <v>455</v>
      </c>
      <c r="F63">
        <v>4</v>
      </c>
      <c r="G63">
        <v>1676572412</v>
      </c>
      <c r="H63">
        <f t="shared" si="0"/>
        <v>1.0283180955557929E-3</v>
      </c>
      <c r="I63">
        <f t="shared" si="1"/>
        <v>1.0283180955557929</v>
      </c>
      <c r="J63">
        <f t="shared" si="2"/>
        <v>4.4511100591659813</v>
      </c>
      <c r="K63">
        <f t="shared" si="3"/>
        <v>292.86014285714282</v>
      </c>
      <c r="L63">
        <f t="shared" si="4"/>
        <v>185.04975752502304</v>
      </c>
      <c r="M63">
        <f t="shared" si="5"/>
        <v>18.715274296390405</v>
      </c>
      <c r="N63">
        <f t="shared" si="6"/>
        <v>29.61883321198275</v>
      </c>
      <c r="O63">
        <f t="shared" si="7"/>
        <v>7.0549799159887128E-2</v>
      </c>
      <c r="P63">
        <f t="shared" si="8"/>
        <v>2.7666541277884318</v>
      </c>
      <c r="Q63">
        <f t="shared" si="9"/>
        <v>6.9565392174726751E-2</v>
      </c>
      <c r="R63">
        <f t="shared" si="10"/>
        <v>4.3565670821053878E-2</v>
      </c>
      <c r="S63">
        <f t="shared" si="11"/>
        <v>226.11287966068861</v>
      </c>
      <c r="T63">
        <f t="shared" si="12"/>
        <v>33.268575064305558</v>
      </c>
      <c r="U63">
        <f t="shared" si="13"/>
        <v>32.146642857142858</v>
      </c>
      <c r="V63">
        <f t="shared" si="14"/>
        <v>4.8148602298816146</v>
      </c>
      <c r="W63">
        <f t="shared" si="15"/>
        <v>70.200484812858335</v>
      </c>
      <c r="X63">
        <f t="shared" si="16"/>
        <v>3.3804292674680592</v>
      </c>
      <c r="Y63">
        <f t="shared" si="17"/>
        <v>4.8153930510304397</v>
      </c>
      <c r="Z63">
        <f t="shared" si="18"/>
        <v>1.4344309624135554</v>
      </c>
      <c r="AA63">
        <f t="shared" si="19"/>
        <v>-45.348828014010472</v>
      </c>
      <c r="AB63">
        <f t="shared" si="20"/>
        <v>0.29191932078892668</v>
      </c>
      <c r="AC63">
        <f t="shared" si="21"/>
        <v>2.3963439086591203E-2</v>
      </c>
      <c r="AD63">
        <f t="shared" si="22"/>
        <v>181.07993440655366</v>
      </c>
      <c r="AE63">
        <f t="shared" si="23"/>
        <v>15.001188345138511</v>
      </c>
      <c r="AF63">
        <f t="shared" si="24"/>
        <v>1.0311677070775427</v>
      </c>
      <c r="AG63">
        <f t="shared" si="25"/>
        <v>4.4511100591659813</v>
      </c>
      <c r="AH63">
        <v>316.28494378941718</v>
      </c>
      <c r="AI63">
        <v>305.55027878787871</v>
      </c>
      <c r="AJ63">
        <v>1.706789471936075</v>
      </c>
      <c r="AK63">
        <v>62.080272217500017</v>
      </c>
      <c r="AL63">
        <f t="shared" si="26"/>
        <v>1.0283180955557929</v>
      </c>
      <c r="AM63">
        <v>32.506309111016641</v>
      </c>
      <c r="AN63">
        <v>33.42390484848486</v>
      </c>
      <c r="AO63">
        <v>-2.9396042025097138E-5</v>
      </c>
      <c r="AP63">
        <v>100.2015759418223</v>
      </c>
      <c r="AQ63">
        <v>67</v>
      </c>
      <c r="AR63">
        <v>10</v>
      </c>
      <c r="AS63">
        <f t="shared" si="27"/>
        <v>1</v>
      </c>
      <c r="AT63">
        <f t="shared" si="28"/>
        <v>0</v>
      </c>
      <c r="AU63">
        <f t="shared" si="29"/>
        <v>47441.118035280771</v>
      </c>
      <c r="AV63">
        <f t="shared" si="30"/>
        <v>1200.005714285714</v>
      </c>
      <c r="AW63">
        <f t="shared" si="31"/>
        <v>1025.9280993060561</v>
      </c>
      <c r="AX63">
        <f t="shared" si="32"/>
        <v>0.85493601163118194</v>
      </c>
      <c r="AY63">
        <f t="shared" si="33"/>
        <v>0.18842650244818127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1676572412</v>
      </c>
      <c r="BF63">
        <v>292.86014285714282</v>
      </c>
      <c r="BG63">
        <v>306.98500000000001</v>
      </c>
      <c r="BH63">
        <v>33.424442857142857</v>
      </c>
      <c r="BI63">
        <v>32.504485714285707</v>
      </c>
      <c r="BJ63">
        <v>298.58857142857141</v>
      </c>
      <c r="BK63">
        <v>33.22721428571429</v>
      </c>
      <c r="BL63">
        <v>650.053</v>
      </c>
      <c r="BM63">
        <v>101.0364285714286</v>
      </c>
      <c r="BN63">
        <v>0.10001465714285709</v>
      </c>
      <c r="BO63">
        <v>32.148600000000002</v>
      </c>
      <c r="BP63">
        <v>32.146642857142858</v>
      </c>
      <c r="BQ63">
        <v>999.89999999999986</v>
      </c>
      <c r="BR63">
        <v>0</v>
      </c>
      <c r="BS63">
        <v>0</v>
      </c>
      <c r="BT63">
        <v>9005.7142857142862</v>
      </c>
      <c r="BU63">
        <v>0</v>
      </c>
      <c r="BV63">
        <v>172.35014285714291</v>
      </c>
      <c r="BW63">
        <v>-14.124971428571429</v>
      </c>
      <c r="BX63">
        <v>302.98742857142861</v>
      </c>
      <c r="BY63">
        <v>317.29871428571431</v>
      </c>
      <c r="BZ63">
        <v>0.91996842857142858</v>
      </c>
      <c r="CA63">
        <v>306.98500000000001</v>
      </c>
      <c r="CB63">
        <v>32.504485714285707</v>
      </c>
      <c r="CC63">
        <v>3.377084285714286</v>
      </c>
      <c r="CD63">
        <v>3.284134285714285</v>
      </c>
      <c r="CE63">
        <v>26.014142857142851</v>
      </c>
      <c r="CF63">
        <v>25.54327142857143</v>
      </c>
      <c r="CG63">
        <v>1200.005714285714</v>
      </c>
      <c r="CH63">
        <v>0.50005171428571427</v>
      </c>
      <c r="CI63">
        <v>0.49994828571428568</v>
      </c>
      <c r="CJ63">
        <v>0</v>
      </c>
      <c r="CK63">
        <v>1115.974285714286</v>
      </c>
      <c r="CL63">
        <v>4.9990899999999998</v>
      </c>
      <c r="CM63">
        <v>11930.22857142857</v>
      </c>
      <c r="CN63">
        <v>9558.0657142857126</v>
      </c>
      <c r="CO63">
        <v>41.482000000000014</v>
      </c>
      <c r="CP63">
        <v>43.061999999999998</v>
      </c>
      <c r="CQ63">
        <v>42.276571428571422</v>
      </c>
      <c r="CR63">
        <v>42.125</v>
      </c>
      <c r="CS63">
        <v>42.811999999999998</v>
      </c>
      <c r="CT63">
        <v>597.56285714285718</v>
      </c>
      <c r="CU63">
        <v>597.44285714285706</v>
      </c>
      <c r="CV63">
        <v>0</v>
      </c>
      <c r="CW63">
        <v>1676572425.9000001</v>
      </c>
      <c r="CX63">
        <v>0</v>
      </c>
      <c r="CY63">
        <v>1676570481.5999999</v>
      </c>
      <c r="CZ63" t="s">
        <v>356</v>
      </c>
      <c r="DA63">
        <v>1676570481.5999999</v>
      </c>
      <c r="DB63">
        <v>1676570479.5999999</v>
      </c>
      <c r="DC63">
        <v>11</v>
      </c>
      <c r="DD63">
        <v>-8.3000000000000004E-2</v>
      </c>
      <c r="DE63">
        <v>1.9E-2</v>
      </c>
      <c r="DF63">
        <v>-6.1429999999999998</v>
      </c>
      <c r="DG63">
        <v>0.19700000000000001</v>
      </c>
      <c r="DH63">
        <v>415</v>
      </c>
      <c r="DI63">
        <v>33</v>
      </c>
      <c r="DJ63">
        <v>0.52</v>
      </c>
      <c r="DK63">
        <v>0.45</v>
      </c>
      <c r="DL63">
        <v>-13.7964825</v>
      </c>
      <c r="DM63">
        <v>-1.9161039399624571</v>
      </c>
      <c r="DN63">
        <v>0.1872963879623685</v>
      </c>
      <c r="DO63">
        <v>0</v>
      </c>
      <c r="DP63">
        <v>0.90948874999999985</v>
      </c>
      <c r="DQ63">
        <v>8.5755579737335053E-2</v>
      </c>
      <c r="DR63">
        <v>8.525691493216251E-3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3.2975599999999998</v>
      </c>
      <c r="EB63">
        <v>2.62541</v>
      </c>
      <c r="EC63">
        <v>7.8651799999999994E-2</v>
      </c>
      <c r="ED63">
        <v>7.9764600000000005E-2</v>
      </c>
      <c r="EE63">
        <v>0.13772100000000001</v>
      </c>
      <c r="EF63">
        <v>0.13380900000000001</v>
      </c>
      <c r="EG63">
        <v>27836.7</v>
      </c>
      <c r="EH63">
        <v>28214.2</v>
      </c>
      <c r="EI63">
        <v>28105.200000000001</v>
      </c>
      <c r="EJ63">
        <v>29504.1</v>
      </c>
      <c r="EK63">
        <v>33366.5</v>
      </c>
      <c r="EL63">
        <v>35458.5</v>
      </c>
      <c r="EM63">
        <v>39693.199999999997</v>
      </c>
      <c r="EN63">
        <v>42146.8</v>
      </c>
      <c r="EO63">
        <v>2.12378</v>
      </c>
      <c r="EP63">
        <v>2.2025999999999999</v>
      </c>
      <c r="EQ63">
        <v>0.131439</v>
      </c>
      <c r="ER63">
        <v>0</v>
      </c>
      <c r="ES63">
        <v>30.016100000000002</v>
      </c>
      <c r="ET63">
        <v>999.9</v>
      </c>
      <c r="EU63">
        <v>75.7</v>
      </c>
      <c r="EV63">
        <v>32.9</v>
      </c>
      <c r="EW63">
        <v>37.6387</v>
      </c>
      <c r="EX63">
        <v>57.159199999999998</v>
      </c>
      <c r="EY63">
        <v>-3.6818900000000001</v>
      </c>
      <c r="EZ63">
        <v>2</v>
      </c>
      <c r="FA63">
        <v>0.38984799999999997</v>
      </c>
      <c r="FB63">
        <v>-0.29896499999999998</v>
      </c>
      <c r="FC63">
        <v>20.273299999999999</v>
      </c>
      <c r="FD63">
        <v>5.2183400000000004</v>
      </c>
      <c r="FE63">
        <v>12.007899999999999</v>
      </c>
      <c r="FF63">
        <v>4.9866000000000001</v>
      </c>
      <c r="FG63">
        <v>3.2844799999999998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1.86422</v>
      </c>
      <c r="FO63">
        <v>1.8602700000000001</v>
      </c>
      <c r="FP63">
        <v>1.86103</v>
      </c>
      <c r="FQ63">
        <v>1.8602000000000001</v>
      </c>
      <c r="FR63">
        <v>1.86188</v>
      </c>
      <c r="FS63">
        <v>1.8585100000000001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-5.74</v>
      </c>
      <c r="GH63">
        <v>0.1973</v>
      </c>
      <c r="GI63">
        <v>-4.4815386914191997</v>
      </c>
      <c r="GJ63">
        <v>-4.8024823865547416E-3</v>
      </c>
      <c r="GK63">
        <v>2.2541114550050859E-6</v>
      </c>
      <c r="GL63">
        <v>-5.2254267566753844E-10</v>
      </c>
      <c r="GM63">
        <v>0.19724000000001499</v>
      </c>
      <c r="GN63">
        <v>0</v>
      </c>
      <c r="GO63">
        <v>0</v>
      </c>
      <c r="GP63">
        <v>0</v>
      </c>
      <c r="GQ63">
        <v>6</v>
      </c>
      <c r="GR63">
        <v>2068</v>
      </c>
      <c r="GS63">
        <v>3</v>
      </c>
      <c r="GT63">
        <v>31</v>
      </c>
      <c r="GU63">
        <v>32.200000000000003</v>
      </c>
      <c r="GV63">
        <v>32.200000000000003</v>
      </c>
      <c r="GW63">
        <v>1.0839799999999999</v>
      </c>
      <c r="GX63">
        <v>2.5634800000000002</v>
      </c>
      <c r="GY63">
        <v>2.04834</v>
      </c>
      <c r="GZ63">
        <v>2.6232899999999999</v>
      </c>
      <c r="HA63">
        <v>2.1972700000000001</v>
      </c>
      <c r="HB63">
        <v>2.31934</v>
      </c>
      <c r="HC63">
        <v>37.940600000000003</v>
      </c>
      <c r="HD63">
        <v>15.541700000000001</v>
      </c>
      <c r="HE63">
        <v>18</v>
      </c>
      <c r="HF63">
        <v>616.80499999999995</v>
      </c>
      <c r="HG63">
        <v>755.62199999999996</v>
      </c>
      <c r="HH63">
        <v>31</v>
      </c>
      <c r="HI63">
        <v>32.353499999999997</v>
      </c>
      <c r="HJ63">
        <v>30.0001</v>
      </c>
      <c r="HK63">
        <v>32.309699999999999</v>
      </c>
      <c r="HL63">
        <v>32.321100000000001</v>
      </c>
      <c r="HM63">
        <v>21.751899999999999</v>
      </c>
      <c r="HN63">
        <v>15.9777</v>
      </c>
      <c r="HO63">
        <v>100</v>
      </c>
      <c r="HP63">
        <v>31</v>
      </c>
      <c r="HQ63">
        <v>324.63499999999999</v>
      </c>
      <c r="HR63">
        <v>32.542999999999999</v>
      </c>
      <c r="HS63">
        <v>99.066199999999995</v>
      </c>
      <c r="HT63">
        <v>97.758499999999998</v>
      </c>
    </row>
    <row r="64" spans="1:228" x14ac:dyDescent="0.2">
      <c r="A64">
        <v>49</v>
      </c>
      <c r="B64">
        <v>1676572418</v>
      </c>
      <c r="C64">
        <v>192</v>
      </c>
      <c r="D64" t="s">
        <v>456</v>
      </c>
      <c r="E64" t="s">
        <v>457</v>
      </c>
      <c r="F64">
        <v>4</v>
      </c>
      <c r="G64">
        <v>1676572415.6875</v>
      </c>
      <c r="H64">
        <f t="shared" si="0"/>
        <v>1.0354104980437415E-3</v>
      </c>
      <c r="I64">
        <f t="shared" si="1"/>
        <v>1.0354104980437415</v>
      </c>
      <c r="J64">
        <f t="shared" si="2"/>
        <v>4.4983315293860997</v>
      </c>
      <c r="K64">
        <f t="shared" si="3"/>
        <v>298.96212500000001</v>
      </c>
      <c r="L64">
        <f t="shared" si="4"/>
        <v>190.5137246756758</v>
      </c>
      <c r="M64">
        <f t="shared" si="5"/>
        <v>19.26802615889439</v>
      </c>
      <c r="N64">
        <f t="shared" si="6"/>
        <v>30.23619455671755</v>
      </c>
      <c r="O64">
        <f t="shared" si="7"/>
        <v>7.0960281079826285E-2</v>
      </c>
      <c r="P64">
        <f t="shared" si="8"/>
        <v>2.764222925709376</v>
      </c>
      <c r="Q64">
        <f t="shared" si="9"/>
        <v>6.9963610172880844E-2</v>
      </c>
      <c r="R64">
        <f t="shared" si="10"/>
        <v>4.3815637038648492E-2</v>
      </c>
      <c r="S64">
        <f t="shared" si="11"/>
        <v>226.11111373195178</v>
      </c>
      <c r="T64">
        <f t="shared" si="12"/>
        <v>33.264287624263197</v>
      </c>
      <c r="U64">
        <f t="shared" si="13"/>
        <v>32.152524999999997</v>
      </c>
      <c r="V64">
        <f t="shared" si="14"/>
        <v>4.8164617649159398</v>
      </c>
      <c r="W64">
        <f t="shared" si="15"/>
        <v>70.211909507919671</v>
      </c>
      <c r="X64">
        <f t="shared" si="16"/>
        <v>3.3803582002704085</v>
      </c>
      <c r="Y64">
        <f t="shared" si="17"/>
        <v>4.8145082849357852</v>
      </c>
      <c r="Z64">
        <f t="shared" si="18"/>
        <v>1.4361035646455313</v>
      </c>
      <c r="AA64">
        <f t="shared" si="19"/>
        <v>-45.661602963729003</v>
      </c>
      <c r="AB64">
        <f t="shared" si="20"/>
        <v>-1.0692528422102983</v>
      </c>
      <c r="AC64">
        <f t="shared" si="21"/>
        <v>-8.7852503716303529E-2</v>
      </c>
      <c r="AD64">
        <f t="shared" si="22"/>
        <v>179.29240542229618</v>
      </c>
      <c r="AE64">
        <f t="shared" si="23"/>
        <v>15.13547088508215</v>
      </c>
      <c r="AF64">
        <f t="shared" si="24"/>
        <v>1.0354219232937687</v>
      </c>
      <c r="AG64">
        <f t="shared" si="25"/>
        <v>4.4983315293860997</v>
      </c>
      <c r="AH64">
        <v>323.27781604606582</v>
      </c>
      <c r="AI64">
        <v>312.42860000000002</v>
      </c>
      <c r="AJ64">
        <v>1.7249039083737141</v>
      </c>
      <c r="AK64">
        <v>62.080272217500017</v>
      </c>
      <c r="AL64">
        <f t="shared" si="26"/>
        <v>1.0354104980437415</v>
      </c>
      <c r="AM64">
        <v>32.499594277076547</v>
      </c>
      <c r="AN64">
        <v>33.423372121212118</v>
      </c>
      <c r="AO64">
        <v>1.967438393750878E-6</v>
      </c>
      <c r="AP64">
        <v>100.2015759418223</v>
      </c>
      <c r="AQ64">
        <v>67</v>
      </c>
      <c r="AR64">
        <v>10</v>
      </c>
      <c r="AS64">
        <f t="shared" si="27"/>
        <v>1</v>
      </c>
      <c r="AT64">
        <f t="shared" si="28"/>
        <v>0</v>
      </c>
      <c r="AU64">
        <f t="shared" si="29"/>
        <v>47374.604051010705</v>
      </c>
      <c r="AV64">
        <f t="shared" si="30"/>
        <v>1199.9974999999999</v>
      </c>
      <c r="AW64">
        <f t="shared" si="31"/>
        <v>1025.9209635916848</v>
      </c>
      <c r="AX64">
        <f t="shared" si="32"/>
        <v>0.85493591744289876</v>
      </c>
      <c r="AY64">
        <f t="shared" si="33"/>
        <v>0.18842632066479453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1676572415.6875</v>
      </c>
      <c r="BF64">
        <v>298.96212500000001</v>
      </c>
      <c r="BG64">
        <v>313.21862499999997</v>
      </c>
      <c r="BH64">
        <v>33.423487499999993</v>
      </c>
      <c r="BI64">
        <v>32.499687499999993</v>
      </c>
      <c r="BJ64">
        <v>304.71249999999998</v>
      </c>
      <c r="BK64">
        <v>33.226224999999999</v>
      </c>
      <c r="BL64">
        <v>650.02025000000003</v>
      </c>
      <c r="BM64">
        <v>101.037125</v>
      </c>
      <c r="BN64">
        <v>0.10008278750000001</v>
      </c>
      <c r="BO64">
        <v>32.145350000000001</v>
      </c>
      <c r="BP64">
        <v>32.152524999999997</v>
      </c>
      <c r="BQ64">
        <v>999.9</v>
      </c>
      <c r="BR64">
        <v>0</v>
      </c>
      <c r="BS64">
        <v>0</v>
      </c>
      <c r="BT64">
        <v>8992.7337499999994</v>
      </c>
      <c r="BU64">
        <v>0</v>
      </c>
      <c r="BV64">
        <v>165.130875</v>
      </c>
      <c r="BW64">
        <v>-14.25665</v>
      </c>
      <c r="BX64">
        <v>309.3</v>
      </c>
      <c r="BY64">
        <v>323.74025000000012</v>
      </c>
      <c r="BZ64">
        <v>0.92377812500000001</v>
      </c>
      <c r="CA64">
        <v>313.21862499999997</v>
      </c>
      <c r="CB64">
        <v>32.499687499999993</v>
      </c>
      <c r="CC64">
        <v>3.3770099999999998</v>
      </c>
      <c r="CD64">
        <v>3.2836737500000002</v>
      </c>
      <c r="CE64">
        <v>26.013774999999999</v>
      </c>
      <c r="CF64">
        <v>25.540912500000001</v>
      </c>
      <c r="CG64">
        <v>1199.9974999999999</v>
      </c>
      <c r="CH64">
        <v>0.50005412500000002</v>
      </c>
      <c r="CI64">
        <v>0.49994587499999998</v>
      </c>
      <c r="CJ64">
        <v>0</v>
      </c>
      <c r="CK64">
        <v>1116.08</v>
      </c>
      <c r="CL64">
        <v>4.9990899999999998</v>
      </c>
      <c r="CM64">
        <v>11931.9</v>
      </c>
      <c r="CN64">
        <v>9558.02</v>
      </c>
      <c r="CO64">
        <v>41.476374999999997</v>
      </c>
      <c r="CP64">
        <v>43.077749999999988</v>
      </c>
      <c r="CQ64">
        <v>42.265500000000003</v>
      </c>
      <c r="CR64">
        <v>42.125</v>
      </c>
      <c r="CS64">
        <v>42.811999999999998</v>
      </c>
      <c r="CT64">
        <v>597.5625</v>
      </c>
      <c r="CU64">
        <v>597.43499999999995</v>
      </c>
      <c r="CV64">
        <v>0</v>
      </c>
      <c r="CW64">
        <v>1676572430.0999999</v>
      </c>
      <c r="CX64">
        <v>0</v>
      </c>
      <c r="CY64">
        <v>1676570481.5999999</v>
      </c>
      <c r="CZ64" t="s">
        <v>356</v>
      </c>
      <c r="DA64">
        <v>1676570481.5999999</v>
      </c>
      <c r="DB64">
        <v>1676570479.5999999</v>
      </c>
      <c r="DC64">
        <v>11</v>
      </c>
      <c r="DD64">
        <v>-8.3000000000000004E-2</v>
      </c>
      <c r="DE64">
        <v>1.9E-2</v>
      </c>
      <c r="DF64">
        <v>-6.1429999999999998</v>
      </c>
      <c r="DG64">
        <v>0.19700000000000001</v>
      </c>
      <c r="DH64">
        <v>415</v>
      </c>
      <c r="DI64">
        <v>33</v>
      </c>
      <c r="DJ64">
        <v>0.52</v>
      </c>
      <c r="DK64">
        <v>0.45</v>
      </c>
      <c r="DL64">
        <v>-13.936158536585371</v>
      </c>
      <c r="DM64">
        <v>-2.2259937282230542</v>
      </c>
      <c r="DN64">
        <v>0.2204640604255528</v>
      </c>
      <c r="DO64">
        <v>0</v>
      </c>
      <c r="DP64">
        <v>0.91491139024390244</v>
      </c>
      <c r="DQ64">
        <v>7.2455456445992703E-2</v>
      </c>
      <c r="DR64">
        <v>7.4124847809757793E-3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3.29739</v>
      </c>
      <c r="EB64">
        <v>2.6253199999999999</v>
      </c>
      <c r="EC64">
        <v>8.00733E-2</v>
      </c>
      <c r="ED64">
        <v>8.1166500000000003E-2</v>
      </c>
      <c r="EE64">
        <v>0.13772000000000001</v>
      </c>
      <c r="EF64">
        <v>0.13381000000000001</v>
      </c>
      <c r="EG64">
        <v>27793.9</v>
      </c>
      <c r="EH64">
        <v>28171.200000000001</v>
      </c>
      <c r="EI64">
        <v>28105.3</v>
      </c>
      <c r="EJ64">
        <v>29504.1</v>
      </c>
      <c r="EK64">
        <v>33366.6</v>
      </c>
      <c r="EL64">
        <v>35458.699999999997</v>
      </c>
      <c r="EM64">
        <v>39693.1</v>
      </c>
      <c r="EN64">
        <v>42147</v>
      </c>
      <c r="EO64">
        <v>2.1236000000000002</v>
      </c>
      <c r="EP64">
        <v>2.2025199999999998</v>
      </c>
      <c r="EQ64">
        <v>0.13172600000000001</v>
      </c>
      <c r="ER64">
        <v>0</v>
      </c>
      <c r="ES64">
        <v>30.0167</v>
      </c>
      <c r="ET64">
        <v>999.9</v>
      </c>
      <c r="EU64">
        <v>75.7</v>
      </c>
      <c r="EV64">
        <v>32.9</v>
      </c>
      <c r="EW64">
        <v>37.6389</v>
      </c>
      <c r="EX64">
        <v>56.469200000000001</v>
      </c>
      <c r="EY64">
        <v>-3.66987</v>
      </c>
      <c r="EZ64">
        <v>2</v>
      </c>
      <c r="FA64">
        <v>0.38986300000000002</v>
      </c>
      <c r="FB64">
        <v>-0.29858400000000002</v>
      </c>
      <c r="FC64">
        <v>20.273299999999999</v>
      </c>
      <c r="FD64">
        <v>5.2184900000000001</v>
      </c>
      <c r="FE64">
        <v>12.0077</v>
      </c>
      <c r="FF64">
        <v>4.9864499999999996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1.8642099999999999</v>
      </c>
      <c r="FO64">
        <v>1.86029</v>
      </c>
      <c r="FP64">
        <v>1.8609899999999999</v>
      </c>
      <c r="FQ64">
        <v>1.8602000000000001</v>
      </c>
      <c r="FR64">
        <v>1.86188</v>
      </c>
      <c r="FS64">
        <v>1.8585100000000001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-5.7640000000000002</v>
      </c>
      <c r="GH64">
        <v>0.19719999999999999</v>
      </c>
      <c r="GI64">
        <v>-4.4815386914191997</v>
      </c>
      <c r="GJ64">
        <v>-4.8024823865547416E-3</v>
      </c>
      <c r="GK64">
        <v>2.2541114550050859E-6</v>
      </c>
      <c r="GL64">
        <v>-5.2254267566753844E-10</v>
      </c>
      <c r="GM64">
        <v>0.19724000000001499</v>
      </c>
      <c r="GN64">
        <v>0</v>
      </c>
      <c r="GO64">
        <v>0</v>
      </c>
      <c r="GP64">
        <v>0</v>
      </c>
      <c r="GQ64">
        <v>6</v>
      </c>
      <c r="GR64">
        <v>2068</v>
      </c>
      <c r="GS64">
        <v>3</v>
      </c>
      <c r="GT64">
        <v>31</v>
      </c>
      <c r="GU64">
        <v>32.299999999999997</v>
      </c>
      <c r="GV64">
        <v>32.299999999999997</v>
      </c>
      <c r="GW64">
        <v>1.10229</v>
      </c>
      <c r="GX64">
        <v>2.5708000000000002</v>
      </c>
      <c r="GY64">
        <v>2.04834</v>
      </c>
      <c r="GZ64">
        <v>2.6245099999999999</v>
      </c>
      <c r="HA64">
        <v>2.1972700000000001</v>
      </c>
      <c r="HB64">
        <v>2.2973599999999998</v>
      </c>
      <c r="HC64">
        <v>37.940600000000003</v>
      </c>
      <c r="HD64">
        <v>15.532999999999999</v>
      </c>
      <c r="HE64">
        <v>18</v>
      </c>
      <c r="HF64">
        <v>616.67399999999998</v>
      </c>
      <c r="HG64">
        <v>755.52300000000002</v>
      </c>
      <c r="HH64">
        <v>31.0001</v>
      </c>
      <c r="HI64">
        <v>32.350900000000003</v>
      </c>
      <c r="HJ64">
        <v>30.0001</v>
      </c>
      <c r="HK64">
        <v>32.309699999999999</v>
      </c>
      <c r="HL64">
        <v>32.319000000000003</v>
      </c>
      <c r="HM64">
        <v>22.126300000000001</v>
      </c>
      <c r="HN64">
        <v>15.9777</v>
      </c>
      <c r="HO64">
        <v>100</v>
      </c>
      <c r="HP64">
        <v>31</v>
      </c>
      <c r="HQ64">
        <v>331.31200000000001</v>
      </c>
      <c r="HR64">
        <v>32.542999999999999</v>
      </c>
      <c r="HS64">
        <v>99.066299999999998</v>
      </c>
      <c r="HT64">
        <v>97.758700000000005</v>
      </c>
    </row>
    <row r="65" spans="1:228" x14ac:dyDescent="0.2">
      <c r="A65">
        <v>50</v>
      </c>
      <c r="B65">
        <v>1676572422</v>
      </c>
      <c r="C65">
        <v>196</v>
      </c>
      <c r="D65" t="s">
        <v>458</v>
      </c>
      <c r="E65" t="s">
        <v>459</v>
      </c>
      <c r="F65">
        <v>4</v>
      </c>
      <c r="G65">
        <v>1676572420</v>
      </c>
      <c r="H65">
        <f t="shared" si="0"/>
        <v>1.0341197027306116E-3</v>
      </c>
      <c r="I65">
        <f t="shared" si="1"/>
        <v>1.0341197027306115</v>
      </c>
      <c r="J65">
        <f t="shared" si="2"/>
        <v>4.6303384001939811</v>
      </c>
      <c r="K65">
        <f t="shared" si="3"/>
        <v>306.16257142857143</v>
      </c>
      <c r="L65">
        <f t="shared" si="4"/>
        <v>194.43006700574435</v>
      </c>
      <c r="M65">
        <f t="shared" si="5"/>
        <v>19.663651854064163</v>
      </c>
      <c r="N65">
        <f t="shared" si="6"/>
        <v>30.963699740630208</v>
      </c>
      <c r="O65">
        <f t="shared" si="7"/>
        <v>7.0863461008156325E-2</v>
      </c>
      <c r="P65">
        <f t="shared" si="8"/>
        <v>2.7709769335355245</v>
      </c>
      <c r="Q65">
        <f t="shared" si="9"/>
        <v>6.9871873635118514E-2</v>
      </c>
      <c r="R65">
        <f t="shared" si="10"/>
        <v>4.3757855251461905E-2</v>
      </c>
      <c r="S65">
        <f t="shared" si="11"/>
        <v>226.11232080332616</v>
      </c>
      <c r="T65">
        <f t="shared" si="12"/>
        <v>33.257594617872442</v>
      </c>
      <c r="U65">
        <f t="shared" si="13"/>
        <v>32.152828571428572</v>
      </c>
      <c r="V65">
        <f t="shared" si="14"/>
        <v>4.816544431097042</v>
      </c>
      <c r="W65">
        <f t="shared" si="15"/>
        <v>70.230454628662002</v>
      </c>
      <c r="X65">
        <f t="shared" si="16"/>
        <v>3.3803840287488756</v>
      </c>
      <c r="Y65">
        <f t="shared" si="17"/>
        <v>4.8132737380419792</v>
      </c>
      <c r="Z65">
        <f t="shared" si="18"/>
        <v>1.4361604023481664</v>
      </c>
      <c r="AA65">
        <f t="shared" si="19"/>
        <v>-45.604678890419969</v>
      </c>
      <c r="AB65">
        <f t="shared" si="20"/>
        <v>-1.7948010285538463</v>
      </c>
      <c r="AC65">
        <f t="shared" si="21"/>
        <v>-0.1471028742631463</v>
      </c>
      <c r="AD65">
        <f t="shared" si="22"/>
        <v>178.56573801008921</v>
      </c>
      <c r="AE65">
        <f t="shared" si="23"/>
        <v>15.188517230566916</v>
      </c>
      <c r="AF65">
        <f t="shared" si="24"/>
        <v>1.0341841706315069</v>
      </c>
      <c r="AG65">
        <f t="shared" si="25"/>
        <v>4.6303384001939811</v>
      </c>
      <c r="AH65">
        <v>330.22995130491108</v>
      </c>
      <c r="AI65">
        <v>319.30875151515141</v>
      </c>
      <c r="AJ65">
        <v>1.710746679030438</v>
      </c>
      <c r="AK65">
        <v>62.080272217500017</v>
      </c>
      <c r="AL65">
        <f t="shared" si="26"/>
        <v>1.0341197027306115</v>
      </c>
      <c r="AM65">
        <v>32.502026611708217</v>
      </c>
      <c r="AN65">
        <v>33.424565454545437</v>
      </c>
      <c r="AO65">
        <v>1.455631449473632E-5</v>
      </c>
      <c r="AP65">
        <v>100.2015759418223</v>
      </c>
      <c r="AQ65">
        <v>66</v>
      </c>
      <c r="AR65">
        <v>10</v>
      </c>
      <c r="AS65">
        <f t="shared" si="27"/>
        <v>1</v>
      </c>
      <c r="AT65">
        <f t="shared" si="28"/>
        <v>0</v>
      </c>
      <c r="AU65">
        <f t="shared" si="29"/>
        <v>47561.567423301196</v>
      </c>
      <c r="AV65">
        <f t="shared" si="30"/>
        <v>1200.004285714286</v>
      </c>
      <c r="AW65">
        <f t="shared" si="31"/>
        <v>1025.9267278773711</v>
      </c>
      <c r="AX65">
        <f t="shared" si="32"/>
        <v>0.85493588655535713</v>
      </c>
      <c r="AY65">
        <f t="shared" si="33"/>
        <v>0.18842626105183943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1676572420</v>
      </c>
      <c r="BF65">
        <v>306.16257142857143</v>
      </c>
      <c r="BG65">
        <v>320.47442857142858</v>
      </c>
      <c r="BH65">
        <v>33.424528571428567</v>
      </c>
      <c r="BI65">
        <v>32.501842857142847</v>
      </c>
      <c r="BJ65">
        <v>311.93857142857138</v>
      </c>
      <c r="BK65">
        <v>33.227328571428572</v>
      </c>
      <c r="BL65">
        <v>650.0265714285714</v>
      </c>
      <c r="BM65">
        <v>101.035</v>
      </c>
      <c r="BN65">
        <v>9.9830414285714292E-2</v>
      </c>
      <c r="BO65">
        <v>32.140814285714278</v>
      </c>
      <c r="BP65">
        <v>32.152828571428572</v>
      </c>
      <c r="BQ65">
        <v>999.89999999999986</v>
      </c>
      <c r="BR65">
        <v>0</v>
      </c>
      <c r="BS65">
        <v>0</v>
      </c>
      <c r="BT65">
        <v>9028.8385714285723</v>
      </c>
      <c r="BU65">
        <v>0</v>
      </c>
      <c r="BV65">
        <v>157.76128571428569</v>
      </c>
      <c r="BW65">
        <v>-14.31192857142857</v>
      </c>
      <c r="BX65">
        <v>316.74971428571428</v>
      </c>
      <c r="BY65">
        <v>331.24042857142859</v>
      </c>
      <c r="BZ65">
        <v>0.9227104285714286</v>
      </c>
      <c r="CA65">
        <v>320.47442857142858</v>
      </c>
      <c r="CB65">
        <v>32.501842857142847</v>
      </c>
      <c r="CC65">
        <v>3.3770442857142848</v>
      </c>
      <c r="CD65">
        <v>3.2838185714285708</v>
      </c>
      <c r="CE65">
        <v>26.013957142857141</v>
      </c>
      <c r="CF65">
        <v>25.541628571428571</v>
      </c>
      <c r="CG65">
        <v>1200.004285714286</v>
      </c>
      <c r="CH65">
        <v>0.50005585714285716</v>
      </c>
      <c r="CI65">
        <v>0.49994414285714278</v>
      </c>
      <c r="CJ65">
        <v>0</v>
      </c>
      <c r="CK65">
        <v>1116.1514285714291</v>
      </c>
      <c r="CL65">
        <v>4.9990899999999998</v>
      </c>
      <c r="CM65">
        <v>11935.071428571429</v>
      </c>
      <c r="CN65">
        <v>9558.0699999999979</v>
      </c>
      <c r="CO65">
        <v>41.472999999999999</v>
      </c>
      <c r="CP65">
        <v>43.061999999999998</v>
      </c>
      <c r="CQ65">
        <v>42.25</v>
      </c>
      <c r="CR65">
        <v>42.125</v>
      </c>
      <c r="CS65">
        <v>42.811999999999998</v>
      </c>
      <c r="CT65">
        <v>597.56714285714293</v>
      </c>
      <c r="CU65">
        <v>597.43714285714282</v>
      </c>
      <c r="CV65">
        <v>0</v>
      </c>
      <c r="CW65">
        <v>1676572433.7</v>
      </c>
      <c r="CX65">
        <v>0</v>
      </c>
      <c r="CY65">
        <v>1676570481.5999999</v>
      </c>
      <c r="CZ65" t="s">
        <v>356</v>
      </c>
      <c r="DA65">
        <v>1676570481.5999999</v>
      </c>
      <c r="DB65">
        <v>1676570479.5999999</v>
      </c>
      <c r="DC65">
        <v>11</v>
      </c>
      <c r="DD65">
        <v>-8.3000000000000004E-2</v>
      </c>
      <c r="DE65">
        <v>1.9E-2</v>
      </c>
      <c r="DF65">
        <v>-6.1429999999999998</v>
      </c>
      <c r="DG65">
        <v>0.19700000000000001</v>
      </c>
      <c r="DH65">
        <v>415</v>
      </c>
      <c r="DI65">
        <v>33</v>
      </c>
      <c r="DJ65">
        <v>0.52</v>
      </c>
      <c r="DK65">
        <v>0.45</v>
      </c>
      <c r="DL65">
        <v>-14.06459024390244</v>
      </c>
      <c r="DM65">
        <v>-1.982686411149805</v>
      </c>
      <c r="DN65">
        <v>0.19846566306798161</v>
      </c>
      <c r="DO65">
        <v>0</v>
      </c>
      <c r="DP65">
        <v>0.91872990243902442</v>
      </c>
      <c r="DQ65">
        <v>4.4382480836236887E-2</v>
      </c>
      <c r="DR65">
        <v>4.8177347718554777E-3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3.2974800000000002</v>
      </c>
      <c r="EB65">
        <v>2.6253500000000001</v>
      </c>
      <c r="EC65">
        <v>8.1462000000000007E-2</v>
      </c>
      <c r="ED65">
        <v>8.2555299999999998E-2</v>
      </c>
      <c r="EE65">
        <v>0.13772000000000001</v>
      </c>
      <c r="EF65">
        <v>0.133799</v>
      </c>
      <c r="EG65">
        <v>27751.7</v>
      </c>
      <c r="EH65">
        <v>28128.799999999999</v>
      </c>
      <c r="EI65">
        <v>28105.1</v>
      </c>
      <c r="EJ65">
        <v>29504.3</v>
      </c>
      <c r="EK65">
        <v>33367</v>
      </c>
      <c r="EL65">
        <v>35459.4</v>
      </c>
      <c r="EM65">
        <v>39693.5</v>
      </c>
      <c r="EN65">
        <v>42147.199999999997</v>
      </c>
      <c r="EO65">
        <v>2.1238800000000002</v>
      </c>
      <c r="EP65">
        <v>2.20255</v>
      </c>
      <c r="EQ65">
        <v>0.13108600000000001</v>
      </c>
      <c r="ER65">
        <v>0</v>
      </c>
      <c r="ES65">
        <v>30.0167</v>
      </c>
      <c r="ET65">
        <v>999.9</v>
      </c>
      <c r="EU65">
        <v>75.7</v>
      </c>
      <c r="EV65">
        <v>32.9</v>
      </c>
      <c r="EW65">
        <v>37.641800000000003</v>
      </c>
      <c r="EX65">
        <v>56.409199999999998</v>
      </c>
      <c r="EY65">
        <v>-3.71394</v>
      </c>
      <c r="EZ65">
        <v>2</v>
      </c>
      <c r="FA65">
        <v>0.389789</v>
      </c>
      <c r="FB65">
        <v>-0.29788900000000001</v>
      </c>
      <c r="FC65">
        <v>20.273399999999999</v>
      </c>
      <c r="FD65">
        <v>5.2180400000000002</v>
      </c>
      <c r="FE65">
        <v>12.007400000000001</v>
      </c>
      <c r="FF65">
        <v>4.9863999999999997</v>
      </c>
      <c r="FG65">
        <v>3.2844799999999998</v>
      </c>
      <c r="FH65">
        <v>9999</v>
      </c>
      <c r="FI65">
        <v>9999</v>
      </c>
      <c r="FJ65">
        <v>9999</v>
      </c>
      <c r="FK65">
        <v>999.9</v>
      </c>
      <c r="FL65">
        <v>1.8658300000000001</v>
      </c>
      <c r="FM65">
        <v>1.8621799999999999</v>
      </c>
      <c r="FN65">
        <v>1.86422</v>
      </c>
      <c r="FO65">
        <v>1.8602700000000001</v>
      </c>
      <c r="FP65">
        <v>1.861</v>
      </c>
      <c r="FQ65">
        <v>1.86019</v>
      </c>
      <c r="FR65">
        <v>1.86188</v>
      </c>
      <c r="FS65">
        <v>1.8585100000000001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-5.7869999999999999</v>
      </c>
      <c r="GH65">
        <v>0.19719999999999999</v>
      </c>
      <c r="GI65">
        <v>-4.4815386914191997</v>
      </c>
      <c r="GJ65">
        <v>-4.8024823865547416E-3</v>
      </c>
      <c r="GK65">
        <v>2.2541114550050859E-6</v>
      </c>
      <c r="GL65">
        <v>-5.2254267566753844E-10</v>
      </c>
      <c r="GM65">
        <v>0.19724000000001499</v>
      </c>
      <c r="GN65">
        <v>0</v>
      </c>
      <c r="GO65">
        <v>0</v>
      </c>
      <c r="GP65">
        <v>0</v>
      </c>
      <c r="GQ65">
        <v>6</v>
      </c>
      <c r="GR65">
        <v>2068</v>
      </c>
      <c r="GS65">
        <v>3</v>
      </c>
      <c r="GT65">
        <v>31</v>
      </c>
      <c r="GU65">
        <v>32.299999999999997</v>
      </c>
      <c r="GV65">
        <v>32.4</v>
      </c>
      <c r="GW65">
        <v>1.1206100000000001</v>
      </c>
      <c r="GX65">
        <v>2.5744600000000002</v>
      </c>
      <c r="GY65">
        <v>2.04834</v>
      </c>
      <c r="GZ65">
        <v>2.6245099999999999</v>
      </c>
      <c r="HA65">
        <v>2.1972700000000001</v>
      </c>
      <c r="HB65">
        <v>2.2595200000000002</v>
      </c>
      <c r="HC65">
        <v>37.940600000000003</v>
      </c>
      <c r="HD65">
        <v>15.5242</v>
      </c>
      <c r="HE65">
        <v>18</v>
      </c>
      <c r="HF65">
        <v>616.88099999999997</v>
      </c>
      <c r="HG65">
        <v>755.54700000000003</v>
      </c>
      <c r="HH65">
        <v>31.0002</v>
      </c>
      <c r="HI65">
        <v>32.350900000000003</v>
      </c>
      <c r="HJ65">
        <v>30</v>
      </c>
      <c r="HK65">
        <v>32.309699999999999</v>
      </c>
      <c r="HL65">
        <v>32.319000000000003</v>
      </c>
      <c r="HM65">
        <v>22.499300000000002</v>
      </c>
      <c r="HN65">
        <v>15.9777</v>
      </c>
      <c r="HO65">
        <v>100</v>
      </c>
      <c r="HP65">
        <v>31</v>
      </c>
      <c r="HQ65">
        <v>337.99799999999999</v>
      </c>
      <c r="HR65">
        <v>32.542999999999999</v>
      </c>
      <c r="HS65">
        <v>99.066599999999994</v>
      </c>
      <c r="HT65">
        <v>97.759200000000007</v>
      </c>
    </row>
    <row r="66" spans="1:228" x14ac:dyDescent="0.2">
      <c r="A66">
        <v>51</v>
      </c>
      <c r="B66">
        <v>1676572426</v>
      </c>
      <c r="C66">
        <v>200</v>
      </c>
      <c r="D66" t="s">
        <v>460</v>
      </c>
      <c r="E66" t="s">
        <v>461</v>
      </c>
      <c r="F66">
        <v>4</v>
      </c>
      <c r="G66">
        <v>1676572423.6875</v>
      </c>
      <c r="H66">
        <f t="shared" si="0"/>
        <v>1.0308958414765733E-3</v>
      </c>
      <c r="I66">
        <f t="shared" si="1"/>
        <v>1.0308958414765732</v>
      </c>
      <c r="J66">
        <f t="shared" si="2"/>
        <v>4.675654105325501</v>
      </c>
      <c r="K66">
        <f t="shared" si="3"/>
        <v>312.24</v>
      </c>
      <c r="L66">
        <f t="shared" si="4"/>
        <v>199.01589561016692</v>
      </c>
      <c r="M66">
        <f t="shared" si="5"/>
        <v>20.127549654025916</v>
      </c>
      <c r="N66">
        <f t="shared" si="6"/>
        <v>31.578513287619</v>
      </c>
      <c r="O66">
        <f t="shared" si="7"/>
        <v>7.0642915735143835E-2</v>
      </c>
      <c r="P66">
        <f t="shared" si="8"/>
        <v>2.7696180810189737</v>
      </c>
      <c r="Q66">
        <f t="shared" si="9"/>
        <v>6.9656968402235953E-2</v>
      </c>
      <c r="R66">
        <f t="shared" si="10"/>
        <v>4.3623042286801819E-2</v>
      </c>
      <c r="S66">
        <f t="shared" si="11"/>
        <v>226.11136798178737</v>
      </c>
      <c r="T66">
        <f t="shared" si="12"/>
        <v>33.260821798423947</v>
      </c>
      <c r="U66">
        <f t="shared" si="13"/>
        <v>32.151524999999992</v>
      </c>
      <c r="V66">
        <f t="shared" si="14"/>
        <v>4.8161894615248739</v>
      </c>
      <c r="W66">
        <f t="shared" si="15"/>
        <v>70.216719317651311</v>
      </c>
      <c r="X66">
        <f t="shared" si="16"/>
        <v>3.3800761149740617</v>
      </c>
      <c r="Y66">
        <f t="shared" si="17"/>
        <v>4.8137767583287916</v>
      </c>
      <c r="Z66">
        <f t="shared" si="18"/>
        <v>1.4361133465508122</v>
      </c>
      <c r="AA66">
        <f t="shared" si="19"/>
        <v>-45.462506609116886</v>
      </c>
      <c r="AB66">
        <f t="shared" si="20"/>
        <v>-1.3233099479811077</v>
      </c>
      <c r="AC66">
        <f t="shared" si="21"/>
        <v>-0.10851271097548455</v>
      </c>
      <c r="AD66">
        <f t="shared" si="22"/>
        <v>179.21703871371392</v>
      </c>
      <c r="AE66">
        <f t="shared" si="23"/>
        <v>15.273798598009723</v>
      </c>
      <c r="AF66">
        <f t="shared" si="24"/>
        <v>1.0350393423517106</v>
      </c>
      <c r="AG66">
        <f t="shared" si="25"/>
        <v>4.675654105325501</v>
      </c>
      <c r="AH66">
        <v>337.14271242467947</v>
      </c>
      <c r="AI66">
        <v>326.1498606060606</v>
      </c>
      <c r="AJ66">
        <v>1.7180778563101879</v>
      </c>
      <c r="AK66">
        <v>62.080272217500017</v>
      </c>
      <c r="AL66">
        <f t="shared" si="26"/>
        <v>1.0308958414765732</v>
      </c>
      <c r="AM66">
        <v>32.497820136336372</v>
      </c>
      <c r="AN66">
        <v>33.417880606060592</v>
      </c>
      <c r="AO66">
        <v>-4.1424770603967297E-5</v>
      </c>
      <c r="AP66">
        <v>100.2015759418223</v>
      </c>
      <c r="AQ66">
        <v>66</v>
      </c>
      <c r="AR66">
        <v>10</v>
      </c>
      <c r="AS66">
        <f t="shared" si="27"/>
        <v>1</v>
      </c>
      <c r="AT66">
        <f t="shared" si="28"/>
        <v>0</v>
      </c>
      <c r="AU66">
        <f t="shared" si="29"/>
        <v>47523.787463783323</v>
      </c>
      <c r="AV66">
        <f t="shared" si="30"/>
        <v>1200</v>
      </c>
      <c r="AW66">
        <f t="shared" si="31"/>
        <v>1025.9229885915997</v>
      </c>
      <c r="AX66">
        <f t="shared" si="32"/>
        <v>0.85493582382633304</v>
      </c>
      <c r="AY66">
        <f t="shared" si="33"/>
        <v>0.1884261399848228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1676572423.6875</v>
      </c>
      <c r="BF66">
        <v>312.24</v>
      </c>
      <c r="BG66">
        <v>326.63737500000002</v>
      </c>
      <c r="BH66">
        <v>33.421300000000002</v>
      </c>
      <c r="BI66">
        <v>32.497799999999998</v>
      </c>
      <c r="BJ66">
        <v>318.03750000000002</v>
      </c>
      <c r="BK66">
        <v>33.224062500000002</v>
      </c>
      <c r="BL66">
        <v>649.99262500000009</v>
      </c>
      <c r="BM66">
        <v>101.0355</v>
      </c>
      <c r="BN66">
        <v>9.9887162500000001E-2</v>
      </c>
      <c r="BO66">
        <v>32.1426625</v>
      </c>
      <c r="BP66">
        <v>32.151524999999992</v>
      </c>
      <c r="BQ66">
        <v>999.9</v>
      </c>
      <c r="BR66">
        <v>0</v>
      </c>
      <c r="BS66">
        <v>0</v>
      </c>
      <c r="BT66">
        <v>9021.5612500000007</v>
      </c>
      <c r="BU66">
        <v>0</v>
      </c>
      <c r="BV66">
        <v>151.91800000000001</v>
      </c>
      <c r="BW66">
        <v>-14.397500000000001</v>
      </c>
      <c r="BX66">
        <v>323.03637500000002</v>
      </c>
      <c r="BY66">
        <v>337.60887500000001</v>
      </c>
      <c r="BZ66">
        <v>0.9235135000000001</v>
      </c>
      <c r="CA66">
        <v>326.63737500000002</v>
      </c>
      <c r="CB66">
        <v>32.497799999999998</v>
      </c>
      <c r="CC66">
        <v>3.3767325000000001</v>
      </c>
      <c r="CD66">
        <v>3.2834249999999998</v>
      </c>
      <c r="CE66">
        <v>26.012362499999998</v>
      </c>
      <c r="CF66">
        <v>25.539637500000001</v>
      </c>
      <c r="CG66">
        <v>1200</v>
      </c>
      <c r="CH66">
        <v>0.500058</v>
      </c>
      <c r="CI66">
        <v>0.499942</v>
      </c>
      <c r="CJ66">
        <v>0</v>
      </c>
      <c r="CK66">
        <v>1116.28</v>
      </c>
      <c r="CL66">
        <v>4.9990899999999998</v>
      </c>
      <c r="CM66">
        <v>11937.95</v>
      </c>
      <c r="CN66">
        <v>9558.0475000000006</v>
      </c>
      <c r="CO66">
        <v>41.476374999999997</v>
      </c>
      <c r="CP66">
        <v>43.061999999999998</v>
      </c>
      <c r="CQ66">
        <v>42.25</v>
      </c>
      <c r="CR66">
        <v>42.125</v>
      </c>
      <c r="CS66">
        <v>42.811999999999998</v>
      </c>
      <c r="CT66">
        <v>597.56750000000011</v>
      </c>
      <c r="CU66">
        <v>597.43249999999989</v>
      </c>
      <c r="CV66">
        <v>0</v>
      </c>
      <c r="CW66">
        <v>1676572437.9000001</v>
      </c>
      <c r="CX66">
        <v>0</v>
      </c>
      <c r="CY66">
        <v>1676570481.5999999</v>
      </c>
      <c r="CZ66" t="s">
        <v>356</v>
      </c>
      <c r="DA66">
        <v>1676570481.5999999</v>
      </c>
      <c r="DB66">
        <v>1676570479.5999999</v>
      </c>
      <c r="DC66">
        <v>11</v>
      </c>
      <c r="DD66">
        <v>-8.3000000000000004E-2</v>
      </c>
      <c r="DE66">
        <v>1.9E-2</v>
      </c>
      <c r="DF66">
        <v>-6.1429999999999998</v>
      </c>
      <c r="DG66">
        <v>0.19700000000000001</v>
      </c>
      <c r="DH66">
        <v>415</v>
      </c>
      <c r="DI66">
        <v>33</v>
      </c>
      <c r="DJ66">
        <v>0.52</v>
      </c>
      <c r="DK66">
        <v>0.45</v>
      </c>
      <c r="DL66">
        <v>-14.185509756097559</v>
      </c>
      <c r="DM66">
        <v>-1.6886717770035169</v>
      </c>
      <c r="DN66">
        <v>0.17086325127576679</v>
      </c>
      <c r="DO66">
        <v>0</v>
      </c>
      <c r="DP66">
        <v>0.92134053658536574</v>
      </c>
      <c r="DQ66">
        <v>2.47072055749127E-2</v>
      </c>
      <c r="DR66">
        <v>2.9837781345097708E-3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3.2975099999999999</v>
      </c>
      <c r="EB66">
        <v>2.62534</v>
      </c>
      <c r="EC66">
        <v>8.2848500000000005E-2</v>
      </c>
      <c r="ED66">
        <v>8.3922999999999998E-2</v>
      </c>
      <c r="EE66">
        <v>0.13769799999999999</v>
      </c>
      <c r="EF66">
        <v>0.133795</v>
      </c>
      <c r="EG66">
        <v>27710.799999999999</v>
      </c>
      <c r="EH66">
        <v>28086.799999999999</v>
      </c>
      <c r="EI66">
        <v>28106.1</v>
      </c>
      <c r="EJ66">
        <v>29504.1</v>
      </c>
      <c r="EK66">
        <v>33368.9</v>
      </c>
      <c r="EL66">
        <v>35459.599999999999</v>
      </c>
      <c r="EM66">
        <v>39694.6</v>
      </c>
      <c r="EN66">
        <v>42147.1</v>
      </c>
      <c r="EO66">
        <v>2.1238999999999999</v>
      </c>
      <c r="EP66">
        <v>2.20255</v>
      </c>
      <c r="EQ66">
        <v>0.13158500000000001</v>
      </c>
      <c r="ER66">
        <v>0</v>
      </c>
      <c r="ES66">
        <v>30.0167</v>
      </c>
      <c r="ET66">
        <v>999.9</v>
      </c>
      <c r="EU66">
        <v>75.7</v>
      </c>
      <c r="EV66">
        <v>32.9</v>
      </c>
      <c r="EW66">
        <v>37.637500000000003</v>
      </c>
      <c r="EX66">
        <v>56.679200000000002</v>
      </c>
      <c r="EY66">
        <v>-3.7660300000000002</v>
      </c>
      <c r="EZ66">
        <v>2</v>
      </c>
      <c r="FA66">
        <v>0.38973600000000003</v>
      </c>
      <c r="FB66">
        <v>-0.29809400000000003</v>
      </c>
      <c r="FC66">
        <v>20.273499999999999</v>
      </c>
      <c r="FD66">
        <v>5.2193899999999998</v>
      </c>
      <c r="FE66">
        <v>12.0082</v>
      </c>
      <c r="FF66">
        <v>4.9866999999999999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1.8658300000000001</v>
      </c>
      <c r="FM66">
        <v>1.8621799999999999</v>
      </c>
      <c r="FN66">
        <v>1.8642099999999999</v>
      </c>
      <c r="FO66">
        <v>1.86029</v>
      </c>
      <c r="FP66">
        <v>1.8610100000000001</v>
      </c>
      <c r="FQ66">
        <v>1.86019</v>
      </c>
      <c r="FR66">
        <v>1.86188</v>
      </c>
      <c r="FS66">
        <v>1.85849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-5.8120000000000003</v>
      </c>
      <c r="GH66">
        <v>0.1973</v>
      </c>
      <c r="GI66">
        <v>-4.4815386914191997</v>
      </c>
      <c r="GJ66">
        <v>-4.8024823865547416E-3</v>
      </c>
      <c r="GK66">
        <v>2.2541114550050859E-6</v>
      </c>
      <c r="GL66">
        <v>-5.2254267566753844E-10</v>
      </c>
      <c r="GM66">
        <v>0.19724000000001499</v>
      </c>
      <c r="GN66">
        <v>0</v>
      </c>
      <c r="GO66">
        <v>0</v>
      </c>
      <c r="GP66">
        <v>0</v>
      </c>
      <c r="GQ66">
        <v>6</v>
      </c>
      <c r="GR66">
        <v>2068</v>
      </c>
      <c r="GS66">
        <v>3</v>
      </c>
      <c r="GT66">
        <v>31</v>
      </c>
      <c r="GU66">
        <v>32.4</v>
      </c>
      <c r="GV66">
        <v>32.4</v>
      </c>
      <c r="GW66">
        <v>1.1401399999999999</v>
      </c>
      <c r="GX66">
        <v>2.5744600000000002</v>
      </c>
      <c r="GY66">
        <v>2.04834</v>
      </c>
      <c r="GZ66">
        <v>2.6245099999999999</v>
      </c>
      <c r="HA66">
        <v>2.1972700000000001</v>
      </c>
      <c r="HB66">
        <v>2.2753899999999998</v>
      </c>
      <c r="HC66">
        <v>37.940600000000003</v>
      </c>
      <c r="HD66">
        <v>15.515499999999999</v>
      </c>
      <c r="HE66">
        <v>18</v>
      </c>
      <c r="HF66">
        <v>616.899</v>
      </c>
      <c r="HG66">
        <v>755.54700000000003</v>
      </c>
      <c r="HH66">
        <v>31.0001</v>
      </c>
      <c r="HI66">
        <v>32.348500000000001</v>
      </c>
      <c r="HJ66">
        <v>30</v>
      </c>
      <c r="HK66">
        <v>32.309699999999999</v>
      </c>
      <c r="HL66">
        <v>32.319000000000003</v>
      </c>
      <c r="HM66">
        <v>22.872699999999998</v>
      </c>
      <c r="HN66">
        <v>15.9777</v>
      </c>
      <c r="HO66">
        <v>100</v>
      </c>
      <c r="HP66">
        <v>31</v>
      </c>
      <c r="HQ66">
        <v>344.71</v>
      </c>
      <c r="HR66">
        <v>32.542999999999999</v>
      </c>
      <c r="HS66">
        <v>99.069699999999997</v>
      </c>
      <c r="HT66">
        <v>97.758899999999997</v>
      </c>
    </row>
    <row r="67" spans="1:228" x14ac:dyDescent="0.2">
      <c r="A67">
        <v>52</v>
      </c>
      <c r="B67">
        <v>1676572430</v>
      </c>
      <c r="C67">
        <v>204</v>
      </c>
      <c r="D67" t="s">
        <v>462</v>
      </c>
      <c r="E67" t="s">
        <v>463</v>
      </c>
      <c r="F67">
        <v>4</v>
      </c>
      <c r="G67">
        <v>1676572428</v>
      </c>
      <c r="H67">
        <f t="shared" si="0"/>
        <v>1.0253504398068333E-3</v>
      </c>
      <c r="I67">
        <f t="shared" si="1"/>
        <v>1.0253504398068334</v>
      </c>
      <c r="J67">
        <f t="shared" si="2"/>
        <v>5.0298431451269359</v>
      </c>
      <c r="K67">
        <f t="shared" si="3"/>
        <v>319.29828571428573</v>
      </c>
      <c r="L67">
        <f t="shared" si="4"/>
        <v>197.21322020649555</v>
      </c>
      <c r="M67">
        <f t="shared" si="5"/>
        <v>19.945027180094222</v>
      </c>
      <c r="N67">
        <f t="shared" si="6"/>
        <v>32.292018661126072</v>
      </c>
      <c r="O67">
        <f t="shared" si="7"/>
        <v>7.022672757307781E-2</v>
      </c>
      <c r="P67">
        <f t="shared" si="8"/>
        <v>2.7663999767296219</v>
      </c>
      <c r="Q67">
        <f t="shared" si="9"/>
        <v>6.9251160322825162E-2</v>
      </c>
      <c r="R67">
        <f t="shared" si="10"/>
        <v>4.336849698188245E-2</v>
      </c>
      <c r="S67">
        <f t="shared" si="11"/>
        <v>226.1071595183929</v>
      </c>
      <c r="T67">
        <f t="shared" si="12"/>
        <v>33.258412015291285</v>
      </c>
      <c r="U67">
        <f t="shared" si="13"/>
        <v>32.15062857142857</v>
      </c>
      <c r="V67">
        <f t="shared" si="14"/>
        <v>4.8159453723760626</v>
      </c>
      <c r="W67">
        <f t="shared" si="15"/>
        <v>70.218665605955763</v>
      </c>
      <c r="X67">
        <f t="shared" si="16"/>
        <v>3.379194193096696</v>
      </c>
      <c r="Y67">
        <f t="shared" si="17"/>
        <v>4.8123873672844066</v>
      </c>
      <c r="Z67">
        <f t="shared" si="18"/>
        <v>1.4367511792793666</v>
      </c>
      <c r="AA67">
        <f t="shared" si="19"/>
        <v>-45.21795439548135</v>
      </c>
      <c r="AB67">
        <f t="shared" si="20"/>
        <v>-1.9495010332002194</v>
      </c>
      <c r="AC67">
        <f t="shared" si="21"/>
        <v>-0.16004223460643466</v>
      </c>
      <c r="AD67">
        <f t="shared" si="22"/>
        <v>178.77966185510491</v>
      </c>
      <c r="AE67">
        <f t="shared" si="23"/>
        <v>15.497934946454039</v>
      </c>
      <c r="AF67">
        <f t="shared" si="24"/>
        <v>1.0301883743073539</v>
      </c>
      <c r="AG67">
        <f t="shared" si="25"/>
        <v>5.0298431451269359</v>
      </c>
      <c r="AH67">
        <v>344.09887614481318</v>
      </c>
      <c r="AI67">
        <v>332.87713939393961</v>
      </c>
      <c r="AJ67">
        <v>1.689511525201066</v>
      </c>
      <c r="AK67">
        <v>62.080272217500017</v>
      </c>
      <c r="AL67">
        <f t="shared" si="26"/>
        <v>1.0253504398068334</v>
      </c>
      <c r="AM67">
        <v>32.495148098458301</v>
      </c>
      <c r="AN67">
        <v>33.410281818181829</v>
      </c>
      <c r="AO67">
        <v>-4.9673220534528177E-5</v>
      </c>
      <c r="AP67">
        <v>100.2015759418223</v>
      </c>
      <c r="AQ67">
        <v>66</v>
      </c>
      <c r="AR67">
        <v>10</v>
      </c>
      <c r="AS67">
        <f t="shared" si="27"/>
        <v>1</v>
      </c>
      <c r="AT67">
        <f t="shared" si="28"/>
        <v>0</v>
      </c>
      <c r="AU67">
        <f t="shared" si="29"/>
        <v>47435.811413146395</v>
      </c>
      <c r="AV67">
        <f t="shared" si="30"/>
        <v>1199.971428571429</v>
      </c>
      <c r="AW67">
        <f t="shared" si="31"/>
        <v>1025.8991707349187</v>
      </c>
      <c r="AX67">
        <f t="shared" si="32"/>
        <v>0.8549363312393663</v>
      </c>
      <c r="AY67">
        <f t="shared" si="33"/>
        <v>0.18842711929197717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1676572428</v>
      </c>
      <c r="BF67">
        <v>319.29828571428573</v>
      </c>
      <c r="BG67">
        <v>333.90728571428559</v>
      </c>
      <c r="BH67">
        <v>33.412928571428573</v>
      </c>
      <c r="BI67">
        <v>32.493785714285707</v>
      </c>
      <c r="BJ67">
        <v>325.12071428571431</v>
      </c>
      <c r="BK67">
        <v>33.215699999999991</v>
      </c>
      <c r="BL67">
        <v>650.01871428571428</v>
      </c>
      <c r="BM67">
        <v>101.0342857142857</v>
      </c>
      <c r="BN67">
        <v>0.10004574285714279</v>
      </c>
      <c r="BO67">
        <v>32.137557142857148</v>
      </c>
      <c r="BP67">
        <v>32.15062857142857</v>
      </c>
      <c r="BQ67">
        <v>999.89999999999986</v>
      </c>
      <c r="BR67">
        <v>0</v>
      </c>
      <c r="BS67">
        <v>0</v>
      </c>
      <c r="BT67">
        <v>9004.5542857142846</v>
      </c>
      <c r="BU67">
        <v>0</v>
      </c>
      <c r="BV67">
        <v>146.10742857142861</v>
      </c>
      <c r="BW67">
        <v>-14.60908571428571</v>
      </c>
      <c r="BX67">
        <v>330.33571428571429</v>
      </c>
      <c r="BY67">
        <v>345.12171428571429</v>
      </c>
      <c r="BZ67">
        <v>0.91911814285714288</v>
      </c>
      <c r="CA67">
        <v>333.90728571428559</v>
      </c>
      <c r="CB67">
        <v>32.493785714285707</v>
      </c>
      <c r="CC67">
        <v>3.3758514285714289</v>
      </c>
      <c r="CD67">
        <v>3.2829871428571429</v>
      </c>
      <c r="CE67">
        <v>26.00798571428572</v>
      </c>
      <c r="CF67">
        <v>25.537385714285719</v>
      </c>
      <c r="CG67">
        <v>1199.971428571429</v>
      </c>
      <c r="CH67">
        <v>0.50004214285714288</v>
      </c>
      <c r="CI67">
        <v>0.49995800000000001</v>
      </c>
      <c r="CJ67">
        <v>0</v>
      </c>
      <c r="CK67">
        <v>1116.707142857143</v>
      </c>
      <c r="CL67">
        <v>4.9990899999999998</v>
      </c>
      <c r="CM67">
        <v>11941.4</v>
      </c>
      <c r="CN67">
        <v>9557.7757142857154</v>
      </c>
      <c r="CO67">
        <v>41.454999999999998</v>
      </c>
      <c r="CP67">
        <v>43.061999999999998</v>
      </c>
      <c r="CQ67">
        <v>42.25</v>
      </c>
      <c r="CR67">
        <v>42.125</v>
      </c>
      <c r="CS67">
        <v>42.811999999999998</v>
      </c>
      <c r="CT67">
        <v>597.53285714285721</v>
      </c>
      <c r="CU67">
        <v>597.43857142857144</v>
      </c>
      <c r="CV67">
        <v>0</v>
      </c>
      <c r="CW67">
        <v>1676572442.0999999</v>
      </c>
      <c r="CX67">
        <v>0</v>
      </c>
      <c r="CY67">
        <v>1676570481.5999999</v>
      </c>
      <c r="CZ67" t="s">
        <v>356</v>
      </c>
      <c r="DA67">
        <v>1676570481.5999999</v>
      </c>
      <c r="DB67">
        <v>1676570479.5999999</v>
      </c>
      <c r="DC67">
        <v>11</v>
      </c>
      <c r="DD67">
        <v>-8.3000000000000004E-2</v>
      </c>
      <c r="DE67">
        <v>1.9E-2</v>
      </c>
      <c r="DF67">
        <v>-6.1429999999999998</v>
      </c>
      <c r="DG67">
        <v>0.19700000000000001</v>
      </c>
      <c r="DH67">
        <v>415</v>
      </c>
      <c r="DI67">
        <v>33</v>
      </c>
      <c r="DJ67">
        <v>0.52</v>
      </c>
      <c r="DK67">
        <v>0.45</v>
      </c>
      <c r="DL67">
        <v>-14.31020975609756</v>
      </c>
      <c r="DM67">
        <v>-1.635313588850182</v>
      </c>
      <c r="DN67">
        <v>0.16702106016597101</v>
      </c>
      <c r="DO67">
        <v>0</v>
      </c>
      <c r="DP67">
        <v>0.92184519512195129</v>
      </c>
      <c r="DQ67">
        <v>2.0922648083628878E-3</v>
      </c>
      <c r="DR67">
        <v>2.3082271754822489E-3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3.2973699999999999</v>
      </c>
      <c r="EB67">
        <v>2.62521</v>
      </c>
      <c r="EC67">
        <v>8.42059E-2</v>
      </c>
      <c r="ED67">
        <v>8.5302100000000006E-2</v>
      </c>
      <c r="EE67">
        <v>0.13768</v>
      </c>
      <c r="EF67">
        <v>0.13378300000000001</v>
      </c>
      <c r="EG67">
        <v>27669.5</v>
      </c>
      <c r="EH67">
        <v>28044.9</v>
      </c>
      <c r="EI67">
        <v>28105.8</v>
      </c>
      <c r="EJ67">
        <v>29504.6</v>
      </c>
      <c r="EK67">
        <v>33369.800000000003</v>
      </c>
      <c r="EL67">
        <v>35460.800000000003</v>
      </c>
      <c r="EM67">
        <v>39694.699999999997</v>
      </c>
      <c r="EN67">
        <v>42147.8</v>
      </c>
      <c r="EO67">
        <v>2.1240999999999999</v>
      </c>
      <c r="EP67">
        <v>2.2025999999999999</v>
      </c>
      <c r="EQ67">
        <v>0.131581</v>
      </c>
      <c r="ER67">
        <v>0</v>
      </c>
      <c r="ES67">
        <v>30.014199999999999</v>
      </c>
      <c r="ET67">
        <v>999.9</v>
      </c>
      <c r="EU67">
        <v>75.7</v>
      </c>
      <c r="EV67">
        <v>32.9</v>
      </c>
      <c r="EW67">
        <v>37.638599999999997</v>
      </c>
      <c r="EX67">
        <v>56.469200000000001</v>
      </c>
      <c r="EY67">
        <v>-3.7219500000000001</v>
      </c>
      <c r="EZ67">
        <v>2</v>
      </c>
      <c r="FA67">
        <v>0.38967200000000002</v>
      </c>
      <c r="FB67">
        <v>-0.29845899999999997</v>
      </c>
      <c r="FC67">
        <v>20.273499999999999</v>
      </c>
      <c r="FD67">
        <v>5.2192400000000001</v>
      </c>
      <c r="FE67">
        <v>12.006399999999999</v>
      </c>
      <c r="FF67">
        <v>4.9863499999999998</v>
      </c>
      <c r="FG67">
        <v>3.2845499999999999</v>
      </c>
      <c r="FH67">
        <v>9999</v>
      </c>
      <c r="FI67">
        <v>9999</v>
      </c>
      <c r="FJ67">
        <v>9999</v>
      </c>
      <c r="FK67">
        <v>999.9</v>
      </c>
      <c r="FL67">
        <v>1.86582</v>
      </c>
      <c r="FM67">
        <v>1.8621799999999999</v>
      </c>
      <c r="FN67">
        <v>1.8641799999999999</v>
      </c>
      <c r="FO67">
        <v>1.8602700000000001</v>
      </c>
      <c r="FP67">
        <v>1.8610199999999999</v>
      </c>
      <c r="FQ67">
        <v>1.8602000000000001</v>
      </c>
      <c r="FR67">
        <v>1.86188</v>
      </c>
      <c r="FS67">
        <v>1.85849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-5.8339999999999996</v>
      </c>
      <c r="GH67">
        <v>0.19719999999999999</v>
      </c>
      <c r="GI67">
        <v>-4.4815386914191997</v>
      </c>
      <c r="GJ67">
        <v>-4.8024823865547416E-3</v>
      </c>
      <c r="GK67">
        <v>2.2541114550050859E-6</v>
      </c>
      <c r="GL67">
        <v>-5.2254267566753844E-10</v>
      </c>
      <c r="GM67">
        <v>0.19724000000001499</v>
      </c>
      <c r="GN67">
        <v>0</v>
      </c>
      <c r="GO67">
        <v>0</v>
      </c>
      <c r="GP67">
        <v>0</v>
      </c>
      <c r="GQ67">
        <v>6</v>
      </c>
      <c r="GR67">
        <v>2068</v>
      </c>
      <c r="GS67">
        <v>3</v>
      </c>
      <c r="GT67">
        <v>31</v>
      </c>
      <c r="GU67">
        <v>32.5</v>
      </c>
      <c r="GV67">
        <v>32.5</v>
      </c>
      <c r="GW67">
        <v>1.15845</v>
      </c>
      <c r="GX67">
        <v>2.5708000000000002</v>
      </c>
      <c r="GY67">
        <v>2.04834</v>
      </c>
      <c r="GZ67">
        <v>2.6245099999999999</v>
      </c>
      <c r="HA67">
        <v>2.1972700000000001</v>
      </c>
      <c r="HB67">
        <v>2.3290999999999999</v>
      </c>
      <c r="HC67">
        <v>37.940600000000003</v>
      </c>
      <c r="HD67">
        <v>15.5242</v>
      </c>
      <c r="HE67">
        <v>18</v>
      </c>
      <c r="HF67">
        <v>617.02800000000002</v>
      </c>
      <c r="HG67">
        <v>755.59500000000003</v>
      </c>
      <c r="HH67">
        <v>31</v>
      </c>
      <c r="HI67">
        <v>32.347999999999999</v>
      </c>
      <c r="HJ67">
        <v>29.9999</v>
      </c>
      <c r="HK67">
        <v>32.307400000000001</v>
      </c>
      <c r="HL67">
        <v>32.319000000000003</v>
      </c>
      <c r="HM67">
        <v>23.243300000000001</v>
      </c>
      <c r="HN67">
        <v>15.9777</v>
      </c>
      <c r="HO67">
        <v>100</v>
      </c>
      <c r="HP67">
        <v>31</v>
      </c>
      <c r="HQ67">
        <v>351.42500000000001</v>
      </c>
      <c r="HR67">
        <v>32.542999999999999</v>
      </c>
      <c r="HS67">
        <v>99.069400000000002</v>
      </c>
      <c r="HT67">
        <v>97.760400000000004</v>
      </c>
    </row>
    <row r="68" spans="1:228" x14ac:dyDescent="0.2">
      <c r="A68">
        <v>53</v>
      </c>
      <c r="B68">
        <v>1676572434</v>
      </c>
      <c r="C68">
        <v>208</v>
      </c>
      <c r="D68" t="s">
        <v>464</v>
      </c>
      <c r="E68" t="s">
        <v>465</v>
      </c>
      <c r="F68">
        <v>4</v>
      </c>
      <c r="G68">
        <v>1676572431.6875</v>
      </c>
      <c r="H68">
        <f t="shared" si="0"/>
        <v>1.0257760722674535E-3</v>
      </c>
      <c r="I68">
        <f t="shared" si="1"/>
        <v>1.0257760722674534</v>
      </c>
      <c r="J68">
        <f t="shared" si="2"/>
        <v>4.9205348149570156</v>
      </c>
      <c r="K68">
        <f t="shared" si="3"/>
        <v>325.42137500000001</v>
      </c>
      <c r="L68">
        <f t="shared" si="4"/>
        <v>205.72054526328586</v>
      </c>
      <c r="M68">
        <f t="shared" si="5"/>
        <v>20.805230566420793</v>
      </c>
      <c r="N68">
        <f t="shared" si="6"/>
        <v>32.910989660520713</v>
      </c>
      <c r="O68">
        <f t="shared" si="7"/>
        <v>7.0250000894843609E-2</v>
      </c>
      <c r="P68">
        <f t="shared" si="8"/>
        <v>2.76667640437344</v>
      </c>
      <c r="Q68">
        <f t="shared" si="9"/>
        <v>6.9273887847639062E-2</v>
      </c>
      <c r="R68">
        <f t="shared" si="10"/>
        <v>4.3382749833657891E-2</v>
      </c>
      <c r="S68">
        <f t="shared" si="11"/>
        <v>226.11350398304995</v>
      </c>
      <c r="T68">
        <f t="shared" si="12"/>
        <v>33.253977948487176</v>
      </c>
      <c r="U68">
        <f t="shared" si="13"/>
        <v>32.149612500000003</v>
      </c>
      <c r="V68">
        <f t="shared" si="14"/>
        <v>4.8156687186120948</v>
      </c>
      <c r="W68">
        <f t="shared" si="15"/>
        <v>70.227390606099476</v>
      </c>
      <c r="X68">
        <f t="shared" si="16"/>
        <v>3.3788006385258993</v>
      </c>
      <c r="Y68">
        <f t="shared" si="17"/>
        <v>4.8112290793735388</v>
      </c>
      <c r="Z68">
        <f t="shared" si="18"/>
        <v>1.4368680800861955</v>
      </c>
      <c r="AA68">
        <f t="shared" si="19"/>
        <v>-45.236724786994699</v>
      </c>
      <c r="AB68">
        <f t="shared" si="20"/>
        <v>-2.4331245137247306</v>
      </c>
      <c r="AC68">
        <f t="shared" si="21"/>
        <v>-0.19971966076835121</v>
      </c>
      <c r="AD68">
        <f t="shared" si="22"/>
        <v>178.24393502156218</v>
      </c>
      <c r="AE68">
        <f t="shared" si="23"/>
        <v>15.560903989339042</v>
      </c>
      <c r="AF68">
        <f t="shared" si="24"/>
        <v>1.0270582241719535</v>
      </c>
      <c r="AG68">
        <f t="shared" si="25"/>
        <v>4.9205348149570156</v>
      </c>
      <c r="AH68">
        <v>351.05609842566503</v>
      </c>
      <c r="AI68">
        <v>339.79794545454553</v>
      </c>
      <c r="AJ68">
        <v>1.726362106248426</v>
      </c>
      <c r="AK68">
        <v>62.080272217500017</v>
      </c>
      <c r="AL68">
        <f t="shared" si="26"/>
        <v>1.0257760722674534</v>
      </c>
      <c r="AM68">
        <v>32.493134398994833</v>
      </c>
      <c r="AN68">
        <v>33.408467878787853</v>
      </c>
      <c r="AO68">
        <v>-1.2495222748532801E-5</v>
      </c>
      <c r="AP68">
        <v>100.2015759418223</v>
      </c>
      <c r="AQ68">
        <v>66</v>
      </c>
      <c r="AR68">
        <v>10</v>
      </c>
      <c r="AS68">
        <f t="shared" si="27"/>
        <v>1</v>
      </c>
      <c r="AT68">
        <f t="shared" si="28"/>
        <v>0</v>
      </c>
      <c r="AU68">
        <f t="shared" si="29"/>
        <v>47444.090038006223</v>
      </c>
      <c r="AV68">
        <f t="shared" si="30"/>
        <v>1200.0025000000001</v>
      </c>
      <c r="AW68">
        <f t="shared" si="31"/>
        <v>1025.925988592254</v>
      </c>
      <c r="AX68">
        <f t="shared" si="32"/>
        <v>0.85493654270908093</v>
      </c>
      <c r="AY68">
        <f t="shared" si="33"/>
        <v>0.18842752742852614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1676572431.6875</v>
      </c>
      <c r="BF68">
        <v>325.42137500000001</v>
      </c>
      <c r="BG68">
        <v>340.09412500000002</v>
      </c>
      <c r="BH68">
        <v>33.409325000000003</v>
      </c>
      <c r="BI68">
        <v>32.492925</v>
      </c>
      <c r="BJ68">
        <v>331.26549999999997</v>
      </c>
      <c r="BK68">
        <v>33.212087500000003</v>
      </c>
      <c r="BL68">
        <v>649.98575000000005</v>
      </c>
      <c r="BM68">
        <v>101.0335</v>
      </c>
      <c r="BN68">
        <v>9.9960149999999998E-2</v>
      </c>
      <c r="BO68">
        <v>32.133299999999998</v>
      </c>
      <c r="BP68">
        <v>32.149612500000003</v>
      </c>
      <c r="BQ68">
        <v>999.9</v>
      </c>
      <c r="BR68">
        <v>0</v>
      </c>
      <c r="BS68">
        <v>0</v>
      </c>
      <c r="BT68">
        <v>9006.09375</v>
      </c>
      <c r="BU68">
        <v>0</v>
      </c>
      <c r="BV68">
        <v>141.68362500000001</v>
      </c>
      <c r="BW68">
        <v>-14.672675</v>
      </c>
      <c r="BX68">
        <v>336.66924999999998</v>
      </c>
      <c r="BY68">
        <v>351.51575000000003</v>
      </c>
      <c r="BZ68">
        <v>0.91640862499999998</v>
      </c>
      <c r="CA68">
        <v>340.09412500000002</v>
      </c>
      <c r="CB68">
        <v>32.492925</v>
      </c>
      <c r="CC68">
        <v>3.37546875</v>
      </c>
      <c r="CD68">
        <v>3.2828775000000001</v>
      </c>
      <c r="CE68">
        <v>26.006049999999998</v>
      </c>
      <c r="CF68">
        <v>25.536825</v>
      </c>
      <c r="CG68">
        <v>1200.0025000000001</v>
      </c>
      <c r="CH68">
        <v>0.50003274999999991</v>
      </c>
      <c r="CI68">
        <v>0.49996737499999999</v>
      </c>
      <c r="CJ68">
        <v>0</v>
      </c>
      <c r="CK68">
        <v>1117.0387499999999</v>
      </c>
      <c r="CL68">
        <v>4.9990899999999998</v>
      </c>
      <c r="CM68">
        <v>11945.4375</v>
      </c>
      <c r="CN68">
        <v>9558.0062500000004</v>
      </c>
      <c r="CO68">
        <v>41.444875000000003</v>
      </c>
      <c r="CP68">
        <v>43.061999999999998</v>
      </c>
      <c r="CQ68">
        <v>42.25</v>
      </c>
      <c r="CR68">
        <v>42.125</v>
      </c>
      <c r="CS68">
        <v>42.811999999999998</v>
      </c>
      <c r="CT68">
        <v>597.54</v>
      </c>
      <c r="CU68">
        <v>597.46250000000009</v>
      </c>
      <c r="CV68">
        <v>0</v>
      </c>
      <c r="CW68">
        <v>1676572445.7</v>
      </c>
      <c r="CX68">
        <v>0</v>
      </c>
      <c r="CY68">
        <v>1676570481.5999999</v>
      </c>
      <c r="CZ68" t="s">
        <v>356</v>
      </c>
      <c r="DA68">
        <v>1676570481.5999999</v>
      </c>
      <c r="DB68">
        <v>1676570479.5999999</v>
      </c>
      <c r="DC68">
        <v>11</v>
      </c>
      <c r="DD68">
        <v>-8.3000000000000004E-2</v>
      </c>
      <c r="DE68">
        <v>1.9E-2</v>
      </c>
      <c r="DF68">
        <v>-6.1429999999999998</v>
      </c>
      <c r="DG68">
        <v>0.19700000000000001</v>
      </c>
      <c r="DH68">
        <v>415</v>
      </c>
      <c r="DI68">
        <v>33</v>
      </c>
      <c r="DJ68">
        <v>0.52</v>
      </c>
      <c r="DK68">
        <v>0.45</v>
      </c>
      <c r="DL68">
        <v>-14.422029999999999</v>
      </c>
      <c r="DM68">
        <v>-1.684752720450265</v>
      </c>
      <c r="DN68">
        <v>0.16927767454688181</v>
      </c>
      <c r="DO68">
        <v>0</v>
      </c>
      <c r="DP68">
        <v>0.92145779999999999</v>
      </c>
      <c r="DQ68">
        <v>-2.308394746716869E-2</v>
      </c>
      <c r="DR68">
        <v>2.9435014710375209E-3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3.2974899999999998</v>
      </c>
      <c r="EB68">
        <v>2.62527</v>
      </c>
      <c r="EC68">
        <v>8.55818E-2</v>
      </c>
      <c r="ED68">
        <v>8.6640599999999998E-2</v>
      </c>
      <c r="EE68">
        <v>0.13767199999999999</v>
      </c>
      <c r="EF68">
        <v>0.13378100000000001</v>
      </c>
      <c r="EG68">
        <v>27628</v>
      </c>
      <c r="EH68">
        <v>28003.4</v>
      </c>
      <c r="EI68">
        <v>28105.9</v>
      </c>
      <c r="EJ68">
        <v>29504.1</v>
      </c>
      <c r="EK68">
        <v>33370</v>
      </c>
      <c r="EL68">
        <v>35460.5</v>
      </c>
      <c r="EM68">
        <v>39694.5</v>
      </c>
      <c r="EN68">
        <v>42147.3</v>
      </c>
      <c r="EO68">
        <v>2.1241300000000001</v>
      </c>
      <c r="EP68">
        <v>2.2027999999999999</v>
      </c>
      <c r="EQ68">
        <v>0.131108</v>
      </c>
      <c r="ER68">
        <v>0</v>
      </c>
      <c r="ES68">
        <v>30.012799999999999</v>
      </c>
      <c r="ET68">
        <v>999.9</v>
      </c>
      <c r="EU68">
        <v>75.7</v>
      </c>
      <c r="EV68">
        <v>32.9</v>
      </c>
      <c r="EW68">
        <v>37.6417</v>
      </c>
      <c r="EX68">
        <v>56.739199999999997</v>
      </c>
      <c r="EY68">
        <v>-3.6818900000000001</v>
      </c>
      <c r="EZ68">
        <v>2</v>
      </c>
      <c r="FA68">
        <v>0.38964399999999999</v>
      </c>
      <c r="FB68">
        <v>-0.29978500000000002</v>
      </c>
      <c r="FC68">
        <v>20.273299999999999</v>
      </c>
      <c r="FD68">
        <v>5.2187900000000003</v>
      </c>
      <c r="FE68">
        <v>12.0077</v>
      </c>
      <c r="FF68">
        <v>4.9863499999999998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1.86582</v>
      </c>
      <c r="FM68">
        <v>1.8621799999999999</v>
      </c>
      <c r="FN68">
        <v>1.8642000000000001</v>
      </c>
      <c r="FO68">
        <v>1.8602700000000001</v>
      </c>
      <c r="FP68">
        <v>1.8610100000000001</v>
      </c>
      <c r="FQ68">
        <v>1.8602000000000001</v>
      </c>
      <c r="FR68">
        <v>1.86188</v>
      </c>
      <c r="FS68">
        <v>1.8584799999999999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-5.8570000000000002</v>
      </c>
      <c r="GH68">
        <v>0.19719999999999999</v>
      </c>
      <c r="GI68">
        <v>-4.4815386914191997</v>
      </c>
      <c r="GJ68">
        <v>-4.8024823865547416E-3</v>
      </c>
      <c r="GK68">
        <v>2.2541114550050859E-6</v>
      </c>
      <c r="GL68">
        <v>-5.2254267566753844E-10</v>
      </c>
      <c r="GM68">
        <v>0.19724000000001499</v>
      </c>
      <c r="GN68">
        <v>0</v>
      </c>
      <c r="GO68">
        <v>0</v>
      </c>
      <c r="GP68">
        <v>0</v>
      </c>
      <c r="GQ68">
        <v>6</v>
      </c>
      <c r="GR68">
        <v>2068</v>
      </c>
      <c r="GS68">
        <v>3</v>
      </c>
      <c r="GT68">
        <v>31</v>
      </c>
      <c r="GU68">
        <v>32.5</v>
      </c>
      <c r="GV68">
        <v>32.6</v>
      </c>
      <c r="GW68">
        <v>1.17676</v>
      </c>
      <c r="GX68">
        <v>2.5647000000000002</v>
      </c>
      <c r="GY68">
        <v>2.04834</v>
      </c>
      <c r="GZ68">
        <v>2.6245099999999999</v>
      </c>
      <c r="HA68">
        <v>2.1972700000000001</v>
      </c>
      <c r="HB68">
        <v>2.3022499999999999</v>
      </c>
      <c r="HC68">
        <v>37.940600000000003</v>
      </c>
      <c r="HD68">
        <v>15.541700000000001</v>
      </c>
      <c r="HE68">
        <v>18</v>
      </c>
      <c r="HF68">
        <v>617.04100000000005</v>
      </c>
      <c r="HG68">
        <v>755.76199999999994</v>
      </c>
      <c r="HH68">
        <v>30.9998</v>
      </c>
      <c r="HI68">
        <v>32.347099999999998</v>
      </c>
      <c r="HJ68">
        <v>29.9999</v>
      </c>
      <c r="HK68">
        <v>32.306899999999999</v>
      </c>
      <c r="HL68">
        <v>32.316800000000001</v>
      </c>
      <c r="HM68">
        <v>23.6159</v>
      </c>
      <c r="HN68">
        <v>15.9777</v>
      </c>
      <c r="HO68">
        <v>100</v>
      </c>
      <c r="HP68">
        <v>31</v>
      </c>
      <c r="HQ68">
        <v>358.13900000000001</v>
      </c>
      <c r="HR68">
        <v>32.542999999999999</v>
      </c>
      <c r="HS68">
        <v>99.069199999999995</v>
      </c>
      <c r="HT68">
        <v>97.759200000000007</v>
      </c>
    </row>
    <row r="69" spans="1:228" x14ac:dyDescent="0.2">
      <c r="A69">
        <v>54</v>
      </c>
      <c r="B69">
        <v>1676572438</v>
      </c>
      <c r="C69">
        <v>212</v>
      </c>
      <c r="D69" t="s">
        <v>466</v>
      </c>
      <c r="E69" t="s">
        <v>467</v>
      </c>
      <c r="F69">
        <v>4</v>
      </c>
      <c r="G69">
        <v>1676572436</v>
      </c>
      <c r="H69">
        <f t="shared" si="0"/>
        <v>1.0239819344557719E-3</v>
      </c>
      <c r="I69">
        <f t="shared" si="1"/>
        <v>1.0239819344557719</v>
      </c>
      <c r="J69">
        <f t="shared" si="2"/>
        <v>5.0457405223960725</v>
      </c>
      <c r="K69">
        <f t="shared" si="3"/>
        <v>332.64699999999999</v>
      </c>
      <c r="L69">
        <f t="shared" si="4"/>
        <v>209.92869997280897</v>
      </c>
      <c r="M69">
        <f t="shared" si="5"/>
        <v>21.230556501613712</v>
      </c>
      <c r="N69">
        <f t="shared" si="6"/>
        <v>33.64133122106238</v>
      </c>
      <c r="O69">
        <f t="shared" si="7"/>
        <v>7.0247910637245226E-2</v>
      </c>
      <c r="P69">
        <f t="shared" si="8"/>
        <v>2.7594348832726849</v>
      </c>
      <c r="Q69">
        <f t="shared" si="9"/>
        <v>6.9269332281159154E-2</v>
      </c>
      <c r="R69">
        <f t="shared" si="10"/>
        <v>4.3380118357571357E-2</v>
      </c>
      <c r="S69">
        <f t="shared" si="11"/>
        <v>226.11275237610263</v>
      </c>
      <c r="T69">
        <f t="shared" si="12"/>
        <v>33.257867180491907</v>
      </c>
      <c r="U69">
        <f t="shared" si="13"/>
        <v>32.139557142857143</v>
      </c>
      <c r="V69">
        <f t="shared" si="14"/>
        <v>4.8129316131917044</v>
      </c>
      <c r="W69">
        <f t="shared" si="15"/>
        <v>70.217962106155071</v>
      </c>
      <c r="X69">
        <f t="shared" si="16"/>
        <v>3.378478005837295</v>
      </c>
      <c r="Y69">
        <f t="shared" si="17"/>
        <v>4.8114156328401174</v>
      </c>
      <c r="Z69">
        <f t="shared" si="18"/>
        <v>1.4344536073544094</v>
      </c>
      <c r="AA69">
        <f t="shared" si="19"/>
        <v>-45.157603309499542</v>
      </c>
      <c r="AB69">
        <f t="shared" si="20"/>
        <v>-0.82884278338007167</v>
      </c>
      <c r="AC69">
        <f t="shared" si="21"/>
        <v>-6.8209812940795839E-2</v>
      </c>
      <c r="AD69">
        <f t="shared" si="22"/>
        <v>180.05809647028221</v>
      </c>
      <c r="AE69">
        <f t="shared" si="23"/>
        <v>15.658442542171993</v>
      </c>
      <c r="AF69">
        <f t="shared" si="24"/>
        <v>1.0256647470962488</v>
      </c>
      <c r="AG69">
        <f t="shared" si="25"/>
        <v>5.0457405223960725</v>
      </c>
      <c r="AH69">
        <v>358.05638278464801</v>
      </c>
      <c r="AI69">
        <v>346.70978181818191</v>
      </c>
      <c r="AJ69">
        <v>1.7183346406006661</v>
      </c>
      <c r="AK69">
        <v>62.080272217500017</v>
      </c>
      <c r="AL69">
        <f t="shared" si="26"/>
        <v>1.0239819344557719</v>
      </c>
      <c r="AM69">
        <v>32.492435847048107</v>
      </c>
      <c r="AN69">
        <v>33.406189090909088</v>
      </c>
      <c r="AO69">
        <v>-2.0500127360750889E-5</v>
      </c>
      <c r="AP69">
        <v>100.2015759418223</v>
      </c>
      <c r="AQ69">
        <v>66</v>
      </c>
      <c r="AR69">
        <v>10</v>
      </c>
      <c r="AS69">
        <f t="shared" si="27"/>
        <v>1</v>
      </c>
      <c r="AT69">
        <f t="shared" si="28"/>
        <v>0</v>
      </c>
      <c r="AU69">
        <f t="shared" si="29"/>
        <v>47244.420613440307</v>
      </c>
      <c r="AV69">
        <f t="shared" si="30"/>
        <v>1199.997142857143</v>
      </c>
      <c r="AW69">
        <f t="shared" si="31"/>
        <v>1025.9215421637839</v>
      </c>
      <c r="AX69">
        <f t="shared" si="32"/>
        <v>0.85493665403328178</v>
      </c>
      <c r="AY69">
        <f t="shared" si="33"/>
        <v>0.18842774228423381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1676572436</v>
      </c>
      <c r="BF69">
        <v>332.64699999999999</v>
      </c>
      <c r="BG69">
        <v>347.41571428571427</v>
      </c>
      <c r="BH69">
        <v>33.40654285714286</v>
      </c>
      <c r="BI69">
        <v>32.491414285714278</v>
      </c>
      <c r="BJ69">
        <v>338.51642857142849</v>
      </c>
      <c r="BK69">
        <v>33.209299999999999</v>
      </c>
      <c r="BL69">
        <v>650.0075714285714</v>
      </c>
      <c r="BM69">
        <v>101.0321428571428</v>
      </c>
      <c r="BN69">
        <v>0.1000820571428571</v>
      </c>
      <c r="BO69">
        <v>32.133985714285707</v>
      </c>
      <c r="BP69">
        <v>32.139557142857143</v>
      </c>
      <c r="BQ69">
        <v>999.89999999999986</v>
      </c>
      <c r="BR69">
        <v>0</v>
      </c>
      <c r="BS69">
        <v>0</v>
      </c>
      <c r="BT69">
        <v>8967.7657142857151</v>
      </c>
      <c r="BU69">
        <v>0</v>
      </c>
      <c r="BV69">
        <v>136.50299999999999</v>
      </c>
      <c r="BW69">
        <v>-14.768614285714291</v>
      </c>
      <c r="BX69">
        <v>344.14357142857142</v>
      </c>
      <c r="BY69">
        <v>359.08271428571442</v>
      </c>
      <c r="BZ69">
        <v>0.91512942857142854</v>
      </c>
      <c r="CA69">
        <v>347.41571428571427</v>
      </c>
      <c r="CB69">
        <v>32.491414285714278</v>
      </c>
      <c r="CC69">
        <v>3.3751414285714278</v>
      </c>
      <c r="CD69">
        <v>3.2826814285714279</v>
      </c>
      <c r="CE69">
        <v>26.00441428571429</v>
      </c>
      <c r="CF69">
        <v>25.535828571428571</v>
      </c>
      <c r="CG69">
        <v>1199.997142857143</v>
      </c>
      <c r="CH69">
        <v>0.50002714285714267</v>
      </c>
      <c r="CI69">
        <v>0.49997300000000011</v>
      </c>
      <c r="CJ69">
        <v>0</v>
      </c>
      <c r="CK69">
        <v>1117.484285714286</v>
      </c>
      <c r="CL69">
        <v>4.9990899999999998</v>
      </c>
      <c r="CM69">
        <v>11950.571428571429</v>
      </c>
      <c r="CN69">
        <v>9557.914285714287</v>
      </c>
      <c r="CO69">
        <v>41.436999999999998</v>
      </c>
      <c r="CP69">
        <v>43.061999999999998</v>
      </c>
      <c r="CQ69">
        <v>42.25</v>
      </c>
      <c r="CR69">
        <v>42.125</v>
      </c>
      <c r="CS69">
        <v>42.811999999999998</v>
      </c>
      <c r="CT69">
        <v>597.53285714285721</v>
      </c>
      <c r="CU69">
        <v>597.46428571428567</v>
      </c>
      <c r="CV69">
        <v>0</v>
      </c>
      <c r="CW69">
        <v>1676572449.9000001</v>
      </c>
      <c r="CX69">
        <v>0</v>
      </c>
      <c r="CY69">
        <v>1676570481.5999999</v>
      </c>
      <c r="CZ69" t="s">
        <v>356</v>
      </c>
      <c r="DA69">
        <v>1676570481.5999999</v>
      </c>
      <c r="DB69">
        <v>1676570479.5999999</v>
      </c>
      <c r="DC69">
        <v>11</v>
      </c>
      <c r="DD69">
        <v>-8.3000000000000004E-2</v>
      </c>
      <c r="DE69">
        <v>1.9E-2</v>
      </c>
      <c r="DF69">
        <v>-6.1429999999999998</v>
      </c>
      <c r="DG69">
        <v>0.19700000000000001</v>
      </c>
      <c r="DH69">
        <v>415</v>
      </c>
      <c r="DI69">
        <v>33</v>
      </c>
      <c r="DJ69">
        <v>0.52</v>
      </c>
      <c r="DK69">
        <v>0.45</v>
      </c>
      <c r="DL69">
        <v>-14.525324390243901</v>
      </c>
      <c r="DM69">
        <v>-1.7094104529616481</v>
      </c>
      <c r="DN69">
        <v>0.17525522820980871</v>
      </c>
      <c r="DO69">
        <v>0</v>
      </c>
      <c r="DP69">
        <v>0.91974492682926845</v>
      </c>
      <c r="DQ69">
        <v>-3.2963749128919993E-2</v>
      </c>
      <c r="DR69">
        <v>3.6241611200268612E-3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3.2974800000000002</v>
      </c>
      <c r="EB69">
        <v>2.6251099999999998</v>
      </c>
      <c r="EC69">
        <v>8.6939699999999995E-2</v>
      </c>
      <c r="ED69">
        <v>8.8009599999999993E-2</v>
      </c>
      <c r="EE69">
        <v>0.13766500000000001</v>
      </c>
      <c r="EF69">
        <v>0.133769</v>
      </c>
      <c r="EG69">
        <v>27587.200000000001</v>
      </c>
      <c r="EH69">
        <v>27961.200000000001</v>
      </c>
      <c r="EI69">
        <v>28106.2</v>
      </c>
      <c r="EJ69">
        <v>29503.9</v>
      </c>
      <c r="EK69">
        <v>33370.300000000003</v>
      </c>
      <c r="EL69">
        <v>35460.699999999997</v>
      </c>
      <c r="EM69">
        <v>39694.400000000001</v>
      </c>
      <c r="EN69">
        <v>42146.8</v>
      </c>
      <c r="EO69">
        <v>2.1244499999999999</v>
      </c>
      <c r="EP69">
        <v>2.20268</v>
      </c>
      <c r="EQ69">
        <v>0.13123799999999999</v>
      </c>
      <c r="ER69">
        <v>0</v>
      </c>
      <c r="ES69">
        <v>30.0108</v>
      </c>
      <c r="ET69">
        <v>999.9</v>
      </c>
      <c r="EU69">
        <v>75.7</v>
      </c>
      <c r="EV69">
        <v>32.9</v>
      </c>
      <c r="EW69">
        <v>37.644799999999996</v>
      </c>
      <c r="EX69">
        <v>56.409199999999998</v>
      </c>
      <c r="EY69">
        <v>-3.6378200000000001</v>
      </c>
      <c r="EZ69">
        <v>2</v>
      </c>
      <c r="FA69">
        <v>0.38951999999999998</v>
      </c>
      <c r="FB69">
        <v>-0.29891099999999998</v>
      </c>
      <c r="FC69">
        <v>20.273399999999999</v>
      </c>
      <c r="FD69">
        <v>5.2189399999999999</v>
      </c>
      <c r="FE69">
        <v>12.0077</v>
      </c>
      <c r="FF69">
        <v>4.9862000000000002</v>
      </c>
      <c r="FG69">
        <v>3.2844799999999998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1.8642099999999999</v>
      </c>
      <c r="FO69">
        <v>1.8602799999999999</v>
      </c>
      <c r="FP69">
        <v>1.861</v>
      </c>
      <c r="FQ69">
        <v>1.8602000000000001</v>
      </c>
      <c r="FR69">
        <v>1.86189</v>
      </c>
      <c r="FS69">
        <v>1.8584799999999999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-5.8810000000000002</v>
      </c>
      <c r="GH69">
        <v>0.19719999999999999</v>
      </c>
      <c r="GI69">
        <v>-4.4815386914191997</v>
      </c>
      <c r="GJ69">
        <v>-4.8024823865547416E-3</v>
      </c>
      <c r="GK69">
        <v>2.2541114550050859E-6</v>
      </c>
      <c r="GL69">
        <v>-5.2254267566753844E-10</v>
      </c>
      <c r="GM69">
        <v>0.19724000000001499</v>
      </c>
      <c r="GN69">
        <v>0</v>
      </c>
      <c r="GO69">
        <v>0</v>
      </c>
      <c r="GP69">
        <v>0</v>
      </c>
      <c r="GQ69">
        <v>6</v>
      </c>
      <c r="GR69">
        <v>2068</v>
      </c>
      <c r="GS69">
        <v>3</v>
      </c>
      <c r="GT69">
        <v>31</v>
      </c>
      <c r="GU69">
        <v>32.6</v>
      </c>
      <c r="GV69">
        <v>32.6</v>
      </c>
      <c r="GW69">
        <v>1.1950700000000001</v>
      </c>
      <c r="GX69">
        <v>2.5647000000000002</v>
      </c>
      <c r="GY69">
        <v>2.04834</v>
      </c>
      <c r="GZ69">
        <v>2.6245099999999999</v>
      </c>
      <c r="HA69">
        <v>2.1972700000000001</v>
      </c>
      <c r="HB69">
        <v>2.3339799999999999</v>
      </c>
      <c r="HC69">
        <v>37.940600000000003</v>
      </c>
      <c r="HD69">
        <v>15.541700000000001</v>
      </c>
      <c r="HE69">
        <v>18</v>
      </c>
      <c r="HF69">
        <v>617.28499999999997</v>
      </c>
      <c r="HG69">
        <v>755.63199999999995</v>
      </c>
      <c r="HH69">
        <v>31</v>
      </c>
      <c r="HI69">
        <v>32.345199999999998</v>
      </c>
      <c r="HJ69">
        <v>29.9999</v>
      </c>
      <c r="HK69">
        <v>32.306899999999999</v>
      </c>
      <c r="HL69">
        <v>32.316200000000002</v>
      </c>
      <c r="HM69">
        <v>23.984200000000001</v>
      </c>
      <c r="HN69">
        <v>15.9777</v>
      </c>
      <c r="HO69">
        <v>100</v>
      </c>
      <c r="HP69">
        <v>31</v>
      </c>
      <c r="HQ69">
        <v>364.84300000000002</v>
      </c>
      <c r="HR69">
        <v>32.542999999999999</v>
      </c>
      <c r="HS69">
        <v>99.069400000000002</v>
      </c>
      <c r="HT69">
        <v>97.758200000000002</v>
      </c>
    </row>
    <row r="70" spans="1:228" x14ac:dyDescent="0.2">
      <c r="A70">
        <v>55</v>
      </c>
      <c r="B70">
        <v>1676572442</v>
      </c>
      <c r="C70">
        <v>216</v>
      </c>
      <c r="D70" t="s">
        <v>468</v>
      </c>
      <c r="E70" t="s">
        <v>469</v>
      </c>
      <c r="F70">
        <v>4</v>
      </c>
      <c r="G70">
        <v>1676572439.6875</v>
      </c>
      <c r="H70">
        <f t="shared" si="0"/>
        <v>1.0274985263192113E-3</v>
      </c>
      <c r="I70">
        <f t="shared" si="1"/>
        <v>1.0274985263192113</v>
      </c>
      <c r="J70">
        <f t="shared" si="2"/>
        <v>5.0795530379396698</v>
      </c>
      <c r="K70">
        <f t="shared" si="3"/>
        <v>338.77224999999999</v>
      </c>
      <c r="L70">
        <f t="shared" si="4"/>
        <v>215.30534845142992</v>
      </c>
      <c r="M70">
        <f t="shared" si="5"/>
        <v>21.774002423834087</v>
      </c>
      <c r="N70">
        <f t="shared" si="6"/>
        <v>34.260309117642535</v>
      </c>
      <c r="O70">
        <f t="shared" si="7"/>
        <v>7.0353151556510465E-2</v>
      </c>
      <c r="P70">
        <f t="shared" si="8"/>
        <v>2.7712328593162052</v>
      </c>
      <c r="Q70">
        <f t="shared" si="9"/>
        <v>6.9375776908011236E-2</v>
      </c>
      <c r="R70">
        <f t="shared" si="10"/>
        <v>4.3446542584266078E-2</v>
      </c>
      <c r="S70">
        <f t="shared" si="11"/>
        <v>226.11172985706182</v>
      </c>
      <c r="T70">
        <f t="shared" si="12"/>
        <v>33.253854771840018</v>
      </c>
      <c r="U70">
        <f t="shared" si="13"/>
        <v>32.148837499999999</v>
      </c>
      <c r="V70">
        <f t="shared" si="14"/>
        <v>4.8154577125633189</v>
      </c>
      <c r="W70">
        <f t="shared" si="15"/>
        <v>70.209315715770359</v>
      </c>
      <c r="X70">
        <f t="shared" si="16"/>
        <v>3.3783249844974255</v>
      </c>
      <c r="Y70">
        <f t="shared" si="17"/>
        <v>4.8117902162356341</v>
      </c>
      <c r="Z70">
        <f t="shared" si="18"/>
        <v>1.4371327280658934</v>
      </c>
      <c r="AA70">
        <f t="shared" si="19"/>
        <v>-45.312685010677214</v>
      </c>
      <c r="AB70">
        <f t="shared" si="20"/>
        <v>-2.0132014621568124</v>
      </c>
      <c r="AC70">
        <f t="shared" si="21"/>
        <v>-0.16498019685021667</v>
      </c>
      <c r="AD70">
        <f t="shared" si="22"/>
        <v>178.62086318737755</v>
      </c>
      <c r="AE70">
        <f t="shared" si="23"/>
        <v>15.776359035775071</v>
      </c>
      <c r="AF70">
        <f t="shared" si="24"/>
        <v>1.0284537113611258</v>
      </c>
      <c r="AG70">
        <f t="shared" si="25"/>
        <v>5.0795530379396698</v>
      </c>
      <c r="AH70">
        <v>365.06905058051188</v>
      </c>
      <c r="AI70">
        <v>353.62718181818173</v>
      </c>
      <c r="AJ70">
        <v>1.734833197696013</v>
      </c>
      <c r="AK70">
        <v>62.080272217500017</v>
      </c>
      <c r="AL70">
        <f t="shared" si="26"/>
        <v>1.0274985263192113</v>
      </c>
      <c r="AM70">
        <v>32.488137880446189</v>
      </c>
      <c r="AN70">
        <v>33.404981818181803</v>
      </c>
      <c r="AO70">
        <v>-7.4509069884227309E-6</v>
      </c>
      <c r="AP70">
        <v>100.2015759418223</v>
      </c>
      <c r="AQ70">
        <v>67</v>
      </c>
      <c r="AR70">
        <v>10</v>
      </c>
      <c r="AS70">
        <f t="shared" si="27"/>
        <v>1</v>
      </c>
      <c r="AT70">
        <f t="shared" si="28"/>
        <v>0</v>
      </c>
      <c r="AU70">
        <f t="shared" si="29"/>
        <v>47569.451147605818</v>
      </c>
      <c r="AV70">
        <f t="shared" si="30"/>
        <v>1200</v>
      </c>
      <c r="AW70">
        <f t="shared" si="31"/>
        <v>1025.9231760917419</v>
      </c>
      <c r="AX70">
        <f t="shared" si="32"/>
        <v>0.85493598007645155</v>
      </c>
      <c r="AY70">
        <f t="shared" si="33"/>
        <v>0.1884264415475515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1676572439.6875</v>
      </c>
      <c r="BF70">
        <v>338.77224999999999</v>
      </c>
      <c r="BG70">
        <v>353.65699999999998</v>
      </c>
      <c r="BH70">
        <v>33.405500000000004</v>
      </c>
      <c r="BI70">
        <v>32.487850000000002</v>
      </c>
      <c r="BJ70">
        <v>344.66262499999999</v>
      </c>
      <c r="BK70">
        <v>33.208262499999996</v>
      </c>
      <c r="BL70">
        <v>649.98487499999999</v>
      </c>
      <c r="BM70">
        <v>101.031125</v>
      </c>
      <c r="BN70">
        <v>9.9676349999999997E-2</v>
      </c>
      <c r="BO70">
        <v>32.135362499999999</v>
      </c>
      <c r="BP70">
        <v>32.148837499999999</v>
      </c>
      <c r="BQ70">
        <v>999.9</v>
      </c>
      <c r="BR70">
        <v>0</v>
      </c>
      <c r="BS70">
        <v>0</v>
      </c>
      <c r="BT70">
        <v>9030.5475000000006</v>
      </c>
      <c r="BU70">
        <v>0</v>
      </c>
      <c r="BV70">
        <v>131.91399999999999</v>
      </c>
      <c r="BW70">
        <v>-14.8850125</v>
      </c>
      <c r="BX70">
        <v>350.48</v>
      </c>
      <c r="BY70">
        <v>365.53262499999988</v>
      </c>
      <c r="BZ70">
        <v>0.91768075000000005</v>
      </c>
      <c r="CA70">
        <v>353.65699999999998</v>
      </c>
      <c r="CB70">
        <v>32.487850000000002</v>
      </c>
      <c r="CC70">
        <v>3.37500125</v>
      </c>
      <c r="CD70">
        <v>3.2822849999999999</v>
      </c>
      <c r="CE70">
        <v>26.003712499999999</v>
      </c>
      <c r="CF70">
        <v>25.533787499999999</v>
      </c>
      <c r="CG70">
        <v>1200</v>
      </c>
      <c r="CH70">
        <v>0.50005037499999994</v>
      </c>
      <c r="CI70">
        <v>0.49994962500000001</v>
      </c>
      <c r="CJ70">
        <v>0</v>
      </c>
      <c r="CK70">
        <v>1117.7</v>
      </c>
      <c r="CL70">
        <v>4.9990899999999998</v>
      </c>
      <c r="CM70">
        <v>11952.424999999999</v>
      </c>
      <c r="CN70">
        <v>9558.03125</v>
      </c>
      <c r="CO70">
        <v>41.452749999999988</v>
      </c>
      <c r="CP70">
        <v>43.061999999999998</v>
      </c>
      <c r="CQ70">
        <v>42.25</v>
      </c>
      <c r="CR70">
        <v>42.125</v>
      </c>
      <c r="CS70">
        <v>42.811999999999998</v>
      </c>
      <c r="CT70">
        <v>597.56124999999997</v>
      </c>
      <c r="CU70">
        <v>597.43875000000003</v>
      </c>
      <c r="CV70">
        <v>0</v>
      </c>
      <c r="CW70">
        <v>1676572454.0999999</v>
      </c>
      <c r="CX70">
        <v>0</v>
      </c>
      <c r="CY70">
        <v>1676570481.5999999</v>
      </c>
      <c r="CZ70" t="s">
        <v>356</v>
      </c>
      <c r="DA70">
        <v>1676570481.5999999</v>
      </c>
      <c r="DB70">
        <v>1676570479.5999999</v>
      </c>
      <c r="DC70">
        <v>11</v>
      </c>
      <c r="DD70">
        <v>-8.3000000000000004E-2</v>
      </c>
      <c r="DE70">
        <v>1.9E-2</v>
      </c>
      <c r="DF70">
        <v>-6.1429999999999998</v>
      </c>
      <c r="DG70">
        <v>0.19700000000000001</v>
      </c>
      <c r="DH70">
        <v>415</v>
      </c>
      <c r="DI70">
        <v>33</v>
      </c>
      <c r="DJ70">
        <v>0.52</v>
      </c>
      <c r="DK70">
        <v>0.45</v>
      </c>
      <c r="DL70">
        <v>-14.64087804878049</v>
      </c>
      <c r="DM70">
        <v>-1.7301554006968509</v>
      </c>
      <c r="DN70">
        <v>0.17702257884400791</v>
      </c>
      <c r="DO70">
        <v>0</v>
      </c>
      <c r="DP70">
        <v>0.91870851219512195</v>
      </c>
      <c r="DQ70">
        <v>-2.6263609756096758E-2</v>
      </c>
      <c r="DR70">
        <v>3.3350414347954492E-3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3.2973699999999999</v>
      </c>
      <c r="EB70">
        <v>2.6251500000000001</v>
      </c>
      <c r="EC70">
        <v>8.8292200000000001E-2</v>
      </c>
      <c r="ED70">
        <v>8.9344800000000002E-2</v>
      </c>
      <c r="EE70">
        <v>0.137659</v>
      </c>
      <c r="EF70">
        <v>0.13376299999999999</v>
      </c>
      <c r="EG70">
        <v>27546.1</v>
      </c>
      <c r="EH70">
        <v>27920.1</v>
      </c>
      <c r="EI70">
        <v>28106</v>
      </c>
      <c r="EJ70">
        <v>29503.7</v>
      </c>
      <c r="EK70">
        <v>33370.400000000001</v>
      </c>
      <c r="EL70">
        <v>35460.699999999997</v>
      </c>
      <c r="EM70">
        <v>39694.1</v>
      </c>
      <c r="EN70">
        <v>42146.400000000001</v>
      </c>
      <c r="EO70">
        <v>2.12262</v>
      </c>
      <c r="EP70">
        <v>2.20275</v>
      </c>
      <c r="EQ70">
        <v>0.13178200000000001</v>
      </c>
      <c r="ER70">
        <v>0</v>
      </c>
      <c r="ES70">
        <v>30.009599999999999</v>
      </c>
      <c r="ET70">
        <v>999.9</v>
      </c>
      <c r="EU70">
        <v>75.7</v>
      </c>
      <c r="EV70">
        <v>32.9</v>
      </c>
      <c r="EW70">
        <v>37.640999999999998</v>
      </c>
      <c r="EX70">
        <v>56.469200000000001</v>
      </c>
      <c r="EY70">
        <v>-3.6658599999999999</v>
      </c>
      <c r="EZ70">
        <v>2</v>
      </c>
      <c r="FA70">
        <v>0.38914599999999999</v>
      </c>
      <c r="FB70">
        <v>-0.29722199999999999</v>
      </c>
      <c r="FC70">
        <v>20.273499999999999</v>
      </c>
      <c r="FD70">
        <v>5.2195400000000003</v>
      </c>
      <c r="FE70">
        <v>12.007999999999999</v>
      </c>
      <c r="FF70">
        <v>4.9863999999999997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1.8658300000000001</v>
      </c>
      <c r="FM70">
        <v>1.8621799999999999</v>
      </c>
      <c r="FN70">
        <v>1.8642099999999999</v>
      </c>
      <c r="FO70">
        <v>1.86029</v>
      </c>
      <c r="FP70">
        <v>1.8609899999999999</v>
      </c>
      <c r="FQ70">
        <v>1.8602000000000001</v>
      </c>
      <c r="FR70">
        <v>1.86188</v>
      </c>
      <c r="FS70">
        <v>1.8585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-5.9039999999999999</v>
      </c>
      <c r="GH70">
        <v>0.19719999999999999</v>
      </c>
      <c r="GI70">
        <v>-4.4815386914191997</v>
      </c>
      <c r="GJ70">
        <v>-4.8024823865547416E-3</v>
      </c>
      <c r="GK70">
        <v>2.2541114550050859E-6</v>
      </c>
      <c r="GL70">
        <v>-5.2254267566753844E-10</v>
      </c>
      <c r="GM70">
        <v>0.19724000000001499</v>
      </c>
      <c r="GN70">
        <v>0</v>
      </c>
      <c r="GO70">
        <v>0</v>
      </c>
      <c r="GP70">
        <v>0</v>
      </c>
      <c r="GQ70">
        <v>6</v>
      </c>
      <c r="GR70">
        <v>2068</v>
      </c>
      <c r="GS70">
        <v>3</v>
      </c>
      <c r="GT70">
        <v>31</v>
      </c>
      <c r="GU70">
        <v>32.700000000000003</v>
      </c>
      <c r="GV70">
        <v>32.700000000000003</v>
      </c>
      <c r="GW70">
        <v>1.2133799999999999</v>
      </c>
      <c r="GX70">
        <v>2.5647000000000002</v>
      </c>
      <c r="GY70">
        <v>2.04834</v>
      </c>
      <c r="GZ70">
        <v>2.6245099999999999</v>
      </c>
      <c r="HA70">
        <v>2.1972700000000001</v>
      </c>
      <c r="HB70">
        <v>2.2851599999999999</v>
      </c>
      <c r="HC70">
        <v>37.940600000000003</v>
      </c>
      <c r="HD70">
        <v>15.532999999999999</v>
      </c>
      <c r="HE70">
        <v>18</v>
      </c>
      <c r="HF70">
        <v>615.91300000000001</v>
      </c>
      <c r="HG70">
        <v>755.70399999999995</v>
      </c>
      <c r="HH70">
        <v>31.000299999999999</v>
      </c>
      <c r="HI70">
        <v>32.345199999999998</v>
      </c>
      <c r="HJ70">
        <v>30</v>
      </c>
      <c r="HK70">
        <v>32.306899999999999</v>
      </c>
      <c r="HL70">
        <v>32.316200000000002</v>
      </c>
      <c r="HM70">
        <v>24.349799999999998</v>
      </c>
      <c r="HN70">
        <v>15.9777</v>
      </c>
      <c r="HO70">
        <v>100</v>
      </c>
      <c r="HP70">
        <v>31</v>
      </c>
      <c r="HQ70">
        <v>371.53100000000001</v>
      </c>
      <c r="HR70">
        <v>32.542999999999999</v>
      </c>
      <c r="HS70">
        <v>99.068799999999996</v>
      </c>
      <c r="HT70">
        <v>97.757400000000004</v>
      </c>
    </row>
    <row r="71" spans="1:228" x14ac:dyDescent="0.2">
      <c r="A71">
        <v>56</v>
      </c>
      <c r="B71">
        <v>1676572446</v>
      </c>
      <c r="C71">
        <v>220</v>
      </c>
      <c r="D71" t="s">
        <v>470</v>
      </c>
      <c r="E71" t="s">
        <v>471</v>
      </c>
      <c r="F71">
        <v>4</v>
      </c>
      <c r="G71">
        <v>1676572444</v>
      </c>
      <c r="H71">
        <f t="shared" si="0"/>
        <v>1.0248089635876635E-3</v>
      </c>
      <c r="I71">
        <f t="shared" si="1"/>
        <v>1.0248089635876636</v>
      </c>
      <c r="J71">
        <f t="shared" si="2"/>
        <v>5.085418228280604</v>
      </c>
      <c r="K71">
        <f t="shared" si="3"/>
        <v>345.98857142857139</v>
      </c>
      <c r="L71">
        <f t="shared" si="4"/>
        <v>221.91144356624429</v>
      </c>
      <c r="M71">
        <f t="shared" si="5"/>
        <v>22.442319661694341</v>
      </c>
      <c r="N71">
        <f t="shared" si="6"/>
        <v>34.990471849979414</v>
      </c>
      <c r="O71">
        <f t="shared" si="7"/>
        <v>7.0166783947702996E-2</v>
      </c>
      <c r="P71">
        <f t="shared" si="8"/>
        <v>2.7626279261597286</v>
      </c>
      <c r="Q71">
        <f t="shared" si="9"/>
        <v>6.9191559130542896E-2</v>
      </c>
      <c r="R71">
        <f t="shared" si="10"/>
        <v>4.3331215299730892E-2</v>
      </c>
      <c r="S71">
        <f t="shared" si="11"/>
        <v>226.11035151795571</v>
      </c>
      <c r="T71">
        <f t="shared" si="12"/>
        <v>33.259437447247862</v>
      </c>
      <c r="U71">
        <f t="shared" si="13"/>
        <v>32.147842857142862</v>
      </c>
      <c r="V71">
        <f t="shared" si="14"/>
        <v>4.8151869170537918</v>
      </c>
      <c r="W71">
        <f t="shared" si="15"/>
        <v>70.195632475571443</v>
      </c>
      <c r="X71">
        <f t="shared" si="16"/>
        <v>3.3779793317841098</v>
      </c>
      <c r="Y71">
        <f t="shared" si="17"/>
        <v>4.812235765465422</v>
      </c>
      <c r="Z71">
        <f t="shared" si="18"/>
        <v>1.437207585269682</v>
      </c>
      <c r="AA71">
        <f t="shared" si="19"/>
        <v>-45.194075294215963</v>
      </c>
      <c r="AB71">
        <f t="shared" si="20"/>
        <v>-1.6149220962444748</v>
      </c>
      <c r="AC71">
        <f t="shared" si="21"/>
        <v>-0.1327541638993413</v>
      </c>
      <c r="AD71">
        <f t="shared" si="22"/>
        <v>179.16859996359594</v>
      </c>
      <c r="AE71">
        <f t="shared" si="23"/>
        <v>15.78801929652786</v>
      </c>
      <c r="AF71">
        <f t="shared" si="24"/>
        <v>1.0272833326731541</v>
      </c>
      <c r="AG71">
        <f t="shared" si="25"/>
        <v>5.085418228280604</v>
      </c>
      <c r="AH71">
        <v>372.00475133350511</v>
      </c>
      <c r="AI71">
        <v>360.55236969696972</v>
      </c>
      <c r="AJ71">
        <v>1.736298169968594</v>
      </c>
      <c r="AK71">
        <v>62.080272217500017</v>
      </c>
      <c r="AL71">
        <f t="shared" si="26"/>
        <v>1.0248089635876636</v>
      </c>
      <c r="AM71">
        <v>32.48563118058771</v>
      </c>
      <c r="AN71">
        <v>33.400143030303042</v>
      </c>
      <c r="AO71">
        <v>-2.6218167642798581E-5</v>
      </c>
      <c r="AP71">
        <v>100.2015759418223</v>
      </c>
      <c r="AQ71">
        <v>67</v>
      </c>
      <c r="AR71">
        <v>10</v>
      </c>
      <c r="AS71">
        <f t="shared" si="27"/>
        <v>1</v>
      </c>
      <c r="AT71">
        <f t="shared" si="28"/>
        <v>0</v>
      </c>
      <c r="AU71">
        <f t="shared" si="29"/>
        <v>47331.907857356564</v>
      </c>
      <c r="AV71">
        <f t="shared" si="30"/>
        <v>1199.991428571429</v>
      </c>
      <c r="AW71">
        <f t="shared" si="31"/>
        <v>1025.9159707346923</v>
      </c>
      <c r="AX71">
        <f t="shared" si="32"/>
        <v>0.85493608229854545</v>
      </c>
      <c r="AY71">
        <f t="shared" si="33"/>
        <v>0.18842663883619282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1676572444</v>
      </c>
      <c r="BF71">
        <v>345.98857142857139</v>
      </c>
      <c r="BG71">
        <v>360.88971428571432</v>
      </c>
      <c r="BH71">
        <v>33.401728571428571</v>
      </c>
      <c r="BI71">
        <v>32.485171428571427</v>
      </c>
      <c r="BJ71">
        <v>351.90371428571427</v>
      </c>
      <c r="BK71">
        <v>33.204500000000003</v>
      </c>
      <c r="BL71">
        <v>650.02185714285713</v>
      </c>
      <c r="BM71">
        <v>101.03185714285711</v>
      </c>
      <c r="BN71">
        <v>0.10001465714285709</v>
      </c>
      <c r="BO71">
        <v>32.137000000000008</v>
      </c>
      <c r="BP71">
        <v>32.147842857142862</v>
      </c>
      <c r="BQ71">
        <v>999.89999999999986</v>
      </c>
      <c r="BR71">
        <v>0</v>
      </c>
      <c r="BS71">
        <v>0</v>
      </c>
      <c r="BT71">
        <v>8984.732857142857</v>
      </c>
      <c r="BU71">
        <v>0</v>
      </c>
      <c r="BV71">
        <v>127.2351428571428</v>
      </c>
      <c r="BW71">
        <v>-14.90104285714286</v>
      </c>
      <c r="BX71">
        <v>357.94428571428568</v>
      </c>
      <c r="BY71">
        <v>373.00657142857142</v>
      </c>
      <c r="BZ71">
        <v>0.91655028571428565</v>
      </c>
      <c r="CA71">
        <v>360.88971428571432</v>
      </c>
      <c r="CB71">
        <v>32.485171428571427</v>
      </c>
      <c r="CC71">
        <v>3.374641428571429</v>
      </c>
      <c r="CD71">
        <v>3.282041428571429</v>
      </c>
      <c r="CE71">
        <v>26.001914285714289</v>
      </c>
      <c r="CF71">
        <v>25.532528571428571</v>
      </c>
      <c r="CG71">
        <v>1199.991428571429</v>
      </c>
      <c r="CH71">
        <v>0.50004700000000002</v>
      </c>
      <c r="CI71">
        <v>0.49995299999999998</v>
      </c>
      <c r="CJ71">
        <v>0</v>
      </c>
      <c r="CK71">
        <v>1118.295714285714</v>
      </c>
      <c r="CL71">
        <v>4.9990899999999998</v>
      </c>
      <c r="CM71">
        <v>11956.87142857143</v>
      </c>
      <c r="CN71">
        <v>9557.9542857142842</v>
      </c>
      <c r="CO71">
        <v>41.463999999999999</v>
      </c>
      <c r="CP71">
        <v>43.061999999999998</v>
      </c>
      <c r="CQ71">
        <v>42.25</v>
      </c>
      <c r="CR71">
        <v>42.125</v>
      </c>
      <c r="CS71">
        <v>42.811999999999998</v>
      </c>
      <c r="CT71">
        <v>597.55285714285708</v>
      </c>
      <c r="CU71">
        <v>597.43857142857144</v>
      </c>
      <c r="CV71">
        <v>0</v>
      </c>
      <c r="CW71">
        <v>1676572457.7</v>
      </c>
      <c r="CX71">
        <v>0</v>
      </c>
      <c r="CY71">
        <v>1676570481.5999999</v>
      </c>
      <c r="CZ71" t="s">
        <v>356</v>
      </c>
      <c r="DA71">
        <v>1676570481.5999999</v>
      </c>
      <c r="DB71">
        <v>1676570479.5999999</v>
      </c>
      <c r="DC71">
        <v>11</v>
      </c>
      <c r="DD71">
        <v>-8.3000000000000004E-2</v>
      </c>
      <c r="DE71">
        <v>1.9E-2</v>
      </c>
      <c r="DF71">
        <v>-6.1429999999999998</v>
      </c>
      <c r="DG71">
        <v>0.19700000000000001</v>
      </c>
      <c r="DH71">
        <v>415</v>
      </c>
      <c r="DI71">
        <v>33</v>
      </c>
      <c r="DJ71">
        <v>0.52</v>
      </c>
      <c r="DK71">
        <v>0.45</v>
      </c>
      <c r="DL71">
        <v>-14.74191219512195</v>
      </c>
      <c r="DM71">
        <v>-1.3965449477352101</v>
      </c>
      <c r="DN71">
        <v>0.14696686069982559</v>
      </c>
      <c r="DO71">
        <v>0</v>
      </c>
      <c r="DP71">
        <v>0.91731707317073186</v>
      </c>
      <c r="DQ71">
        <v>-7.9237212543549328E-3</v>
      </c>
      <c r="DR71">
        <v>1.770831586244489E-3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3.29759</v>
      </c>
      <c r="EB71">
        <v>2.6252399999999998</v>
      </c>
      <c r="EC71">
        <v>8.9641299999999993E-2</v>
      </c>
      <c r="ED71">
        <v>9.0654299999999993E-2</v>
      </c>
      <c r="EE71">
        <v>0.13764999999999999</v>
      </c>
      <c r="EF71">
        <v>0.13375899999999999</v>
      </c>
      <c r="EG71">
        <v>27505.9</v>
      </c>
      <c r="EH71">
        <v>27879.7</v>
      </c>
      <c r="EI71">
        <v>28106.5</v>
      </c>
      <c r="EJ71">
        <v>29503.5</v>
      </c>
      <c r="EK71">
        <v>33370.9</v>
      </c>
      <c r="EL71">
        <v>35460.699999999997</v>
      </c>
      <c r="EM71">
        <v>39694.300000000003</v>
      </c>
      <c r="EN71">
        <v>42146.1</v>
      </c>
      <c r="EO71">
        <v>2.1224799999999999</v>
      </c>
      <c r="EP71">
        <v>2.20268</v>
      </c>
      <c r="EQ71">
        <v>0.131577</v>
      </c>
      <c r="ER71">
        <v>0</v>
      </c>
      <c r="ES71">
        <v>30.011500000000002</v>
      </c>
      <c r="ET71">
        <v>999.9</v>
      </c>
      <c r="EU71">
        <v>75.7</v>
      </c>
      <c r="EV71">
        <v>32.9</v>
      </c>
      <c r="EW71">
        <v>37.641500000000001</v>
      </c>
      <c r="EX71">
        <v>56.529200000000003</v>
      </c>
      <c r="EY71">
        <v>-3.7980800000000001</v>
      </c>
      <c r="EZ71">
        <v>2</v>
      </c>
      <c r="FA71">
        <v>0.38919199999999998</v>
      </c>
      <c r="FB71">
        <v>-0.29515799999999998</v>
      </c>
      <c r="FC71">
        <v>20.273599999999998</v>
      </c>
      <c r="FD71">
        <v>5.2193899999999998</v>
      </c>
      <c r="FE71">
        <v>12.007999999999999</v>
      </c>
      <c r="FF71">
        <v>4.9865500000000003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1.8621799999999999</v>
      </c>
      <c r="FN71">
        <v>1.8642099999999999</v>
      </c>
      <c r="FO71">
        <v>1.86032</v>
      </c>
      <c r="FP71">
        <v>1.8609899999999999</v>
      </c>
      <c r="FQ71">
        <v>1.8602000000000001</v>
      </c>
      <c r="FR71">
        <v>1.86188</v>
      </c>
      <c r="FS71">
        <v>1.8585100000000001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-5.9260000000000002</v>
      </c>
      <c r="GH71">
        <v>0.19719999999999999</v>
      </c>
      <c r="GI71">
        <v>-4.4815386914191997</v>
      </c>
      <c r="GJ71">
        <v>-4.8024823865547416E-3</v>
      </c>
      <c r="GK71">
        <v>2.2541114550050859E-6</v>
      </c>
      <c r="GL71">
        <v>-5.2254267566753844E-10</v>
      </c>
      <c r="GM71">
        <v>0.19724000000001499</v>
      </c>
      <c r="GN71">
        <v>0</v>
      </c>
      <c r="GO71">
        <v>0</v>
      </c>
      <c r="GP71">
        <v>0</v>
      </c>
      <c r="GQ71">
        <v>6</v>
      </c>
      <c r="GR71">
        <v>2068</v>
      </c>
      <c r="GS71">
        <v>3</v>
      </c>
      <c r="GT71">
        <v>31</v>
      </c>
      <c r="GU71">
        <v>32.700000000000003</v>
      </c>
      <c r="GV71">
        <v>32.799999999999997</v>
      </c>
      <c r="GW71">
        <v>1.23291</v>
      </c>
      <c r="GX71">
        <v>2.5695800000000002</v>
      </c>
      <c r="GY71">
        <v>2.04834</v>
      </c>
      <c r="GZ71">
        <v>2.6245099999999999</v>
      </c>
      <c r="HA71">
        <v>2.1972700000000001</v>
      </c>
      <c r="HB71">
        <v>2.2790499999999998</v>
      </c>
      <c r="HC71">
        <v>37.940600000000003</v>
      </c>
      <c r="HD71">
        <v>15.5067</v>
      </c>
      <c r="HE71">
        <v>18</v>
      </c>
      <c r="HF71">
        <v>615.79899999999998</v>
      </c>
      <c r="HG71">
        <v>755.63199999999995</v>
      </c>
      <c r="HH71">
        <v>31.000499999999999</v>
      </c>
      <c r="HI71">
        <v>32.342799999999997</v>
      </c>
      <c r="HJ71">
        <v>30</v>
      </c>
      <c r="HK71">
        <v>32.306699999999999</v>
      </c>
      <c r="HL71">
        <v>32.316200000000002</v>
      </c>
      <c r="HM71">
        <v>24.7178</v>
      </c>
      <c r="HN71">
        <v>15.9777</v>
      </c>
      <c r="HO71">
        <v>100</v>
      </c>
      <c r="HP71">
        <v>31</v>
      </c>
      <c r="HQ71">
        <v>378.209</v>
      </c>
      <c r="HR71">
        <v>32.542999999999999</v>
      </c>
      <c r="HS71">
        <v>99.069699999999997</v>
      </c>
      <c r="HT71">
        <v>97.756699999999995</v>
      </c>
    </row>
    <row r="72" spans="1:228" x14ac:dyDescent="0.2">
      <c r="A72">
        <v>57</v>
      </c>
      <c r="B72">
        <v>1676572450</v>
      </c>
      <c r="C72">
        <v>224</v>
      </c>
      <c r="D72" t="s">
        <v>472</v>
      </c>
      <c r="E72" t="s">
        <v>473</v>
      </c>
      <c r="F72">
        <v>4</v>
      </c>
      <c r="G72">
        <v>1676572447.6875</v>
      </c>
      <c r="H72">
        <f t="shared" si="0"/>
        <v>1.0259538570331502E-3</v>
      </c>
      <c r="I72">
        <f t="shared" si="1"/>
        <v>1.0259538570331501</v>
      </c>
      <c r="J72">
        <f t="shared" si="2"/>
        <v>5.3579893708813087</v>
      </c>
      <c r="K72">
        <f t="shared" si="3"/>
        <v>352.14362499999999</v>
      </c>
      <c r="L72">
        <f t="shared" si="4"/>
        <v>221.71026142971172</v>
      </c>
      <c r="M72">
        <f t="shared" si="5"/>
        <v>22.421819885360929</v>
      </c>
      <c r="N72">
        <f t="shared" si="6"/>
        <v>35.612699577422298</v>
      </c>
      <c r="O72">
        <f t="shared" si="7"/>
        <v>7.0174288628477716E-2</v>
      </c>
      <c r="P72">
        <f t="shared" si="8"/>
        <v>2.7597486696693894</v>
      </c>
      <c r="Q72">
        <f t="shared" si="9"/>
        <v>6.9197854352311836E-2</v>
      </c>
      <c r="R72">
        <f t="shared" si="10"/>
        <v>4.333525579836299E-2</v>
      </c>
      <c r="S72">
        <f t="shared" si="11"/>
        <v>226.11229123230891</v>
      </c>
      <c r="T72">
        <f t="shared" si="12"/>
        <v>33.259193812991278</v>
      </c>
      <c r="U72">
        <f t="shared" si="13"/>
        <v>32.152387500000003</v>
      </c>
      <c r="V72">
        <f t="shared" si="14"/>
        <v>4.8164243224050054</v>
      </c>
      <c r="W72">
        <f t="shared" si="15"/>
        <v>70.195139803042608</v>
      </c>
      <c r="X72">
        <f t="shared" si="16"/>
        <v>3.377759850649702</v>
      </c>
      <c r="Y72">
        <f t="shared" si="17"/>
        <v>4.8119568678504052</v>
      </c>
      <c r="Z72">
        <f t="shared" si="18"/>
        <v>1.4386644717553034</v>
      </c>
      <c r="AA72">
        <f t="shared" si="19"/>
        <v>-45.244565095161924</v>
      </c>
      <c r="AB72">
        <f t="shared" si="20"/>
        <v>-2.4419103472078239</v>
      </c>
      <c r="AC72">
        <f t="shared" si="21"/>
        <v>-0.2009493793647264</v>
      </c>
      <c r="AD72">
        <f t="shared" si="22"/>
        <v>178.22486641057444</v>
      </c>
      <c r="AE72">
        <f t="shared" si="23"/>
        <v>15.807877567830946</v>
      </c>
      <c r="AF72">
        <f t="shared" si="24"/>
        <v>1.0265408212265588</v>
      </c>
      <c r="AG72">
        <f t="shared" si="25"/>
        <v>5.3579893708813087</v>
      </c>
      <c r="AH72">
        <v>378.93273786572132</v>
      </c>
      <c r="AI72">
        <v>367.37893939393939</v>
      </c>
      <c r="AJ72">
        <v>1.694570746354837</v>
      </c>
      <c r="AK72">
        <v>62.080272217500017</v>
      </c>
      <c r="AL72">
        <f t="shared" si="26"/>
        <v>1.0259538570331501</v>
      </c>
      <c r="AM72">
        <v>32.484730885142113</v>
      </c>
      <c r="AN72">
        <v>33.400127272727268</v>
      </c>
      <c r="AO72">
        <v>-3.326331317200847E-6</v>
      </c>
      <c r="AP72">
        <v>100.2015759418223</v>
      </c>
      <c r="AQ72">
        <v>67</v>
      </c>
      <c r="AR72">
        <v>10</v>
      </c>
      <c r="AS72">
        <f t="shared" si="27"/>
        <v>1</v>
      </c>
      <c r="AT72">
        <f t="shared" si="28"/>
        <v>0</v>
      </c>
      <c r="AU72">
        <f t="shared" si="29"/>
        <v>47252.746264063688</v>
      </c>
      <c r="AV72">
        <f t="shared" si="30"/>
        <v>1200.00125</v>
      </c>
      <c r="AW72">
        <f t="shared" si="31"/>
        <v>1025.9244135918698</v>
      </c>
      <c r="AX72">
        <f t="shared" si="32"/>
        <v>0.85493612076809899</v>
      </c>
      <c r="AY72">
        <f t="shared" si="33"/>
        <v>0.18842671308243128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1676572447.6875</v>
      </c>
      <c r="BF72">
        <v>352.14362499999999</v>
      </c>
      <c r="BG72">
        <v>367.06875000000002</v>
      </c>
      <c r="BH72">
        <v>33.399787500000002</v>
      </c>
      <c r="BI72">
        <v>32.483887499999987</v>
      </c>
      <c r="BJ72">
        <v>358.08</v>
      </c>
      <c r="BK72">
        <v>33.202562499999999</v>
      </c>
      <c r="BL72">
        <v>650.01937499999997</v>
      </c>
      <c r="BM72">
        <v>101.03100000000001</v>
      </c>
      <c r="BN72">
        <v>0.100177875</v>
      </c>
      <c r="BO72">
        <v>32.135975000000002</v>
      </c>
      <c r="BP72">
        <v>32.152387500000003</v>
      </c>
      <c r="BQ72">
        <v>999.9</v>
      </c>
      <c r="BR72">
        <v>0</v>
      </c>
      <c r="BS72">
        <v>0</v>
      </c>
      <c r="BT72">
        <v>8969.53125</v>
      </c>
      <c r="BU72">
        <v>0</v>
      </c>
      <c r="BV72">
        <v>123.796125</v>
      </c>
      <c r="BW72">
        <v>-14.925000000000001</v>
      </c>
      <c r="BX72">
        <v>364.31150000000002</v>
      </c>
      <c r="BY72">
        <v>379.392875</v>
      </c>
      <c r="BZ72">
        <v>0.91591737500000003</v>
      </c>
      <c r="CA72">
        <v>367.06875000000002</v>
      </c>
      <c r="CB72">
        <v>32.483887499999987</v>
      </c>
      <c r="CC72">
        <v>3.3744187499999998</v>
      </c>
      <c r="CD72">
        <v>3.2818812500000001</v>
      </c>
      <c r="CE72">
        <v>26.000812499999999</v>
      </c>
      <c r="CF72">
        <v>25.531712500000001</v>
      </c>
      <c r="CG72">
        <v>1200.00125</v>
      </c>
      <c r="CH72">
        <v>0.50004475000000004</v>
      </c>
      <c r="CI72">
        <v>0.49995525000000002</v>
      </c>
      <c r="CJ72">
        <v>0</v>
      </c>
      <c r="CK72">
        <v>1118.85625</v>
      </c>
      <c r="CL72">
        <v>4.9990899999999998</v>
      </c>
      <c r="CM72">
        <v>11969.737499999999</v>
      </c>
      <c r="CN72">
        <v>9558.0162500000006</v>
      </c>
      <c r="CO72">
        <v>41.492125000000001</v>
      </c>
      <c r="CP72">
        <v>43.061999999999998</v>
      </c>
      <c r="CQ72">
        <v>42.257750000000001</v>
      </c>
      <c r="CR72">
        <v>42.125</v>
      </c>
      <c r="CS72">
        <v>42.811999999999998</v>
      </c>
      <c r="CT72">
        <v>597.55624999999986</v>
      </c>
      <c r="CU72">
        <v>597.44500000000005</v>
      </c>
      <c r="CV72">
        <v>0</v>
      </c>
      <c r="CW72">
        <v>1676572461.9000001</v>
      </c>
      <c r="CX72">
        <v>0</v>
      </c>
      <c r="CY72">
        <v>1676570481.5999999</v>
      </c>
      <c r="CZ72" t="s">
        <v>356</v>
      </c>
      <c r="DA72">
        <v>1676570481.5999999</v>
      </c>
      <c r="DB72">
        <v>1676570479.5999999</v>
      </c>
      <c r="DC72">
        <v>11</v>
      </c>
      <c r="DD72">
        <v>-8.3000000000000004E-2</v>
      </c>
      <c r="DE72">
        <v>1.9E-2</v>
      </c>
      <c r="DF72">
        <v>-6.1429999999999998</v>
      </c>
      <c r="DG72">
        <v>0.19700000000000001</v>
      </c>
      <c r="DH72">
        <v>415</v>
      </c>
      <c r="DI72">
        <v>33</v>
      </c>
      <c r="DJ72">
        <v>0.52</v>
      </c>
      <c r="DK72">
        <v>0.45</v>
      </c>
      <c r="DL72">
        <v>-14.813865</v>
      </c>
      <c r="DM72">
        <v>-0.93480225140708728</v>
      </c>
      <c r="DN72">
        <v>0.10085344701595481</v>
      </c>
      <c r="DO72">
        <v>0</v>
      </c>
      <c r="DP72">
        <v>0.91642237500000012</v>
      </c>
      <c r="DQ72">
        <v>-1.492694183866479E-3</v>
      </c>
      <c r="DR72">
        <v>1.221039489277475E-3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3.2974999999999999</v>
      </c>
      <c r="EB72">
        <v>2.6253899999999999</v>
      </c>
      <c r="EC72">
        <v>9.0948799999999996E-2</v>
      </c>
      <c r="ED72">
        <v>9.1965599999999995E-2</v>
      </c>
      <c r="EE72">
        <v>0.13764599999999999</v>
      </c>
      <c r="EF72">
        <v>0.13375100000000001</v>
      </c>
      <c r="EG72">
        <v>27466</v>
      </c>
      <c r="EH72">
        <v>27839.5</v>
      </c>
      <c r="EI72">
        <v>28106.2</v>
      </c>
      <c r="EJ72">
        <v>29503.5</v>
      </c>
      <c r="EK72">
        <v>33371.300000000003</v>
      </c>
      <c r="EL72">
        <v>35460.9</v>
      </c>
      <c r="EM72">
        <v>39694.400000000001</v>
      </c>
      <c r="EN72">
        <v>42145.8</v>
      </c>
      <c r="EO72">
        <v>2.1232000000000002</v>
      </c>
      <c r="EP72">
        <v>2.2027000000000001</v>
      </c>
      <c r="EQ72">
        <v>0.13173699999999999</v>
      </c>
      <c r="ER72">
        <v>0</v>
      </c>
      <c r="ES72">
        <v>30.0136</v>
      </c>
      <c r="ET72">
        <v>999.9</v>
      </c>
      <c r="EU72">
        <v>75.7</v>
      </c>
      <c r="EV72">
        <v>32.9</v>
      </c>
      <c r="EW72">
        <v>37.645800000000001</v>
      </c>
      <c r="EX72">
        <v>56.709200000000003</v>
      </c>
      <c r="EY72">
        <v>-3.7940700000000001</v>
      </c>
      <c r="EZ72">
        <v>2</v>
      </c>
      <c r="FA72">
        <v>0.38922299999999999</v>
      </c>
      <c r="FB72">
        <v>-0.29311300000000001</v>
      </c>
      <c r="FC72">
        <v>20.273399999999999</v>
      </c>
      <c r="FD72">
        <v>5.2195400000000003</v>
      </c>
      <c r="FE72">
        <v>12.007899999999999</v>
      </c>
      <c r="FF72">
        <v>4.9865500000000003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1.8658300000000001</v>
      </c>
      <c r="FM72">
        <v>1.8621799999999999</v>
      </c>
      <c r="FN72">
        <v>1.86425</v>
      </c>
      <c r="FO72">
        <v>1.8603000000000001</v>
      </c>
      <c r="FP72">
        <v>1.861</v>
      </c>
      <c r="FQ72">
        <v>1.8602000000000001</v>
      </c>
      <c r="FR72">
        <v>1.86188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-5.9489999999999998</v>
      </c>
      <c r="GH72">
        <v>0.19719999999999999</v>
      </c>
      <c r="GI72">
        <v>-4.4815386914191997</v>
      </c>
      <c r="GJ72">
        <v>-4.8024823865547416E-3</v>
      </c>
      <c r="GK72">
        <v>2.2541114550050859E-6</v>
      </c>
      <c r="GL72">
        <v>-5.2254267566753844E-10</v>
      </c>
      <c r="GM72">
        <v>0.19724000000001499</v>
      </c>
      <c r="GN72">
        <v>0</v>
      </c>
      <c r="GO72">
        <v>0</v>
      </c>
      <c r="GP72">
        <v>0</v>
      </c>
      <c r="GQ72">
        <v>6</v>
      </c>
      <c r="GR72">
        <v>2068</v>
      </c>
      <c r="GS72">
        <v>3</v>
      </c>
      <c r="GT72">
        <v>31</v>
      </c>
      <c r="GU72">
        <v>32.799999999999997</v>
      </c>
      <c r="GV72">
        <v>32.799999999999997</v>
      </c>
      <c r="GW72">
        <v>1.25122</v>
      </c>
      <c r="GX72">
        <v>2.5708000000000002</v>
      </c>
      <c r="GY72">
        <v>2.04834</v>
      </c>
      <c r="GZ72">
        <v>2.6245099999999999</v>
      </c>
      <c r="HA72">
        <v>2.1972700000000001</v>
      </c>
      <c r="HB72">
        <v>2.2827099999999998</v>
      </c>
      <c r="HC72">
        <v>37.940600000000003</v>
      </c>
      <c r="HD72">
        <v>15.5067</v>
      </c>
      <c r="HE72">
        <v>18</v>
      </c>
      <c r="HF72">
        <v>616.31799999999998</v>
      </c>
      <c r="HG72">
        <v>755.65599999999995</v>
      </c>
      <c r="HH72">
        <v>31.000499999999999</v>
      </c>
      <c r="HI72">
        <v>32.342300000000002</v>
      </c>
      <c r="HJ72">
        <v>30.0001</v>
      </c>
      <c r="HK72">
        <v>32.304000000000002</v>
      </c>
      <c r="HL72">
        <v>32.316200000000002</v>
      </c>
      <c r="HM72">
        <v>25.081600000000002</v>
      </c>
      <c r="HN72">
        <v>15.9777</v>
      </c>
      <c r="HO72">
        <v>100</v>
      </c>
      <c r="HP72">
        <v>31</v>
      </c>
      <c r="HQ72">
        <v>384.88799999999998</v>
      </c>
      <c r="HR72">
        <v>32.542999999999999</v>
      </c>
      <c r="HS72">
        <v>99.069500000000005</v>
      </c>
      <c r="HT72">
        <v>97.756200000000007</v>
      </c>
    </row>
    <row r="73" spans="1:228" x14ac:dyDescent="0.2">
      <c r="A73">
        <v>58</v>
      </c>
      <c r="B73">
        <v>1676572454</v>
      </c>
      <c r="C73">
        <v>228</v>
      </c>
      <c r="D73" t="s">
        <v>474</v>
      </c>
      <c r="E73" t="s">
        <v>475</v>
      </c>
      <c r="F73">
        <v>4</v>
      </c>
      <c r="G73">
        <v>1676572452</v>
      </c>
      <c r="H73">
        <f t="shared" si="0"/>
        <v>1.0197743366202349E-3</v>
      </c>
      <c r="I73">
        <f t="shared" si="1"/>
        <v>1.019774336620235</v>
      </c>
      <c r="J73">
        <f t="shared" si="2"/>
        <v>5.3336733605539175</v>
      </c>
      <c r="K73">
        <f t="shared" si="3"/>
        <v>359.25585714285722</v>
      </c>
      <c r="L73">
        <f t="shared" si="4"/>
        <v>228.33268409108877</v>
      </c>
      <c r="M73">
        <f t="shared" si="5"/>
        <v>23.091315375805458</v>
      </c>
      <c r="N73">
        <f t="shared" si="6"/>
        <v>36.331593660860342</v>
      </c>
      <c r="O73">
        <f t="shared" si="7"/>
        <v>6.9667870250007563E-2</v>
      </c>
      <c r="P73">
        <f t="shared" si="8"/>
        <v>2.7658429599886221</v>
      </c>
      <c r="Q73">
        <f t="shared" si="9"/>
        <v>6.8707463175556649E-2</v>
      </c>
      <c r="R73">
        <f t="shared" si="10"/>
        <v>4.3027350213607381E-2</v>
      </c>
      <c r="S73">
        <f t="shared" si="11"/>
        <v>226.11234094640264</v>
      </c>
      <c r="T73">
        <f t="shared" si="12"/>
        <v>33.259134753439675</v>
      </c>
      <c r="U73">
        <f t="shared" si="13"/>
        <v>32.156399999999998</v>
      </c>
      <c r="V73">
        <f t="shared" si="14"/>
        <v>4.8175170671440526</v>
      </c>
      <c r="W73">
        <f t="shared" si="15"/>
        <v>70.184106255644849</v>
      </c>
      <c r="X73">
        <f t="shared" si="16"/>
        <v>3.3773319059798923</v>
      </c>
      <c r="Y73">
        <f t="shared" si="17"/>
        <v>4.8121036031690672</v>
      </c>
      <c r="Z73">
        <f t="shared" si="18"/>
        <v>1.4401851611641603</v>
      </c>
      <c r="AA73">
        <f t="shared" si="19"/>
        <v>-44.972048244952362</v>
      </c>
      <c r="AB73">
        <f t="shared" si="20"/>
        <v>-2.9652011273895025</v>
      </c>
      <c r="AC73">
        <f t="shared" si="21"/>
        <v>-0.24347974762979235</v>
      </c>
      <c r="AD73">
        <f t="shared" si="22"/>
        <v>177.93161182643098</v>
      </c>
      <c r="AE73">
        <f t="shared" si="23"/>
        <v>15.974645404466655</v>
      </c>
      <c r="AF73">
        <f t="shared" si="24"/>
        <v>1.024244234996508</v>
      </c>
      <c r="AG73">
        <f t="shared" si="25"/>
        <v>5.3336733605539175</v>
      </c>
      <c r="AH73">
        <v>385.89160641062932</v>
      </c>
      <c r="AI73">
        <v>374.25620606060602</v>
      </c>
      <c r="AJ73">
        <v>1.722484817914631</v>
      </c>
      <c r="AK73">
        <v>62.080272217500017</v>
      </c>
      <c r="AL73">
        <f t="shared" si="26"/>
        <v>1.019774336620235</v>
      </c>
      <c r="AM73">
        <v>32.482444834665671</v>
      </c>
      <c r="AN73">
        <v>33.392415151515159</v>
      </c>
      <c r="AO73">
        <v>-3.2209768176659431E-5</v>
      </c>
      <c r="AP73">
        <v>100.2015759418223</v>
      </c>
      <c r="AQ73">
        <v>67</v>
      </c>
      <c r="AR73">
        <v>10</v>
      </c>
      <c r="AS73">
        <f t="shared" si="27"/>
        <v>1</v>
      </c>
      <c r="AT73">
        <f t="shared" si="28"/>
        <v>0</v>
      </c>
      <c r="AU73">
        <f t="shared" si="29"/>
        <v>47420.585612409355</v>
      </c>
      <c r="AV73">
        <f t="shared" si="30"/>
        <v>1200.002857142857</v>
      </c>
      <c r="AW73">
        <f t="shared" si="31"/>
        <v>1025.9256564489131</v>
      </c>
      <c r="AX73">
        <f t="shared" si="32"/>
        <v>0.85493601147882892</v>
      </c>
      <c r="AY73">
        <f t="shared" si="33"/>
        <v>0.18842650215413995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1676572452</v>
      </c>
      <c r="BF73">
        <v>359.25585714285722</v>
      </c>
      <c r="BG73">
        <v>374.33928571428572</v>
      </c>
      <c r="BH73">
        <v>33.395899999999997</v>
      </c>
      <c r="BI73">
        <v>32.482142857142847</v>
      </c>
      <c r="BJ73">
        <v>365.21628571428568</v>
      </c>
      <c r="BK73">
        <v>33.198657142857137</v>
      </c>
      <c r="BL73">
        <v>650.08871428571445</v>
      </c>
      <c r="BM73">
        <v>101.03014285714281</v>
      </c>
      <c r="BN73">
        <v>9.9993057142857139E-2</v>
      </c>
      <c r="BO73">
        <v>32.136514285714277</v>
      </c>
      <c r="BP73">
        <v>32.156399999999998</v>
      </c>
      <c r="BQ73">
        <v>999.89999999999986</v>
      </c>
      <c r="BR73">
        <v>0</v>
      </c>
      <c r="BS73">
        <v>0</v>
      </c>
      <c r="BT73">
        <v>9001.9628571428584</v>
      </c>
      <c r="BU73">
        <v>0</v>
      </c>
      <c r="BV73">
        <v>122.9941428571428</v>
      </c>
      <c r="BW73">
        <v>-15.083399999999999</v>
      </c>
      <c r="BX73">
        <v>371.66828571428562</v>
      </c>
      <c r="BY73">
        <v>386.90699999999998</v>
      </c>
      <c r="BZ73">
        <v>0.91374571428571427</v>
      </c>
      <c r="CA73">
        <v>374.33928571428572</v>
      </c>
      <c r="CB73">
        <v>32.482142857142847</v>
      </c>
      <c r="CC73">
        <v>3.37399</v>
      </c>
      <c r="CD73">
        <v>3.2816742857142862</v>
      </c>
      <c r="CE73">
        <v>25.998642857142858</v>
      </c>
      <c r="CF73">
        <v>25.530657142857141</v>
      </c>
      <c r="CG73">
        <v>1200.002857142857</v>
      </c>
      <c r="CH73">
        <v>0.50004942857142853</v>
      </c>
      <c r="CI73">
        <v>0.49995057142857141</v>
      </c>
      <c r="CJ73">
        <v>0</v>
      </c>
      <c r="CK73">
        <v>1119.531428571428</v>
      </c>
      <c r="CL73">
        <v>4.9990899999999998</v>
      </c>
      <c r="CM73">
        <v>11981.17142857143</v>
      </c>
      <c r="CN73">
        <v>9558.0528571428567</v>
      </c>
      <c r="CO73">
        <v>41.482000000000014</v>
      </c>
      <c r="CP73">
        <v>43.061999999999998</v>
      </c>
      <c r="CQ73">
        <v>42.25</v>
      </c>
      <c r="CR73">
        <v>42.125</v>
      </c>
      <c r="CS73">
        <v>42.794285714285706</v>
      </c>
      <c r="CT73">
        <v>597.56142857142845</v>
      </c>
      <c r="CU73">
        <v>597.44142857142856</v>
      </c>
      <c r="CV73">
        <v>0</v>
      </c>
      <c r="CW73">
        <v>1676572466.0999999</v>
      </c>
      <c r="CX73">
        <v>0</v>
      </c>
      <c r="CY73">
        <v>1676570481.5999999</v>
      </c>
      <c r="CZ73" t="s">
        <v>356</v>
      </c>
      <c r="DA73">
        <v>1676570481.5999999</v>
      </c>
      <c r="DB73">
        <v>1676570479.5999999</v>
      </c>
      <c r="DC73">
        <v>11</v>
      </c>
      <c r="DD73">
        <v>-8.3000000000000004E-2</v>
      </c>
      <c r="DE73">
        <v>1.9E-2</v>
      </c>
      <c r="DF73">
        <v>-6.1429999999999998</v>
      </c>
      <c r="DG73">
        <v>0.19700000000000001</v>
      </c>
      <c r="DH73">
        <v>415</v>
      </c>
      <c r="DI73">
        <v>33</v>
      </c>
      <c r="DJ73">
        <v>0.52</v>
      </c>
      <c r="DK73">
        <v>0.45</v>
      </c>
      <c r="DL73">
        <v>-14.891187804878051</v>
      </c>
      <c r="DM73">
        <v>-1.0609379790940709</v>
      </c>
      <c r="DN73">
        <v>0.1142412961836394</v>
      </c>
      <c r="DO73">
        <v>0</v>
      </c>
      <c r="DP73">
        <v>0.91609124390243912</v>
      </c>
      <c r="DQ73">
        <v>-3.5994773519167789E-3</v>
      </c>
      <c r="DR73">
        <v>1.565163028685909E-3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3.29745</v>
      </c>
      <c r="EB73">
        <v>2.6250800000000001</v>
      </c>
      <c r="EC73">
        <v>9.2261499999999996E-2</v>
      </c>
      <c r="ED73">
        <v>9.32703E-2</v>
      </c>
      <c r="EE73">
        <v>0.137625</v>
      </c>
      <c r="EF73">
        <v>0.133747</v>
      </c>
      <c r="EG73">
        <v>27426.3</v>
      </c>
      <c r="EH73">
        <v>27799.4</v>
      </c>
      <c r="EI73">
        <v>28106.2</v>
      </c>
      <c r="EJ73">
        <v>29503.4</v>
      </c>
      <c r="EK73">
        <v>33372</v>
      </c>
      <c r="EL73">
        <v>35461.1</v>
      </c>
      <c r="EM73">
        <v>39694.1</v>
      </c>
      <c r="EN73">
        <v>42145.7</v>
      </c>
      <c r="EO73">
        <v>2.1231300000000002</v>
      </c>
      <c r="EP73">
        <v>2.2028500000000002</v>
      </c>
      <c r="EQ73">
        <v>0.13208400000000001</v>
      </c>
      <c r="ER73">
        <v>0</v>
      </c>
      <c r="ES73">
        <v>30.016100000000002</v>
      </c>
      <c r="ET73">
        <v>999.9</v>
      </c>
      <c r="EU73">
        <v>75.7</v>
      </c>
      <c r="EV73">
        <v>32.9</v>
      </c>
      <c r="EW73">
        <v>37.642400000000002</v>
      </c>
      <c r="EX73">
        <v>56.619199999999999</v>
      </c>
      <c r="EY73">
        <v>-3.8060900000000002</v>
      </c>
      <c r="EZ73">
        <v>2</v>
      </c>
      <c r="FA73">
        <v>0.389156</v>
      </c>
      <c r="FB73">
        <v>-0.292298</v>
      </c>
      <c r="FC73">
        <v>20.273299999999999</v>
      </c>
      <c r="FD73">
        <v>5.2195400000000003</v>
      </c>
      <c r="FE73">
        <v>12.007400000000001</v>
      </c>
      <c r="FF73">
        <v>4.9863499999999998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1.8642399999999999</v>
      </c>
      <c r="FO73">
        <v>1.86029</v>
      </c>
      <c r="FP73">
        <v>1.8610199999999999</v>
      </c>
      <c r="FQ73">
        <v>1.8602000000000001</v>
      </c>
      <c r="FR73">
        <v>1.86188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-5.9710000000000001</v>
      </c>
      <c r="GH73">
        <v>0.19719999999999999</v>
      </c>
      <c r="GI73">
        <v>-4.4815386914191997</v>
      </c>
      <c r="GJ73">
        <v>-4.8024823865547416E-3</v>
      </c>
      <c r="GK73">
        <v>2.2541114550050859E-6</v>
      </c>
      <c r="GL73">
        <v>-5.2254267566753844E-10</v>
      </c>
      <c r="GM73">
        <v>0.19724000000001499</v>
      </c>
      <c r="GN73">
        <v>0</v>
      </c>
      <c r="GO73">
        <v>0</v>
      </c>
      <c r="GP73">
        <v>0</v>
      </c>
      <c r="GQ73">
        <v>6</v>
      </c>
      <c r="GR73">
        <v>2068</v>
      </c>
      <c r="GS73">
        <v>3</v>
      </c>
      <c r="GT73">
        <v>31</v>
      </c>
      <c r="GU73">
        <v>32.9</v>
      </c>
      <c r="GV73">
        <v>32.9</v>
      </c>
      <c r="GW73">
        <v>1.26953</v>
      </c>
      <c r="GX73">
        <v>2.5671400000000002</v>
      </c>
      <c r="GY73">
        <v>2.04834</v>
      </c>
      <c r="GZ73">
        <v>2.6245099999999999</v>
      </c>
      <c r="HA73">
        <v>2.1972700000000001</v>
      </c>
      <c r="HB73">
        <v>2.3156699999999999</v>
      </c>
      <c r="HC73">
        <v>37.916400000000003</v>
      </c>
      <c r="HD73">
        <v>15.515499999999999</v>
      </c>
      <c r="HE73">
        <v>18</v>
      </c>
      <c r="HF73">
        <v>616.26099999999997</v>
      </c>
      <c r="HG73">
        <v>755.80100000000004</v>
      </c>
      <c r="HH73">
        <v>31.000399999999999</v>
      </c>
      <c r="HI73">
        <v>32.342300000000002</v>
      </c>
      <c r="HJ73">
        <v>30</v>
      </c>
      <c r="HK73">
        <v>32.304000000000002</v>
      </c>
      <c r="HL73">
        <v>32.316200000000002</v>
      </c>
      <c r="HM73">
        <v>25.445399999999999</v>
      </c>
      <c r="HN73">
        <v>15.9777</v>
      </c>
      <c r="HO73">
        <v>100</v>
      </c>
      <c r="HP73">
        <v>31</v>
      </c>
      <c r="HQ73">
        <v>391.56599999999997</v>
      </c>
      <c r="HR73">
        <v>32.5456</v>
      </c>
      <c r="HS73">
        <v>99.069000000000003</v>
      </c>
      <c r="HT73">
        <v>97.756</v>
      </c>
    </row>
    <row r="74" spans="1:228" x14ac:dyDescent="0.2">
      <c r="A74">
        <v>59</v>
      </c>
      <c r="B74">
        <v>1676572458</v>
      </c>
      <c r="C74">
        <v>232</v>
      </c>
      <c r="D74" t="s">
        <v>476</v>
      </c>
      <c r="E74" t="s">
        <v>477</v>
      </c>
      <c r="F74">
        <v>4</v>
      </c>
      <c r="G74">
        <v>1676572455.6875</v>
      </c>
      <c r="H74">
        <f t="shared" si="0"/>
        <v>1.0139655607231245E-3</v>
      </c>
      <c r="I74">
        <f t="shared" si="1"/>
        <v>1.0139655607231246</v>
      </c>
      <c r="J74">
        <f t="shared" si="2"/>
        <v>5.4233458863777804</v>
      </c>
      <c r="K74">
        <f t="shared" si="3"/>
        <v>365.376375</v>
      </c>
      <c r="L74">
        <f t="shared" si="4"/>
        <v>231.40426979043474</v>
      </c>
      <c r="M74">
        <f t="shared" si="5"/>
        <v>23.402149651138437</v>
      </c>
      <c r="N74">
        <f t="shared" si="6"/>
        <v>36.950885195351397</v>
      </c>
      <c r="O74">
        <f t="shared" si="7"/>
        <v>6.9196309802475139E-2</v>
      </c>
      <c r="P74">
        <f t="shared" si="8"/>
        <v>2.765784094479018</v>
      </c>
      <c r="Q74">
        <f t="shared" si="9"/>
        <v>6.8248744910822973E-2</v>
      </c>
      <c r="R74">
        <f t="shared" si="10"/>
        <v>4.2739519454313875E-2</v>
      </c>
      <c r="S74">
        <f t="shared" si="11"/>
        <v>226.11258260681538</v>
      </c>
      <c r="T74">
        <f t="shared" si="12"/>
        <v>33.253899923311295</v>
      </c>
      <c r="U74">
        <f t="shared" si="13"/>
        <v>32.159475</v>
      </c>
      <c r="V74">
        <f t="shared" si="14"/>
        <v>4.8183546437514044</v>
      </c>
      <c r="W74">
        <f t="shared" si="15"/>
        <v>70.19893429697342</v>
      </c>
      <c r="X74">
        <f t="shared" si="16"/>
        <v>3.3767369200577195</v>
      </c>
      <c r="Y74">
        <f t="shared" si="17"/>
        <v>4.8102395768183417</v>
      </c>
      <c r="Z74">
        <f t="shared" si="18"/>
        <v>1.4416177236936849</v>
      </c>
      <c r="AA74">
        <f t="shared" si="19"/>
        <v>-44.715881227889795</v>
      </c>
      <c r="AB74">
        <f t="shared" si="20"/>
        <v>-4.4453106345273152</v>
      </c>
      <c r="AC74">
        <f t="shared" si="21"/>
        <v>-0.36501606734567504</v>
      </c>
      <c r="AD74">
        <f t="shared" si="22"/>
        <v>176.58637467705259</v>
      </c>
      <c r="AE74">
        <f t="shared" si="23"/>
        <v>16.036330175184943</v>
      </c>
      <c r="AF74">
        <f t="shared" si="24"/>
        <v>1.0191727651797533</v>
      </c>
      <c r="AG74">
        <f t="shared" si="25"/>
        <v>5.4233458863777804</v>
      </c>
      <c r="AH74">
        <v>392.83551832200129</v>
      </c>
      <c r="AI74">
        <v>381.11894545454538</v>
      </c>
      <c r="AJ74">
        <v>1.720608278406945</v>
      </c>
      <c r="AK74">
        <v>62.080272217500017</v>
      </c>
      <c r="AL74">
        <f t="shared" si="26"/>
        <v>1.0139655607231246</v>
      </c>
      <c r="AM74">
        <v>32.480658120198378</v>
      </c>
      <c r="AN74">
        <v>33.385583636363613</v>
      </c>
      <c r="AO74">
        <v>-2.129431655103512E-5</v>
      </c>
      <c r="AP74">
        <v>100.2015759418223</v>
      </c>
      <c r="AQ74">
        <v>67</v>
      </c>
      <c r="AR74">
        <v>10</v>
      </c>
      <c r="AS74">
        <f t="shared" si="27"/>
        <v>1</v>
      </c>
      <c r="AT74">
        <f t="shared" si="28"/>
        <v>0</v>
      </c>
      <c r="AU74">
        <f t="shared" si="29"/>
        <v>47420.034476091845</v>
      </c>
      <c r="AV74">
        <f t="shared" si="30"/>
        <v>1200.0062499999999</v>
      </c>
      <c r="AW74">
        <f t="shared" si="31"/>
        <v>1025.9283510916141</v>
      </c>
      <c r="AX74">
        <f t="shared" si="32"/>
        <v>0.85493583978551291</v>
      </c>
      <c r="AY74">
        <f t="shared" si="33"/>
        <v>0.18842617078603999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1676572455.6875</v>
      </c>
      <c r="BF74">
        <v>365.376375</v>
      </c>
      <c r="BG74">
        <v>380.52412500000003</v>
      </c>
      <c r="BH74">
        <v>33.389724999999999</v>
      </c>
      <c r="BI74">
        <v>32.480287500000003</v>
      </c>
      <c r="BJ74">
        <v>371.35737499999999</v>
      </c>
      <c r="BK74">
        <v>33.192450000000001</v>
      </c>
      <c r="BL74">
        <v>649.94650000000001</v>
      </c>
      <c r="BM74">
        <v>101.031125</v>
      </c>
      <c r="BN74">
        <v>9.9894199999999989E-2</v>
      </c>
      <c r="BO74">
        <v>32.129662500000002</v>
      </c>
      <c r="BP74">
        <v>32.159475</v>
      </c>
      <c r="BQ74">
        <v>999.9</v>
      </c>
      <c r="BR74">
        <v>0</v>
      </c>
      <c r="BS74">
        <v>0</v>
      </c>
      <c r="BT74">
        <v>9001.5625</v>
      </c>
      <c r="BU74">
        <v>0</v>
      </c>
      <c r="BV74">
        <v>123.05875</v>
      </c>
      <c r="BW74">
        <v>-15.147762500000001</v>
      </c>
      <c r="BX74">
        <v>377.99762500000003</v>
      </c>
      <c r="BY74">
        <v>393.29862500000002</v>
      </c>
      <c r="BZ74">
        <v>0.90940949999999998</v>
      </c>
      <c r="CA74">
        <v>380.52412500000003</v>
      </c>
      <c r="CB74">
        <v>32.480287500000003</v>
      </c>
      <c r="CC74">
        <v>3.3733987499999998</v>
      </c>
      <c r="CD74">
        <v>3.2815212499999999</v>
      </c>
      <c r="CE74">
        <v>25.995699999999999</v>
      </c>
      <c r="CF74">
        <v>25.5298625</v>
      </c>
      <c r="CG74">
        <v>1200.0062499999999</v>
      </c>
      <c r="CH74">
        <v>0.500058</v>
      </c>
      <c r="CI74">
        <v>0.499942</v>
      </c>
      <c r="CJ74">
        <v>0</v>
      </c>
      <c r="CK74">
        <v>1120.4324999999999</v>
      </c>
      <c r="CL74">
        <v>4.9990899999999998</v>
      </c>
      <c r="CM74">
        <v>11991.5</v>
      </c>
      <c r="CN74">
        <v>9558.1262499999993</v>
      </c>
      <c r="CO74">
        <v>41.460625</v>
      </c>
      <c r="CP74">
        <v>43.061999999999998</v>
      </c>
      <c r="CQ74">
        <v>42.25</v>
      </c>
      <c r="CR74">
        <v>42.125</v>
      </c>
      <c r="CS74">
        <v>42.804250000000003</v>
      </c>
      <c r="CT74">
        <v>597.57000000000005</v>
      </c>
      <c r="CU74">
        <v>597.43624999999997</v>
      </c>
      <c r="CV74">
        <v>0</v>
      </c>
      <c r="CW74">
        <v>1676572469.7</v>
      </c>
      <c r="CX74">
        <v>0</v>
      </c>
      <c r="CY74">
        <v>1676570481.5999999</v>
      </c>
      <c r="CZ74" t="s">
        <v>356</v>
      </c>
      <c r="DA74">
        <v>1676570481.5999999</v>
      </c>
      <c r="DB74">
        <v>1676570479.5999999</v>
      </c>
      <c r="DC74">
        <v>11</v>
      </c>
      <c r="DD74">
        <v>-8.3000000000000004E-2</v>
      </c>
      <c r="DE74">
        <v>1.9E-2</v>
      </c>
      <c r="DF74">
        <v>-6.1429999999999998</v>
      </c>
      <c r="DG74">
        <v>0.19700000000000001</v>
      </c>
      <c r="DH74">
        <v>415</v>
      </c>
      <c r="DI74">
        <v>33</v>
      </c>
      <c r="DJ74">
        <v>0.52</v>
      </c>
      <c r="DK74">
        <v>0.45</v>
      </c>
      <c r="DL74">
        <v>-14.97572195121951</v>
      </c>
      <c r="DM74">
        <v>-1.0083219512195389</v>
      </c>
      <c r="DN74">
        <v>0.10815010010300639</v>
      </c>
      <c r="DO74">
        <v>0</v>
      </c>
      <c r="DP74">
        <v>0.91506668292682924</v>
      </c>
      <c r="DQ74">
        <v>-2.4512822299650891E-2</v>
      </c>
      <c r="DR74">
        <v>2.982747533849302E-3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3.29745</v>
      </c>
      <c r="EB74">
        <v>2.6253500000000001</v>
      </c>
      <c r="EC74">
        <v>9.3563599999999997E-2</v>
      </c>
      <c r="ED74">
        <v>9.4550800000000004E-2</v>
      </c>
      <c r="EE74">
        <v>0.13760700000000001</v>
      </c>
      <c r="EF74">
        <v>0.133743</v>
      </c>
      <c r="EG74">
        <v>27387.3</v>
      </c>
      <c r="EH74">
        <v>27760.400000000001</v>
      </c>
      <c r="EI74">
        <v>28106.5</v>
      </c>
      <c r="EJ74">
        <v>29503.7</v>
      </c>
      <c r="EK74">
        <v>33372.9</v>
      </c>
      <c r="EL74">
        <v>35461.599999999999</v>
      </c>
      <c r="EM74">
        <v>39694.199999999997</v>
      </c>
      <c r="EN74">
        <v>42146.1</v>
      </c>
      <c r="EO74">
        <v>2.1228699999999998</v>
      </c>
      <c r="EP74">
        <v>2.2029000000000001</v>
      </c>
      <c r="EQ74">
        <v>0.131492</v>
      </c>
      <c r="ER74">
        <v>0</v>
      </c>
      <c r="ES74">
        <v>30.0167</v>
      </c>
      <c r="ET74">
        <v>999.9</v>
      </c>
      <c r="EU74">
        <v>75.7</v>
      </c>
      <c r="EV74">
        <v>32.9</v>
      </c>
      <c r="EW74">
        <v>37.647199999999998</v>
      </c>
      <c r="EX74">
        <v>56.769199999999998</v>
      </c>
      <c r="EY74">
        <v>-3.79006</v>
      </c>
      <c r="EZ74">
        <v>2</v>
      </c>
      <c r="FA74">
        <v>0.38911600000000002</v>
      </c>
      <c r="FB74">
        <v>-0.2928</v>
      </c>
      <c r="FC74">
        <v>20.273299999999999</v>
      </c>
      <c r="FD74">
        <v>5.2195400000000003</v>
      </c>
      <c r="FE74">
        <v>12.007300000000001</v>
      </c>
      <c r="FF74">
        <v>4.9863999999999997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1.8621799999999999</v>
      </c>
      <c r="FN74">
        <v>1.8642399999999999</v>
      </c>
      <c r="FO74">
        <v>1.8602799999999999</v>
      </c>
      <c r="FP74">
        <v>1.861</v>
      </c>
      <c r="FQ74">
        <v>1.8602000000000001</v>
      </c>
      <c r="FR74">
        <v>1.86188</v>
      </c>
      <c r="FS74">
        <v>1.8585100000000001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-5.9939999999999998</v>
      </c>
      <c r="GH74">
        <v>0.19719999999999999</v>
      </c>
      <c r="GI74">
        <v>-4.4815386914191997</v>
      </c>
      <c r="GJ74">
        <v>-4.8024823865547416E-3</v>
      </c>
      <c r="GK74">
        <v>2.2541114550050859E-6</v>
      </c>
      <c r="GL74">
        <v>-5.2254267566753844E-10</v>
      </c>
      <c r="GM74">
        <v>0.19724000000001499</v>
      </c>
      <c r="GN74">
        <v>0</v>
      </c>
      <c r="GO74">
        <v>0</v>
      </c>
      <c r="GP74">
        <v>0</v>
      </c>
      <c r="GQ74">
        <v>6</v>
      </c>
      <c r="GR74">
        <v>2068</v>
      </c>
      <c r="GS74">
        <v>3</v>
      </c>
      <c r="GT74">
        <v>31</v>
      </c>
      <c r="GU74">
        <v>32.9</v>
      </c>
      <c r="GV74">
        <v>33</v>
      </c>
      <c r="GW74">
        <v>1.2878400000000001</v>
      </c>
      <c r="GX74">
        <v>2.5695800000000002</v>
      </c>
      <c r="GY74">
        <v>2.04834</v>
      </c>
      <c r="GZ74">
        <v>2.6245099999999999</v>
      </c>
      <c r="HA74">
        <v>2.1972700000000001</v>
      </c>
      <c r="HB74">
        <v>2.3010299999999999</v>
      </c>
      <c r="HC74">
        <v>37.940600000000003</v>
      </c>
      <c r="HD74">
        <v>15.515499999999999</v>
      </c>
      <c r="HE74">
        <v>18</v>
      </c>
      <c r="HF74">
        <v>616.07299999999998</v>
      </c>
      <c r="HG74">
        <v>755.82299999999998</v>
      </c>
      <c r="HH74">
        <v>31.0001</v>
      </c>
      <c r="HI74">
        <v>32.3399</v>
      </c>
      <c r="HJ74">
        <v>30</v>
      </c>
      <c r="HK74">
        <v>32.304000000000002</v>
      </c>
      <c r="HL74">
        <v>32.314</v>
      </c>
      <c r="HM74">
        <v>25.808700000000002</v>
      </c>
      <c r="HN74">
        <v>15.9777</v>
      </c>
      <c r="HO74">
        <v>100</v>
      </c>
      <c r="HP74">
        <v>31</v>
      </c>
      <c r="HQ74">
        <v>398.24400000000003</v>
      </c>
      <c r="HR74">
        <v>32.551200000000001</v>
      </c>
      <c r="HS74">
        <v>99.069699999999997</v>
      </c>
      <c r="HT74">
        <v>97.756900000000002</v>
      </c>
    </row>
    <row r="75" spans="1:228" x14ac:dyDescent="0.2">
      <c r="A75">
        <v>60</v>
      </c>
      <c r="B75">
        <v>1676572462</v>
      </c>
      <c r="C75">
        <v>236</v>
      </c>
      <c r="D75" t="s">
        <v>478</v>
      </c>
      <c r="E75" t="s">
        <v>479</v>
      </c>
      <c r="F75">
        <v>4</v>
      </c>
      <c r="G75">
        <v>1676572460</v>
      </c>
      <c r="H75">
        <f t="shared" si="0"/>
        <v>1.0092852156193559E-3</v>
      </c>
      <c r="I75">
        <f t="shared" si="1"/>
        <v>1.0092852156193559</v>
      </c>
      <c r="J75">
        <f t="shared" si="2"/>
        <v>5.4735998752567632</v>
      </c>
      <c r="K75">
        <f t="shared" si="3"/>
        <v>372.56542857142858</v>
      </c>
      <c r="L75">
        <f t="shared" si="4"/>
        <v>236.93344214028986</v>
      </c>
      <c r="M75">
        <f t="shared" si="5"/>
        <v>23.961568423519889</v>
      </c>
      <c r="N75">
        <f t="shared" si="6"/>
        <v>37.678311378544919</v>
      </c>
      <c r="O75">
        <f t="shared" si="7"/>
        <v>6.9008731478738691E-2</v>
      </c>
      <c r="P75">
        <f t="shared" si="8"/>
        <v>2.7602071638629906</v>
      </c>
      <c r="Q75">
        <f t="shared" si="9"/>
        <v>6.8064383098676601E-2</v>
      </c>
      <c r="R75">
        <f t="shared" si="10"/>
        <v>4.2624008738270026E-2</v>
      </c>
      <c r="S75">
        <f t="shared" si="11"/>
        <v>226.10346604988382</v>
      </c>
      <c r="T75">
        <f t="shared" si="12"/>
        <v>33.252094152521167</v>
      </c>
      <c r="U75">
        <f t="shared" si="13"/>
        <v>32.146685714285709</v>
      </c>
      <c r="V75">
        <f t="shared" si="14"/>
        <v>4.8148718969483886</v>
      </c>
      <c r="W75">
        <f t="shared" si="15"/>
        <v>70.203467008903047</v>
      </c>
      <c r="X75">
        <f t="shared" si="16"/>
        <v>3.3759747231081132</v>
      </c>
      <c r="Y75">
        <f t="shared" si="17"/>
        <v>4.8088433049609645</v>
      </c>
      <c r="Z75">
        <f t="shared" si="18"/>
        <v>1.4388971738402754</v>
      </c>
      <c r="AA75">
        <f t="shared" si="19"/>
        <v>-44.509478008813595</v>
      </c>
      <c r="AB75">
        <f t="shared" si="20"/>
        <v>-3.2971665092394842</v>
      </c>
      <c r="AC75">
        <f t="shared" si="21"/>
        <v>-0.2712620743675373</v>
      </c>
      <c r="AD75">
        <f t="shared" si="22"/>
        <v>178.0255594574632</v>
      </c>
      <c r="AE75">
        <f t="shared" si="23"/>
        <v>16.065589555958717</v>
      </c>
      <c r="AF75">
        <f t="shared" si="24"/>
        <v>1.0110637714049762</v>
      </c>
      <c r="AG75">
        <f t="shared" si="25"/>
        <v>5.4735998752567632</v>
      </c>
      <c r="AH75">
        <v>399.73973538985052</v>
      </c>
      <c r="AI75">
        <v>387.99781212121212</v>
      </c>
      <c r="AJ75">
        <v>1.714945646216111</v>
      </c>
      <c r="AK75">
        <v>62.080272217500017</v>
      </c>
      <c r="AL75">
        <f t="shared" si="26"/>
        <v>1.0092852156193559</v>
      </c>
      <c r="AM75">
        <v>32.479207799202769</v>
      </c>
      <c r="AN75">
        <v>33.379932121212107</v>
      </c>
      <c r="AO75">
        <v>-3.1803894183209248E-5</v>
      </c>
      <c r="AP75">
        <v>100.2015759418223</v>
      </c>
      <c r="AQ75">
        <v>66</v>
      </c>
      <c r="AR75">
        <v>10</v>
      </c>
      <c r="AS75">
        <f t="shared" si="27"/>
        <v>1</v>
      </c>
      <c r="AT75">
        <f t="shared" si="28"/>
        <v>0</v>
      </c>
      <c r="AU75">
        <f t="shared" si="29"/>
        <v>47267.153371268403</v>
      </c>
      <c r="AV75">
        <f t="shared" si="30"/>
        <v>1199.937142857143</v>
      </c>
      <c r="AW75">
        <f t="shared" si="31"/>
        <v>1025.8712922538259</v>
      </c>
      <c r="AX75">
        <f t="shared" si="32"/>
        <v>0.85493752598669215</v>
      </c>
      <c r="AY75">
        <f t="shared" si="33"/>
        <v>0.18842942515431599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1676572460</v>
      </c>
      <c r="BF75">
        <v>372.56542857142858</v>
      </c>
      <c r="BG75">
        <v>387.74257142857141</v>
      </c>
      <c r="BH75">
        <v>33.381842857142857</v>
      </c>
      <c r="BI75">
        <v>32.479728571428574</v>
      </c>
      <c r="BJ75">
        <v>378.57028571428572</v>
      </c>
      <c r="BK75">
        <v>33.184600000000003</v>
      </c>
      <c r="BL75">
        <v>650.01471428571415</v>
      </c>
      <c r="BM75">
        <v>101.032</v>
      </c>
      <c r="BN75">
        <v>0.10006564285714289</v>
      </c>
      <c r="BO75">
        <v>32.12452857142857</v>
      </c>
      <c r="BP75">
        <v>32.146685714285709</v>
      </c>
      <c r="BQ75">
        <v>999.89999999999986</v>
      </c>
      <c r="BR75">
        <v>0</v>
      </c>
      <c r="BS75">
        <v>0</v>
      </c>
      <c r="BT75">
        <v>8971.8742857142861</v>
      </c>
      <c r="BU75">
        <v>0</v>
      </c>
      <c r="BV75">
        <v>124.3822857142857</v>
      </c>
      <c r="BW75">
        <v>-15.17722857142857</v>
      </c>
      <c r="BX75">
        <v>385.43171428571429</v>
      </c>
      <c r="BY75">
        <v>400.75928571428568</v>
      </c>
      <c r="BZ75">
        <v>0.90211600000000003</v>
      </c>
      <c r="CA75">
        <v>387.74257142857141</v>
      </c>
      <c r="CB75">
        <v>32.479728571428574</v>
      </c>
      <c r="CC75">
        <v>3.3726414285714288</v>
      </c>
      <c r="CD75">
        <v>3.2814985714285712</v>
      </c>
      <c r="CE75">
        <v>25.991871428571429</v>
      </c>
      <c r="CF75">
        <v>25.52974285714286</v>
      </c>
      <c r="CG75">
        <v>1199.937142857143</v>
      </c>
      <c r="CH75">
        <v>0.49999971428571433</v>
      </c>
      <c r="CI75">
        <v>0.50000071428571424</v>
      </c>
      <c r="CJ75">
        <v>0</v>
      </c>
      <c r="CK75">
        <v>1121.3771428571431</v>
      </c>
      <c r="CL75">
        <v>4.9990899999999998</v>
      </c>
      <c r="CM75">
        <v>12004.342857142859</v>
      </c>
      <c r="CN75">
        <v>9557.3599999999988</v>
      </c>
      <c r="CO75">
        <v>41.446000000000012</v>
      </c>
      <c r="CP75">
        <v>43.044285714285706</v>
      </c>
      <c r="CQ75">
        <v>42.25</v>
      </c>
      <c r="CR75">
        <v>42.125</v>
      </c>
      <c r="CS75">
        <v>42.811999999999998</v>
      </c>
      <c r="CT75">
        <v>597.46857142857141</v>
      </c>
      <c r="CU75">
        <v>597.47</v>
      </c>
      <c r="CV75">
        <v>0</v>
      </c>
      <c r="CW75">
        <v>1676572473.9000001</v>
      </c>
      <c r="CX75">
        <v>0</v>
      </c>
      <c r="CY75">
        <v>1676570481.5999999</v>
      </c>
      <c r="CZ75" t="s">
        <v>356</v>
      </c>
      <c r="DA75">
        <v>1676570481.5999999</v>
      </c>
      <c r="DB75">
        <v>1676570479.5999999</v>
      </c>
      <c r="DC75">
        <v>11</v>
      </c>
      <c r="DD75">
        <v>-8.3000000000000004E-2</v>
      </c>
      <c r="DE75">
        <v>1.9E-2</v>
      </c>
      <c r="DF75">
        <v>-6.1429999999999998</v>
      </c>
      <c r="DG75">
        <v>0.19700000000000001</v>
      </c>
      <c r="DH75">
        <v>415</v>
      </c>
      <c r="DI75">
        <v>33</v>
      </c>
      <c r="DJ75">
        <v>0.52</v>
      </c>
      <c r="DK75">
        <v>0.45</v>
      </c>
      <c r="DL75">
        <v>-15.031763414634151</v>
      </c>
      <c r="DM75">
        <v>-1.098681533101062</v>
      </c>
      <c r="DN75">
        <v>0.1149487091475225</v>
      </c>
      <c r="DO75">
        <v>0</v>
      </c>
      <c r="DP75">
        <v>0.91236282926829282</v>
      </c>
      <c r="DQ75">
        <v>-4.8200550522649481E-2</v>
      </c>
      <c r="DR75">
        <v>5.2399890983988156E-3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3.2974800000000002</v>
      </c>
      <c r="EB75">
        <v>2.6251500000000001</v>
      </c>
      <c r="EC75">
        <v>9.4855900000000007E-2</v>
      </c>
      <c r="ED75">
        <v>9.5834900000000001E-2</v>
      </c>
      <c r="EE75">
        <v>0.13759399999999999</v>
      </c>
      <c r="EF75">
        <v>0.13375100000000001</v>
      </c>
      <c r="EG75">
        <v>27347.8</v>
      </c>
      <c r="EH75">
        <v>27721.3</v>
      </c>
      <c r="EI75">
        <v>28106.1</v>
      </c>
      <c r="EJ75">
        <v>29504</v>
      </c>
      <c r="EK75">
        <v>33373.300000000003</v>
      </c>
      <c r="EL75">
        <v>35462.1</v>
      </c>
      <c r="EM75">
        <v>39694.1</v>
      </c>
      <c r="EN75">
        <v>42146.9</v>
      </c>
      <c r="EO75">
        <v>2.1240199999999998</v>
      </c>
      <c r="EP75">
        <v>2.2028300000000001</v>
      </c>
      <c r="EQ75">
        <v>0.13091</v>
      </c>
      <c r="ER75">
        <v>0</v>
      </c>
      <c r="ES75">
        <v>30.013400000000001</v>
      </c>
      <c r="ET75">
        <v>999.9</v>
      </c>
      <c r="EU75">
        <v>75.7</v>
      </c>
      <c r="EV75">
        <v>32.9</v>
      </c>
      <c r="EW75">
        <v>37.638100000000001</v>
      </c>
      <c r="EX75">
        <v>56.889200000000002</v>
      </c>
      <c r="EY75">
        <v>-3.7419899999999999</v>
      </c>
      <c r="EZ75">
        <v>2</v>
      </c>
      <c r="FA75">
        <v>0.38907999999999998</v>
      </c>
      <c r="FB75">
        <v>-0.29413099999999998</v>
      </c>
      <c r="FC75">
        <v>20.273399999999999</v>
      </c>
      <c r="FD75">
        <v>5.2193899999999998</v>
      </c>
      <c r="FE75">
        <v>12.007899999999999</v>
      </c>
      <c r="FF75">
        <v>4.9860499999999996</v>
      </c>
      <c r="FG75">
        <v>3.2846299999999999</v>
      </c>
      <c r="FH75">
        <v>9999</v>
      </c>
      <c r="FI75">
        <v>9999</v>
      </c>
      <c r="FJ75">
        <v>9999</v>
      </c>
      <c r="FK75">
        <v>999.9</v>
      </c>
      <c r="FL75">
        <v>1.8658300000000001</v>
      </c>
      <c r="FM75">
        <v>1.8621799999999999</v>
      </c>
      <c r="FN75">
        <v>1.8642700000000001</v>
      </c>
      <c r="FO75">
        <v>1.8602799999999999</v>
      </c>
      <c r="FP75">
        <v>1.8610100000000001</v>
      </c>
      <c r="FQ75">
        <v>1.8602000000000001</v>
      </c>
      <c r="FR75">
        <v>1.86188</v>
      </c>
      <c r="FS75">
        <v>1.8585100000000001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-6.016</v>
      </c>
      <c r="GH75">
        <v>0.19719999999999999</v>
      </c>
      <c r="GI75">
        <v>-4.4815386914191997</v>
      </c>
      <c r="GJ75">
        <v>-4.8024823865547416E-3</v>
      </c>
      <c r="GK75">
        <v>2.2541114550050859E-6</v>
      </c>
      <c r="GL75">
        <v>-5.2254267566753844E-10</v>
      </c>
      <c r="GM75">
        <v>0.19724000000001499</v>
      </c>
      <c r="GN75">
        <v>0</v>
      </c>
      <c r="GO75">
        <v>0</v>
      </c>
      <c r="GP75">
        <v>0</v>
      </c>
      <c r="GQ75">
        <v>6</v>
      </c>
      <c r="GR75">
        <v>2068</v>
      </c>
      <c r="GS75">
        <v>3</v>
      </c>
      <c r="GT75">
        <v>31</v>
      </c>
      <c r="GU75">
        <v>33</v>
      </c>
      <c r="GV75">
        <v>33</v>
      </c>
      <c r="GW75">
        <v>1.3061499999999999</v>
      </c>
      <c r="GX75">
        <v>2.5683600000000002</v>
      </c>
      <c r="GY75">
        <v>2.04834</v>
      </c>
      <c r="GZ75">
        <v>2.6232899999999999</v>
      </c>
      <c r="HA75">
        <v>2.1972700000000001</v>
      </c>
      <c r="HB75">
        <v>2.3059099999999999</v>
      </c>
      <c r="HC75">
        <v>37.940600000000003</v>
      </c>
      <c r="HD75">
        <v>15.5242</v>
      </c>
      <c r="HE75">
        <v>18</v>
      </c>
      <c r="HF75">
        <v>616.93799999999999</v>
      </c>
      <c r="HG75">
        <v>755.74099999999999</v>
      </c>
      <c r="HH75">
        <v>30.9999</v>
      </c>
      <c r="HI75">
        <v>32.339399999999998</v>
      </c>
      <c r="HJ75">
        <v>30</v>
      </c>
      <c r="HK75">
        <v>32.304000000000002</v>
      </c>
      <c r="HL75">
        <v>32.313400000000001</v>
      </c>
      <c r="HM75">
        <v>26.171299999999999</v>
      </c>
      <c r="HN75">
        <v>15.9777</v>
      </c>
      <c r="HO75">
        <v>100</v>
      </c>
      <c r="HP75">
        <v>31</v>
      </c>
      <c r="HQ75">
        <v>404.92200000000003</v>
      </c>
      <c r="HR75">
        <v>32.557699999999997</v>
      </c>
      <c r="HS75">
        <v>99.068799999999996</v>
      </c>
      <c r="HT75">
        <v>97.758499999999998</v>
      </c>
    </row>
    <row r="76" spans="1:228" x14ac:dyDescent="0.2">
      <c r="A76">
        <v>61</v>
      </c>
      <c r="B76">
        <v>1676572466</v>
      </c>
      <c r="C76">
        <v>240</v>
      </c>
      <c r="D76" t="s">
        <v>480</v>
      </c>
      <c r="E76" t="s">
        <v>481</v>
      </c>
      <c r="F76">
        <v>4</v>
      </c>
      <c r="G76">
        <v>1676572463.6875</v>
      </c>
      <c r="H76">
        <f t="shared" si="0"/>
        <v>1.0051735081059549E-3</v>
      </c>
      <c r="I76">
        <f t="shared" si="1"/>
        <v>1.005173508105955</v>
      </c>
      <c r="J76">
        <f t="shared" si="2"/>
        <v>5.7136746171238215</v>
      </c>
      <c r="K76">
        <f t="shared" si="3"/>
        <v>378.64687500000002</v>
      </c>
      <c r="L76">
        <f t="shared" si="4"/>
        <v>236.99461299237691</v>
      </c>
      <c r="M76">
        <f t="shared" si="5"/>
        <v>23.968156853789104</v>
      </c>
      <c r="N76">
        <f t="shared" si="6"/>
        <v>38.293983047154725</v>
      </c>
      <c r="O76">
        <f t="shared" si="7"/>
        <v>6.8836872020178103E-2</v>
      </c>
      <c r="P76">
        <f t="shared" si="8"/>
        <v>2.7665331620503317</v>
      </c>
      <c r="Q76">
        <f t="shared" si="9"/>
        <v>6.7899303998831678E-2</v>
      </c>
      <c r="R76">
        <f t="shared" si="10"/>
        <v>4.2520237861857227E-2</v>
      </c>
      <c r="S76">
        <f t="shared" si="11"/>
        <v>226.10818828660001</v>
      </c>
      <c r="T76">
        <f t="shared" si="12"/>
        <v>33.243579242011812</v>
      </c>
      <c r="U76">
        <f t="shared" si="13"/>
        <v>32.136825000000002</v>
      </c>
      <c r="V76">
        <f t="shared" si="14"/>
        <v>4.8121881478033508</v>
      </c>
      <c r="W76">
        <f t="shared" si="15"/>
        <v>70.225064820980265</v>
      </c>
      <c r="X76">
        <f t="shared" si="16"/>
        <v>3.3756212267076879</v>
      </c>
      <c r="Y76">
        <f t="shared" si="17"/>
        <v>4.8068609624112382</v>
      </c>
      <c r="Z76">
        <f t="shared" si="18"/>
        <v>1.4365669210956629</v>
      </c>
      <c r="AA76">
        <f t="shared" si="19"/>
        <v>-44.328151707472614</v>
      </c>
      <c r="AB76">
        <f t="shared" si="20"/>
        <v>-2.9214626156182746</v>
      </c>
      <c r="AC76">
        <f t="shared" si="21"/>
        <v>-0.23978262582331508</v>
      </c>
      <c r="AD76">
        <f t="shared" si="22"/>
        <v>178.61879133768579</v>
      </c>
      <c r="AE76">
        <f t="shared" si="23"/>
        <v>16.18365619806676</v>
      </c>
      <c r="AF76">
        <f t="shared" si="24"/>
        <v>1.0054132835423368</v>
      </c>
      <c r="AG76">
        <f t="shared" si="25"/>
        <v>5.7136746171238215</v>
      </c>
      <c r="AH76">
        <v>406.70096096431251</v>
      </c>
      <c r="AI76">
        <v>394.79693333333319</v>
      </c>
      <c r="AJ76">
        <v>1.697359753453064</v>
      </c>
      <c r="AK76">
        <v>62.080272217500017</v>
      </c>
      <c r="AL76">
        <f t="shared" si="26"/>
        <v>1.005173508105955</v>
      </c>
      <c r="AM76">
        <v>32.480264516982793</v>
      </c>
      <c r="AN76">
        <v>33.377199999999988</v>
      </c>
      <c r="AO76">
        <v>-1.6112076602521792E-5</v>
      </c>
      <c r="AP76">
        <v>100.2015759418223</v>
      </c>
      <c r="AQ76">
        <v>65</v>
      </c>
      <c r="AR76">
        <v>10</v>
      </c>
      <c r="AS76">
        <f t="shared" si="27"/>
        <v>1</v>
      </c>
      <c r="AT76">
        <f t="shared" si="28"/>
        <v>0</v>
      </c>
      <c r="AU76">
        <f t="shared" si="29"/>
        <v>47442.639323625939</v>
      </c>
      <c r="AV76">
        <f t="shared" si="30"/>
        <v>1199.9637499999999</v>
      </c>
      <c r="AW76">
        <f t="shared" si="31"/>
        <v>1025.8938887495335</v>
      </c>
      <c r="AX76">
        <f t="shared" si="32"/>
        <v>0.85493740019190889</v>
      </c>
      <c r="AY76">
        <f t="shared" si="33"/>
        <v>0.18842918237038414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1676572463.6875</v>
      </c>
      <c r="BF76">
        <v>378.64687500000002</v>
      </c>
      <c r="BG76">
        <v>393.93624999999997</v>
      </c>
      <c r="BH76">
        <v>33.377787499999997</v>
      </c>
      <c r="BI76">
        <v>32.480737499999996</v>
      </c>
      <c r="BJ76">
        <v>384.67200000000003</v>
      </c>
      <c r="BK76">
        <v>33.1805375</v>
      </c>
      <c r="BL76">
        <v>650.03387499999997</v>
      </c>
      <c r="BM76">
        <v>101.03375</v>
      </c>
      <c r="BN76">
        <v>0.10001228750000001</v>
      </c>
      <c r="BO76">
        <v>32.117237500000002</v>
      </c>
      <c r="BP76">
        <v>32.136825000000002</v>
      </c>
      <c r="BQ76">
        <v>999.9</v>
      </c>
      <c r="BR76">
        <v>0</v>
      </c>
      <c r="BS76">
        <v>0</v>
      </c>
      <c r="BT76">
        <v>9005.3100000000013</v>
      </c>
      <c r="BU76">
        <v>0</v>
      </c>
      <c r="BV76">
        <v>125.726125</v>
      </c>
      <c r="BW76">
        <v>-15.289312499999999</v>
      </c>
      <c r="BX76">
        <v>391.72174999999999</v>
      </c>
      <c r="BY76">
        <v>407.161</v>
      </c>
      <c r="BZ76">
        <v>0.89703749999999993</v>
      </c>
      <c r="CA76">
        <v>393.93624999999997</v>
      </c>
      <c r="CB76">
        <v>32.480737499999996</v>
      </c>
      <c r="CC76">
        <v>3.3722799999999999</v>
      </c>
      <c r="CD76">
        <v>3.28165</v>
      </c>
      <c r="CE76">
        <v>25.990087500000001</v>
      </c>
      <c r="CF76">
        <v>25.530525000000001</v>
      </c>
      <c r="CG76">
        <v>1199.9637499999999</v>
      </c>
      <c r="CH76">
        <v>0.50000337499999992</v>
      </c>
      <c r="CI76">
        <v>0.49999687500000001</v>
      </c>
      <c r="CJ76">
        <v>0</v>
      </c>
      <c r="CK76">
        <v>1122.2375</v>
      </c>
      <c r="CL76">
        <v>4.9990899999999998</v>
      </c>
      <c r="CM76">
        <v>12019.575000000001</v>
      </c>
      <c r="CN76">
        <v>9557.5612499999988</v>
      </c>
      <c r="CO76">
        <v>41.492125000000001</v>
      </c>
      <c r="CP76">
        <v>43.038749999999993</v>
      </c>
      <c r="CQ76">
        <v>42.25</v>
      </c>
      <c r="CR76">
        <v>42.125</v>
      </c>
      <c r="CS76">
        <v>42.765500000000003</v>
      </c>
      <c r="CT76">
        <v>597.48749999999995</v>
      </c>
      <c r="CU76">
        <v>597.47874999999999</v>
      </c>
      <c r="CV76">
        <v>0</v>
      </c>
      <c r="CW76">
        <v>1676572478.0999999</v>
      </c>
      <c r="CX76">
        <v>0</v>
      </c>
      <c r="CY76">
        <v>1676570481.5999999</v>
      </c>
      <c r="CZ76" t="s">
        <v>356</v>
      </c>
      <c r="DA76">
        <v>1676570481.5999999</v>
      </c>
      <c r="DB76">
        <v>1676570479.5999999</v>
      </c>
      <c r="DC76">
        <v>11</v>
      </c>
      <c r="DD76">
        <v>-8.3000000000000004E-2</v>
      </c>
      <c r="DE76">
        <v>1.9E-2</v>
      </c>
      <c r="DF76">
        <v>-6.1429999999999998</v>
      </c>
      <c r="DG76">
        <v>0.19700000000000001</v>
      </c>
      <c r="DH76">
        <v>415</v>
      </c>
      <c r="DI76">
        <v>33</v>
      </c>
      <c r="DJ76">
        <v>0.52</v>
      </c>
      <c r="DK76">
        <v>0.45</v>
      </c>
      <c r="DL76">
        <v>-15.10556097560975</v>
      </c>
      <c r="DM76">
        <v>-1.2812801393728419</v>
      </c>
      <c r="DN76">
        <v>0.13100104240517821</v>
      </c>
      <c r="DO76">
        <v>0</v>
      </c>
      <c r="DP76">
        <v>0.90854402439024406</v>
      </c>
      <c r="DQ76">
        <v>-6.9019170731707186E-2</v>
      </c>
      <c r="DR76">
        <v>7.126992741401556E-3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3.29738</v>
      </c>
      <c r="EB76">
        <v>2.6253799999999998</v>
      </c>
      <c r="EC76">
        <v>9.6123100000000003E-2</v>
      </c>
      <c r="ED76">
        <v>9.7095299999999995E-2</v>
      </c>
      <c r="EE76">
        <v>0.13758500000000001</v>
      </c>
      <c r="EF76">
        <v>0.133769</v>
      </c>
      <c r="EG76">
        <v>27309.1</v>
      </c>
      <c r="EH76">
        <v>27682.5</v>
      </c>
      <c r="EI76">
        <v>28105.599999999999</v>
      </c>
      <c r="EJ76">
        <v>29503.9</v>
      </c>
      <c r="EK76">
        <v>33373.4</v>
      </c>
      <c r="EL76">
        <v>35461</v>
      </c>
      <c r="EM76">
        <v>39693.699999999997</v>
      </c>
      <c r="EN76">
        <v>42146.400000000001</v>
      </c>
      <c r="EO76">
        <v>2.1261000000000001</v>
      </c>
      <c r="EP76">
        <v>2.2031999999999998</v>
      </c>
      <c r="EQ76">
        <v>0.13075000000000001</v>
      </c>
      <c r="ER76">
        <v>0</v>
      </c>
      <c r="ES76">
        <v>30.0108</v>
      </c>
      <c r="ET76">
        <v>999.9</v>
      </c>
      <c r="EU76">
        <v>75.7</v>
      </c>
      <c r="EV76">
        <v>32.9</v>
      </c>
      <c r="EW76">
        <v>37.642200000000003</v>
      </c>
      <c r="EX76">
        <v>56.589199999999998</v>
      </c>
      <c r="EY76">
        <v>-3.5977600000000001</v>
      </c>
      <c r="EZ76">
        <v>2</v>
      </c>
      <c r="FA76">
        <v>0.38906000000000002</v>
      </c>
      <c r="FB76">
        <v>-0.29529100000000003</v>
      </c>
      <c r="FC76">
        <v>20.273399999999999</v>
      </c>
      <c r="FD76">
        <v>5.2190899999999996</v>
      </c>
      <c r="FE76">
        <v>12.007999999999999</v>
      </c>
      <c r="FF76">
        <v>4.9863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1.8658300000000001</v>
      </c>
      <c r="FM76">
        <v>1.8621799999999999</v>
      </c>
      <c r="FN76">
        <v>1.86425</v>
      </c>
      <c r="FO76">
        <v>1.8603099999999999</v>
      </c>
      <c r="FP76">
        <v>1.861</v>
      </c>
      <c r="FQ76">
        <v>1.8602000000000001</v>
      </c>
      <c r="FR76">
        <v>1.86188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-6.0380000000000003</v>
      </c>
      <c r="GH76">
        <v>0.19719999999999999</v>
      </c>
      <c r="GI76">
        <v>-4.4815386914191997</v>
      </c>
      <c r="GJ76">
        <v>-4.8024823865547416E-3</v>
      </c>
      <c r="GK76">
        <v>2.2541114550050859E-6</v>
      </c>
      <c r="GL76">
        <v>-5.2254267566753844E-10</v>
      </c>
      <c r="GM76">
        <v>0.19724000000001499</v>
      </c>
      <c r="GN76">
        <v>0</v>
      </c>
      <c r="GO76">
        <v>0</v>
      </c>
      <c r="GP76">
        <v>0</v>
      </c>
      <c r="GQ76">
        <v>6</v>
      </c>
      <c r="GR76">
        <v>2068</v>
      </c>
      <c r="GS76">
        <v>3</v>
      </c>
      <c r="GT76">
        <v>31</v>
      </c>
      <c r="GU76">
        <v>33.1</v>
      </c>
      <c r="GV76">
        <v>33.1</v>
      </c>
      <c r="GW76">
        <v>1.32324</v>
      </c>
      <c r="GX76">
        <v>2.5634800000000002</v>
      </c>
      <c r="GY76">
        <v>2.04834</v>
      </c>
      <c r="GZ76">
        <v>2.6245099999999999</v>
      </c>
      <c r="HA76">
        <v>2.1972700000000001</v>
      </c>
      <c r="HB76">
        <v>2.34985</v>
      </c>
      <c r="HC76">
        <v>37.940600000000003</v>
      </c>
      <c r="HD76">
        <v>15.532999999999999</v>
      </c>
      <c r="HE76">
        <v>18</v>
      </c>
      <c r="HF76">
        <v>618.5</v>
      </c>
      <c r="HG76">
        <v>756.10400000000004</v>
      </c>
      <c r="HH76">
        <v>30.999700000000001</v>
      </c>
      <c r="HI76">
        <v>32.339399999999998</v>
      </c>
      <c r="HJ76">
        <v>30</v>
      </c>
      <c r="HK76">
        <v>32.304000000000002</v>
      </c>
      <c r="HL76">
        <v>32.313400000000001</v>
      </c>
      <c r="HM76">
        <v>26.532599999999999</v>
      </c>
      <c r="HN76">
        <v>15.705</v>
      </c>
      <c r="HO76">
        <v>100</v>
      </c>
      <c r="HP76">
        <v>31</v>
      </c>
      <c r="HQ76">
        <v>411.601</v>
      </c>
      <c r="HR76">
        <v>32.5715</v>
      </c>
      <c r="HS76">
        <v>99.067599999999999</v>
      </c>
      <c r="HT76">
        <v>97.757599999999996</v>
      </c>
    </row>
    <row r="77" spans="1:228" x14ac:dyDescent="0.2">
      <c r="A77">
        <v>62</v>
      </c>
      <c r="B77">
        <v>1676572469.5</v>
      </c>
      <c r="C77">
        <v>243.5</v>
      </c>
      <c r="D77" t="s">
        <v>482</v>
      </c>
      <c r="E77" t="s">
        <v>483</v>
      </c>
      <c r="F77">
        <v>4</v>
      </c>
      <c r="G77">
        <v>1676572467.125</v>
      </c>
      <c r="H77">
        <f t="shared" si="0"/>
        <v>9.9736726090745675E-4</v>
      </c>
      <c r="I77">
        <f t="shared" si="1"/>
        <v>0.99736726090745675</v>
      </c>
      <c r="J77">
        <f t="shared" si="2"/>
        <v>5.5146041501159013</v>
      </c>
      <c r="K77">
        <f t="shared" si="3"/>
        <v>384.32825000000003</v>
      </c>
      <c r="L77">
        <f t="shared" si="4"/>
        <v>246.29436869657283</v>
      </c>
      <c r="M77">
        <f t="shared" si="5"/>
        <v>24.909177573371668</v>
      </c>
      <c r="N77">
        <f t="shared" si="6"/>
        <v>38.869344339363252</v>
      </c>
      <c r="O77">
        <f t="shared" si="7"/>
        <v>6.83597264421337E-2</v>
      </c>
      <c r="P77">
        <f t="shared" si="8"/>
        <v>2.7691110654286915</v>
      </c>
      <c r="Q77">
        <f t="shared" si="9"/>
        <v>6.7435865119227195E-2</v>
      </c>
      <c r="R77">
        <f t="shared" si="10"/>
        <v>4.2229380728925556E-2</v>
      </c>
      <c r="S77">
        <f t="shared" si="11"/>
        <v>226.11257728765051</v>
      </c>
      <c r="T77">
        <f t="shared" si="12"/>
        <v>33.240771899059816</v>
      </c>
      <c r="U77">
        <f t="shared" si="13"/>
        <v>32.132125000000002</v>
      </c>
      <c r="V77">
        <f t="shared" si="14"/>
        <v>4.8109094268740238</v>
      </c>
      <c r="W77">
        <f t="shared" si="15"/>
        <v>70.241840222996785</v>
      </c>
      <c r="X77">
        <f t="shared" si="16"/>
        <v>3.3756638974301523</v>
      </c>
      <c r="Y77">
        <f t="shared" si="17"/>
        <v>4.8057737193579086</v>
      </c>
      <c r="Z77">
        <f t="shared" si="18"/>
        <v>1.4352455294438715</v>
      </c>
      <c r="AA77">
        <f t="shared" si="19"/>
        <v>-43.983896206018841</v>
      </c>
      <c r="AB77">
        <f t="shared" si="20"/>
        <v>-2.8196830639062966</v>
      </c>
      <c r="AC77">
        <f t="shared" si="21"/>
        <v>-0.23120360694637512</v>
      </c>
      <c r="AD77">
        <f t="shared" si="22"/>
        <v>179.07779441077901</v>
      </c>
      <c r="AE77">
        <f t="shared" si="23"/>
        <v>16.247229386931963</v>
      </c>
      <c r="AF77">
        <f t="shared" si="24"/>
        <v>0.98243184176469911</v>
      </c>
      <c r="AG77">
        <f t="shared" si="25"/>
        <v>5.5146041501159013</v>
      </c>
      <c r="AH77">
        <v>412.73147283792679</v>
      </c>
      <c r="AI77">
        <v>400.86056969696978</v>
      </c>
      <c r="AJ77">
        <v>1.738319238810033</v>
      </c>
      <c r="AK77">
        <v>62.080272217500017</v>
      </c>
      <c r="AL77">
        <f t="shared" si="26"/>
        <v>0.99736726090745675</v>
      </c>
      <c r="AM77">
        <v>32.490950676212051</v>
      </c>
      <c r="AN77">
        <v>33.380901818181819</v>
      </c>
      <c r="AO77">
        <v>-4.5182749802242654E-6</v>
      </c>
      <c r="AP77">
        <v>100.2015759418223</v>
      </c>
      <c r="AQ77">
        <v>66</v>
      </c>
      <c r="AR77">
        <v>10</v>
      </c>
      <c r="AS77">
        <f t="shared" si="27"/>
        <v>1</v>
      </c>
      <c r="AT77">
        <f t="shared" si="28"/>
        <v>0</v>
      </c>
      <c r="AU77">
        <f t="shared" si="29"/>
        <v>47514.384118793423</v>
      </c>
      <c r="AV77">
        <f t="shared" si="30"/>
        <v>1199.99125</v>
      </c>
      <c r="AW77">
        <f t="shared" si="31"/>
        <v>1025.916988750078</v>
      </c>
      <c r="AX77">
        <f t="shared" si="32"/>
        <v>0.85493705787444529</v>
      </c>
      <c r="AY77">
        <f t="shared" si="33"/>
        <v>0.18842852169767946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1676572467.125</v>
      </c>
      <c r="BF77">
        <v>384.32825000000003</v>
      </c>
      <c r="BG77">
        <v>399.67437499999988</v>
      </c>
      <c r="BH77">
        <v>33.377537500000003</v>
      </c>
      <c r="BI77">
        <v>32.500937499999999</v>
      </c>
      <c r="BJ77">
        <v>390.37200000000001</v>
      </c>
      <c r="BK77">
        <v>33.180287500000013</v>
      </c>
      <c r="BL77">
        <v>649.99362500000007</v>
      </c>
      <c r="BM77">
        <v>101.035875</v>
      </c>
      <c r="BN77">
        <v>9.9923212499999997E-2</v>
      </c>
      <c r="BO77">
        <v>32.113237499999997</v>
      </c>
      <c r="BP77">
        <v>32.132125000000002</v>
      </c>
      <c r="BQ77">
        <v>999.9</v>
      </c>
      <c r="BR77">
        <v>0</v>
      </c>
      <c r="BS77">
        <v>0</v>
      </c>
      <c r="BT77">
        <v>9018.8299999999981</v>
      </c>
      <c r="BU77">
        <v>0</v>
      </c>
      <c r="BV77">
        <v>126.652125</v>
      </c>
      <c r="BW77">
        <v>-15.346175000000001</v>
      </c>
      <c r="BX77">
        <v>397.59924999999998</v>
      </c>
      <c r="BY77">
        <v>413.10075000000001</v>
      </c>
      <c r="BZ77">
        <v>0.87657287500000003</v>
      </c>
      <c r="CA77">
        <v>399.67437499999988</v>
      </c>
      <c r="CB77">
        <v>32.500937499999999</v>
      </c>
      <c r="CC77">
        <v>3.3723312499999998</v>
      </c>
      <c r="CD77">
        <v>3.2837649999999998</v>
      </c>
      <c r="CE77">
        <v>25.990349999999999</v>
      </c>
      <c r="CF77">
        <v>25.541399999999999</v>
      </c>
      <c r="CG77">
        <v>1199.99125</v>
      </c>
      <c r="CH77">
        <v>0.50001549999999995</v>
      </c>
      <c r="CI77">
        <v>0.49998474999999998</v>
      </c>
      <c r="CJ77">
        <v>0</v>
      </c>
      <c r="CK77">
        <v>1123.12375</v>
      </c>
      <c r="CL77">
        <v>4.9990899999999998</v>
      </c>
      <c r="CM77">
        <v>12032.05</v>
      </c>
      <c r="CN77">
        <v>9557.84375</v>
      </c>
      <c r="CO77">
        <v>41.452749999999988</v>
      </c>
      <c r="CP77">
        <v>43.038749999999993</v>
      </c>
      <c r="CQ77">
        <v>42.25</v>
      </c>
      <c r="CR77">
        <v>42.125</v>
      </c>
      <c r="CS77">
        <v>42.773249999999997</v>
      </c>
      <c r="CT77">
        <v>597.5150000000001</v>
      </c>
      <c r="CU77">
        <v>597.47874999999999</v>
      </c>
      <c r="CV77">
        <v>0</v>
      </c>
      <c r="CW77">
        <v>1676572481.0999999</v>
      </c>
      <c r="CX77">
        <v>0</v>
      </c>
      <c r="CY77">
        <v>1676570481.5999999</v>
      </c>
      <c r="CZ77" t="s">
        <v>356</v>
      </c>
      <c r="DA77">
        <v>1676570481.5999999</v>
      </c>
      <c r="DB77">
        <v>1676570479.5999999</v>
      </c>
      <c r="DC77">
        <v>11</v>
      </c>
      <c r="DD77">
        <v>-8.3000000000000004E-2</v>
      </c>
      <c r="DE77">
        <v>1.9E-2</v>
      </c>
      <c r="DF77">
        <v>-6.1429999999999998</v>
      </c>
      <c r="DG77">
        <v>0.19700000000000001</v>
      </c>
      <c r="DH77">
        <v>415</v>
      </c>
      <c r="DI77">
        <v>33</v>
      </c>
      <c r="DJ77">
        <v>0.52</v>
      </c>
      <c r="DK77">
        <v>0.45</v>
      </c>
      <c r="DL77">
        <v>-15.193</v>
      </c>
      <c r="DM77">
        <v>-1.09329616724741</v>
      </c>
      <c r="DN77">
        <v>0.1114692520219879</v>
      </c>
      <c r="DO77">
        <v>0</v>
      </c>
      <c r="DP77">
        <v>0.90076190243902443</v>
      </c>
      <c r="DQ77">
        <v>-0.13600151916376341</v>
      </c>
      <c r="DR77">
        <v>1.484466779492561E-2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363</v>
      </c>
      <c r="EA77">
        <v>3.29739</v>
      </c>
      <c r="EB77">
        <v>2.6252499999999999</v>
      </c>
      <c r="EC77">
        <v>9.7245200000000004E-2</v>
      </c>
      <c r="ED77">
        <v>9.8204200000000005E-2</v>
      </c>
      <c r="EE77">
        <v>0.137603</v>
      </c>
      <c r="EF77">
        <v>0.13388</v>
      </c>
      <c r="EG77">
        <v>27275.599999999999</v>
      </c>
      <c r="EH77">
        <v>27648.3</v>
      </c>
      <c r="EI77">
        <v>28106</v>
      </c>
      <c r="EJ77">
        <v>29503.7</v>
      </c>
      <c r="EK77">
        <v>33373</v>
      </c>
      <c r="EL77">
        <v>35456.6</v>
      </c>
      <c r="EM77">
        <v>39693.9</v>
      </c>
      <c r="EN77">
        <v>42146.400000000001</v>
      </c>
      <c r="EO77">
        <v>2.1254</v>
      </c>
      <c r="EP77">
        <v>2.2031200000000002</v>
      </c>
      <c r="EQ77">
        <v>0.13053400000000001</v>
      </c>
      <c r="ER77">
        <v>0</v>
      </c>
      <c r="ES77">
        <v>30.007899999999999</v>
      </c>
      <c r="ET77">
        <v>999.9</v>
      </c>
      <c r="EU77">
        <v>75.7</v>
      </c>
      <c r="EV77">
        <v>32.9</v>
      </c>
      <c r="EW77">
        <v>37.640300000000003</v>
      </c>
      <c r="EX77">
        <v>56.709200000000003</v>
      </c>
      <c r="EY77">
        <v>-3.7339699999999998</v>
      </c>
      <c r="EZ77">
        <v>2</v>
      </c>
      <c r="FA77">
        <v>0.38906200000000002</v>
      </c>
      <c r="FB77">
        <v>-0.29578700000000002</v>
      </c>
      <c r="FC77">
        <v>20.273499999999999</v>
      </c>
      <c r="FD77">
        <v>5.2196899999999999</v>
      </c>
      <c r="FE77">
        <v>12.0077</v>
      </c>
      <c r="FF77">
        <v>4.9863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1.8642700000000001</v>
      </c>
      <c r="FO77">
        <v>1.86032</v>
      </c>
      <c r="FP77">
        <v>1.8610100000000001</v>
      </c>
      <c r="FQ77">
        <v>1.8602000000000001</v>
      </c>
      <c r="FR77">
        <v>1.86188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-6.0570000000000004</v>
      </c>
      <c r="GH77">
        <v>0.19719999999999999</v>
      </c>
      <c r="GI77">
        <v>-4.4815386914191997</v>
      </c>
      <c r="GJ77">
        <v>-4.8024823865547416E-3</v>
      </c>
      <c r="GK77">
        <v>2.2541114550050859E-6</v>
      </c>
      <c r="GL77">
        <v>-5.2254267566753844E-10</v>
      </c>
      <c r="GM77">
        <v>0.19724000000001499</v>
      </c>
      <c r="GN77">
        <v>0</v>
      </c>
      <c r="GO77">
        <v>0</v>
      </c>
      <c r="GP77">
        <v>0</v>
      </c>
      <c r="GQ77">
        <v>6</v>
      </c>
      <c r="GR77">
        <v>2068</v>
      </c>
      <c r="GS77">
        <v>3</v>
      </c>
      <c r="GT77">
        <v>31</v>
      </c>
      <c r="GU77">
        <v>33.1</v>
      </c>
      <c r="GV77">
        <v>33.200000000000003</v>
      </c>
      <c r="GW77">
        <v>1.33667</v>
      </c>
      <c r="GX77">
        <v>2.5659200000000002</v>
      </c>
      <c r="GY77">
        <v>2.04834</v>
      </c>
      <c r="GZ77">
        <v>2.6232899999999999</v>
      </c>
      <c r="HA77">
        <v>2.1972700000000001</v>
      </c>
      <c r="HB77">
        <v>2.33765</v>
      </c>
      <c r="HC77">
        <v>37.940600000000003</v>
      </c>
      <c r="HD77">
        <v>15.532999999999999</v>
      </c>
      <c r="HE77">
        <v>18</v>
      </c>
      <c r="HF77">
        <v>617.97299999999996</v>
      </c>
      <c r="HG77">
        <v>756.03200000000004</v>
      </c>
      <c r="HH77">
        <v>30.9998</v>
      </c>
      <c r="HI77">
        <v>32.339399999999998</v>
      </c>
      <c r="HJ77">
        <v>30</v>
      </c>
      <c r="HK77">
        <v>32.304000000000002</v>
      </c>
      <c r="HL77">
        <v>32.313400000000001</v>
      </c>
      <c r="HM77">
        <v>26.854800000000001</v>
      </c>
      <c r="HN77">
        <v>15.705</v>
      </c>
      <c r="HO77">
        <v>100</v>
      </c>
      <c r="HP77">
        <v>31</v>
      </c>
      <c r="HQ77">
        <v>418.27800000000002</v>
      </c>
      <c r="HR77">
        <v>32.566800000000001</v>
      </c>
      <c r="HS77">
        <v>99.068600000000004</v>
      </c>
      <c r="HT77">
        <v>97.757300000000001</v>
      </c>
    </row>
    <row r="78" spans="1:228" x14ac:dyDescent="0.2">
      <c r="A78">
        <v>63</v>
      </c>
      <c r="B78">
        <v>1676572473.5</v>
      </c>
      <c r="C78">
        <v>247.5</v>
      </c>
      <c r="D78" t="s">
        <v>484</v>
      </c>
      <c r="E78" t="s">
        <v>485</v>
      </c>
      <c r="F78">
        <v>4</v>
      </c>
      <c r="G78">
        <v>1676572471.5</v>
      </c>
      <c r="H78">
        <f t="shared" si="0"/>
        <v>9.7338507043630501E-4</v>
      </c>
      <c r="I78">
        <f t="shared" si="1"/>
        <v>0.97338507043630507</v>
      </c>
      <c r="J78">
        <f t="shared" si="2"/>
        <v>5.7457081507152541</v>
      </c>
      <c r="K78">
        <f t="shared" si="3"/>
        <v>391.62428571428569</v>
      </c>
      <c r="L78">
        <f t="shared" si="4"/>
        <v>245.06373927330338</v>
      </c>
      <c r="M78">
        <f t="shared" si="5"/>
        <v>24.78487755907333</v>
      </c>
      <c r="N78">
        <f t="shared" si="6"/>
        <v>39.60749150147938</v>
      </c>
      <c r="O78">
        <f t="shared" si="7"/>
        <v>6.6869797203093634E-2</v>
      </c>
      <c r="P78">
        <f t="shared" si="8"/>
        <v>2.7604472362268577</v>
      </c>
      <c r="Q78">
        <f t="shared" si="9"/>
        <v>6.5982752238186712E-2</v>
      </c>
      <c r="R78">
        <f t="shared" si="10"/>
        <v>4.131793724021076E-2</v>
      </c>
      <c r="S78">
        <f t="shared" si="11"/>
        <v>226.12085662275425</v>
      </c>
      <c r="T78">
        <f t="shared" si="12"/>
        <v>33.24883807669972</v>
      </c>
      <c r="U78">
        <f t="shared" si="13"/>
        <v>32.123571428571417</v>
      </c>
      <c r="V78">
        <f t="shared" si="14"/>
        <v>4.8085830303437822</v>
      </c>
      <c r="W78">
        <f t="shared" si="15"/>
        <v>70.276550157199864</v>
      </c>
      <c r="X78">
        <f t="shared" si="16"/>
        <v>3.3769837592585743</v>
      </c>
      <c r="Y78">
        <f t="shared" si="17"/>
        <v>4.8052782211202505</v>
      </c>
      <c r="Z78">
        <f t="shared" si="18"/>
        <v>1.4315992710852079</v>
      </c>
      <c r="AA78">
        <f t="shared" si="19"/>
        <v>-42.926281606241048</v>
      </c>
      <c r="AB78">
        <f t="shared" si="20"/>
        <v>-1.8092409702979073</v>
      </c>
      <c r="AC78">
        <f t="shared" si="21"/>
        <v>-0.14880910093650654</v>
      </c>
      <c r="AD78">
        <f t="shared" si="22"/>
        <v>181.23652494527877</v>
      </c>
      <c r="AE78">
        <f t="shared" si="23"/>
        <v>16.354081104934401</v>
      </c>
      <c r="AF78">
        <f t="shared" si="24"/>
        <v>0.96562028856348103</v>
      </c>
      <c r="AG78">
        <f t="shared" si="25"/>
        <v>5.7457081507152541</v>
      </c>
      <c r="AH78">
        <v>419.74800412666713</v>
      </c>
      <c r="AI78">
        <v>407.73019999999991</v>
      </c>
      <c r="AJ78">
        <v>1.718965679064659</v>
      </c>
      <c r="AK78">
        <v>62.080272217500017</v>
      </c>
      <c r="AL78">
        <f t="shared" si="26"/>
        <v>0.97338507043630507</v>
      </c>
      <c r="AM78">
        <v>32.527708734365191</v>
      </c>
      <c r="AN78">
        <v>33.395787878787871</v>
      </c>
      <c r="AO78">
        <v>6.7707544468005303E-5</v>
      </c>
      <c r="AP78">
        <v>100.2015759418223</v>
      </c>
      <c r="AQ78">
        <v>65</v>
      </c>
      <c r="AR78">
        <v>10</v>
      </c>
      <c r="AS78">
        <f t="shared" si="27"/>
        <v>1</v>
      </c>
      <c r="AT78">
        <f t="shared" si="28"/>
        <v>0</v>
      </c>
      <c r="AU78">
        <f t="shared" si="29"/>
        <v>47275.826673061543</v>
      </c>
      <c r="AV78">
        <f t="shared" si="30"/>
        <v>1200.0471428571429</v>
      </c>
      <c r="AW78">
        <f t="shared" si="31"/>
        <v>1025.9636065402872</v>
      </c>
      <c r="AX78">
        <f t="shared" si="32"/>
        <v>0.85493608534212462</v>
      </c>
      <c r="AY78">
        <f t="shared" si="33"/>
        <v>0.18842664471030063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1676572471.5</v>
      </c>
      <c r="BF78">
        <v>391.62428571428569</v>
      </c>
      <c r="BG78">
        <v>407.06928571428568</v>
      </c>
      <c r="BH78">
        <v>33.39037142857142</v>
      </c>
      <c r="BI78">
        <v>32.528799999999997</v>
      </c>
      <c r="BJ78">
        <v>397.69228571428567</v>
      </c>
      <c r="BK78">
        <v>33.193157142857153</v>
      </c>
      <c r="BL78">
        <v>650.00614285714289</v>
      </c>
      <c r="BM78">
        <v>101.0362857142857</v>
      </c>
      <c r="BN78">
        <v>0.1001681428571428</v>
      </c>
      <c r="BO78">
        <v>32.111414285714282</v>
      </c>
      <c r="BP78">
        <v>32.123571428571417</v>
      </c>
      <c r="BQ78">
        <v>999.89999999999986</v>
      </c>
      <c r="BR78">
        <v>0</v>
      </c>
      <c r="BS78">
        <v>0</v>
      </c>
      <c r="BT78">
        <v>8972.767142857143</v>
      </c>
      <c r="BU78">
        <v>0</v>
      </c>
      <c r="BV78">
        <v>127.94928571428569</v>
      </c>
      <c r="BW78">
        <v>-15.445</v>
      </c>
      <c r="BX78">
        <v>405.15271428571418</v>
      </c>
      <c r="BY78">
        <v>420.75599999999997</v>
      </c>
      <c r="BZ78">
        <v>0.86158528571428572</v>
      </c>
      <c r="CA78">
        <v>407.06928571428568</v>
      </c>
      <c r="CB78">
        <v>32.528799999999997</v>
      </c>
      <c r="CC78">
        <v>3.3736428571428569</v>
      </c>
      <c r="CD78">
        <v>3.2865914285714282</v>
      </c>
      <c r="CE78">
        <v>25.996942857142852</v>
      </c>
      <c r="CF78">
        <v>25.555871428571429</v>
      </c>
      <c r="CG78">
        <v>1200.0471428571429</v>
      </c>
      <c r="CH78">
        <v>0.50004957142857154</v>
      </c>
      <c r="CI78">
        <v>0.49995042857142852</v>
      </c>
      <c r="CJ78">
        <v>0</v>
      </c>
      <c r="CK78">
        <v>1124.1885714285711</v>
      </c>
      <c r="CL78">
        <v>4.9990899999999998</v>
      </c>
      <c r="CM78">
        <v>12047.72857142857</v>
      </c>
      <c r="CN78">
        <v>9558.3914285714291</v>
      </c>
      <c r="CO78">
        <v>41.454999999999998</v>
      </c>
      <c r="CP78">
        <v>43</v>
      </c>
      <c r="CQ78">
        <v>42.25</v>
      </c>
      <c r="CR78">
        <v>42.125</v>
      </c>
      <c r="CS78">
        <v>42.758857142857153</v>
      </c>
      <c r="CT78">
        <v>597.58142857142855</v>
      </c>
      <c r="CU78">
        <v>597.4671428571429</v>
      </c>
      <c r="CV78">
        <v>0</v>
      </c>
      <c r="CW78">
        <v>1676572485.3</v>
      </c>
      <c r="CX78">
        <v>0</v>
      </c>
      <c r="CY78">
        <v>1676570481.5999999</v>
      </c>
      <c r="CZ78" t="s">
        <v>356</v>
      </c>
      <c r="DA78">
        <v>1676570481.5999999</v>
      </c>
      <c r="DB78">
        <v>1676570479.5999999</v>
      </c>
      <c r="DC78">
        <v>11</v>
      </c>
      <c r="DD78">
        <v>-8.3000000000000004E-2</v>
      </c>
      <c r="DE78">
        <v>1.9E-2</v>
      </c>
      <c r="DF78">
        <v>-6.1429999999999998</v>
      </c>
      <c r="DG78">
        <v>0.19700000000000001</v>
      </c>
      <c r="DH78">
        <v>415</v>
      </c>
      <c r="DI78">
        <v>33</v>
      </c>
      <c r="DJ78">
        <v>0.52</v>
      </c>
      <c r="DK78">
        <v>0.45</v>
      </c>
      <c r="DL78">
        <v>-15.27061951219512</v>
      </c>
      <c r="DM78">
        <v>-1.144601393728222</v>
      </c>
      <c r="DN78">
        <v>0.1163315598382323</v>
      </c>
      <c r="DO78">
        <v>0</v>
      </c>
      <c r="DP78">
        <v>0.8900404878048781</v>
      </c>
      <c r="DQ78">
        <v>-0.182482620209059</v>
      </c>
      <c r="DR78">
        <v>1.9329714413902289E-2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363</v>
      </c>
      <c r="EA78">
        <v>3.2975500000000002</v>
      </c>
      <c r="EB78">
        <v>2.6251500000000001</v>
      </c>
      <c r="EC78">
        <v>9.8513400000000001E-2</v>
      </c>
      <c r="ED78">
        <v>9.94588E-2</v>
      </c>
      <c r="EE78">
        <v>0.137652</v>
      </c>
      <c r="EF78">
        <v>0.13389300000000001</v>
      </c>
      <c r="EG78">
        <v>27237.1</v>
      </c>
      <c r="EH78">
        <v>27610.1</v>
      </c>
      <c r="EI78">
        <v>28105.9</v>
      </c>
      <c r="EJ78">
        <v>29504</v>
      </c>
      <c r="EK78">
        <v>33371</v>
      </c>
      <c r="EL78">
        <v>35456.400000000001</v>
      </c>
      <c r="EM78">
        <v>39693.699999999997</v>
      </c>
      <c r="EN78">
        <v>42146.7</v>
      </c>
      <c r="EO78">
        <v>2.1261700000000001</v>
      </c>
      <c r="EP78">
        <v>2.20295</v>
      </c>
      <c r="EQ78">
        <v>0.130527</v>
      </c>
      <c r="ER78">
        <v>0</v>
      </c>
      <c r="ES78">
        <v>30.005299999999998</v>
      </c>
      <c r="ET78">
        <v>999.9</v>
      </c>
      <c r="EU78">
        <v>75.7</v>
      </c>
      <c r="EV78">
        <v>32.9</v>
      </c>
      <c r="EW78">
        <v>37.641199999999998</v>
      </c>
      <c r="EX78">
        <v>56.949199999999998</v>
      </c>
      <c r="EY78">
        <v>-3.8060900000000002</v>
      </c>
      <c r="EZ78">
        <v>2</v>
      </c>
      <c r="FA78">
        <v>0.38876300000000003</v>
      </c>
      <c r="FB78">
        <v>-0.29532399999999998</v>
      </c>
      <c r="FC78">
        <v>20.273399999999999</v>
      </c>
      <c r="FD78">
        <v>5.2190899999999996</v>
      </c>
      <c r="FE78">
        <v>12.007999999999999</v>
      </c>
      <c r="FF78">
        <v>4.9861500000000003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1.8642799999999999</v>
      </c>
      <c r="FO78">
        <v>1.8603000000000001</v>
      </c>
      <c r="FP78">
        <v>1.861</v>
      </c>
      <c r="FQ78">
        <v>1.8602000000000001</v>
      </c>
      <c r="FR78">
        <v>1.86188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-6.0789999999999997</v>
      </c>
      <c r="GH78">
        <v>0.1973</v>
      </c>
      <c r="GI78">
        <v>-4.4815386914191997</v>
      </c>
      <c r="GJ78">
        <v>-4.8024823865547416E-3</v>
      </c>
      <c r="GK78">
        <v>2.2541114550050859E-6</v>
      </c>
      <c r="GL78">
        <v>-5.2254267566753844E-10</v>
      </c>
      <c r="GM78">
        <v>0.19724000000001499</v>
      </c>
      <c r="GN78">
        <v>0</v>
      </c>
      <c r="GO78">
        <v>0</v>
      </c>
      <c r="GP78">
        <v>0</v>
      </c>
      <c r="GQ78">
        <v>6</v>
      </c>
      <c r="GR78">
        <v>2068</v>
      </c>
      <c r="GS78">
        <v>3</v>
      </c>
      <c r="GT78">
        <v>31</v>
      </c>
      <c r="GU78">
        <v>33.200000000000003</v>
      </c>
      <c r="GV78">
        <v>33.200000000000003</v>
      </c>
      <c r="GW78">
        <v>1.3537600000000001</v>
      </c>
      <c r="GX78">
        <v>2.5573700000000001</v>
      </c>
      <c r="GY78">
        <v>2.04834</v>
      </c>
      <c r="GZ78">
        <v>2.6245099999999999</v>
      </c>
      <c r="HA78">
        <v>2.1972700000000001</v>
      </c>
      <c r="HB78">
        <v>2.32178</v>
      </c>
      <c r="HC78">
        <v>37.940600000000003</v>
      </c>
      <c r="HD78">
        <v>15.541700000000001</v>
      </c>
      <c r="HE78">
        <v>18</v>
      </c>
      <c r="HF78">
        <v>618.54899999999998</v>
      </c>
      <c r="HG78">
        <v>755.86199999999997</v>
      </c>
      <c r="HH78">
        <v>31</v>
      </c>
      <c r="HI78">
        <v>32.3367</v>
      </c>
      <c r="HJ78">
        <v>29.9999</v>
      </c>
      <c r="HK78">
        <v>32.3033</v>
      </c>
      <c r="HL78">
        <v>32.313400000000001</v>
      </c>
      <c r="HM78">
        <v>27.213000000000001</v>
      </c>
      <c r="HN78">
        <v>15.705</v>
      </c>
      <c r="HO78">
        <v>100</v>
      </c>
      <c r="HP78">
        <v>31</v>
      </c>
      <c r="HQ78">
        <v>424.95699999999999</v>
      </c>
      <c r="HR78">
        <v>32.560299999999998</v>
      </c>
      <c r="HS78">
        <v>99.067999999999998</v>
      </c>
      <c r="HT78">
        <v>97.758200000000002</v>
      </c>
    </row>
    <row r="79" spans="1:228" x14ac:dyDescent="0.2">
      <c r="A79">
        <v>64</v>
      </c>
      <c r="B79">
        <v>1676572477.5</v>
      </c>
      <c r="C79">
        <v>251.5</v>
      </c>
      <c r="D79" t="s">
        <v>486</v>
      </c>
      <c r="E79" t="s">
        <v>487</v>
      </c>
      <c r="F79">
        <v>4</v>
      </c>
      <c r="G79">
        <v>1676572475.1875</v>
      </c>
      <c r="H79">
        <f t="shared" si="0"/>
        <v>9.7746662921229747E-4</v>
      </c>
      <c r="I79">
        <f t="shared" si="1"/>
        <v>0.97746662921229754</v>
      </c>
      <c r="J79">
        <f t="shared" si="2"/>
        <v>5.9353075391781518</v>
      </c>
      <c r="K79">
        <f t="shared" si="3"/>
        <v>397.75349999999997</v>
      </c>
      <c r="L79">
        <f t="shared" si="4"/>
        <v>247.12786190937356</v>
      </c>
      <c r="M79">
        <f t="shared" si="5"/>
        <v>24.993597873889318</v>
      </c>
      <c r="N79">
        <f t="shared" si="6"/>
        <v>40.227317774382279</v>
      </c>
      <c r="O79">
        <f t="shared" si="7"/>
        <v>6.7161500404767663E-2</v>
      </c>
      <c r="P79">
        <f t="shared" si="8"/>
        <v>2.7644459262158807</v>
      </c>
      <c r="Q79">
        <f t="shared" si="9"/>
        <v>6.6268031017400808E-2</v>
      </c>
      <c r="R79">
        <f t="shared" si="10"/>
        <v>4.1496803757612249E-2</v>
      </c>
      <c r="S79">
        <f t="shared" si="11"/>
        <v>226.12173291269056</v>
      </c>
      <c r="T79">
        <f t="shared" si="12"/>
        <v>33.243382655543549</v>
      </c>
      <c r="U79">
        <f t="shared" si="13"/>
        <v>32.126774999999988</v>
      </c>
      <c r="V79">
        <f t="shared" si="14"/>
        <v>4.8094542215403369</v>
      </c>
      <c r="W79">
        <f t="shared" si="15"/>
        <v>70.31013236497067</v>
      </c>
      <c r="X79">
        <f t="shared" si="16"/>
        <v>3.3780573885749821</v>
      </c>
      <c r="Y79">
        <f t="shared" si="17"/>
        <v>4.804510068392319</v>
      </c>
      <c r="Z79">
        <f t="shared" si="18"/>
        <v>1.4313968329653548</v>
      </c>
      <c r="AA79">
        <f t="shared" si="19"/>
        <v>-43.106278348262322</v>
      </c>
      <c r="AB79">
        <f t="shared" si="20"/>
        <v>-2.7106069595782452</v>
      </c>
      <c r="AC79">
        <f t="shared" si="21"/>
        <v>-0.22262389853275047</v>
      </c>
      <c r="AD79">
        <f t="shared" si="22"/>
        <v>180.08222370631722</v>
      </c>
      <c r="AE79">
        <f t="shared" si="23"/>
        <v>16.418324033281571</v>
      </c>
      <c r="AF79">
        <f t="shared" si="24"/>
        <v>0.97443822383006251</v>
      </c>
      <c r="AG79">
        <f t="shared" si="25"/>
        <v>5.9353075391781518</v>
      </c>
      <c r="AH79">
        <v>426.69404389924961</v>
      </c>
      <c r="AI79">
        <v>414.57264848484817</v>
      </c>
      <c r="AJ79">
        <v>1.698766327930656</v>
      </c>
      <c r="AK79">
        <v>62.080272217500017</v>
      </c>
      <c r="AL79">
        <f t="shared" si="26"/>
        <v>0.97746662921229754</v>
      </c>
      <c r="AM79">
        <v>32.531476317967062</v>
      </c>
      <c r="AN79">
        <v>33.403321818181787</v>
      </c>
      <c r="AO79">
        <v>3.9412389243705689E-5</v>
      </c>
      <c r="AP79">
        <v>100.2015759418223</v>
      </c>
      <c r="AQ79">
        <v>65</v>
      </c>
      <c r="AR79">
        <v>10</v>
      </c>
      <c r="AS79">
        <f t="shared" si="27"/>
        <v>1</v>
      </c>
      <c r="AT79">
        <f t="shared" si="28"/>
        <v>0</v>
      </c>
      <c r="AU79">
        <f t="shared" si="29"/>
        <v>47386.45416764207</v>
      </c>
      <c r="AV79">
        <f t="shared" si="30"/>
        <v>1200.04</v>
      </c>
      <c r="AW79">
        <f t="shared" si="31"/>
        <v>1025.9586512500987</v>
      </c>
      <c r="AX79">
        <f t="shared" si="32"/>
        <v>0.85493704480692201</v>
      </c>
      <c r="AY79">
        <f t="shared" si="33"/>
        <v>0.18842849647735957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1676572475.1875</v>
      </c>
      <c r="BF79">
        <v>397.75349999999997</v>
      </c>
      <c r="BG79">
        <v>413.26575000000003</v>
      </c>
      <c r="BH79">
        <v>33.401037500000001</v>
      </c>
      <c r="BI79">
        <v>32.531649999999999</v>
      </c>
      <c r="BJ79">
        <v>403.84124999999989</v>
      </c>
      <c r="BK79">
        <v>33.203800000000001</v>
      </c>
      <c r="BL79">
        <v>650.03762499999993</v>
      </c>
      <c r="BM79">
        <v>101.03637500000001</v>
      </c>
      <c r="BN79">
        <v>9.9926187500000013E-2</v>
      </c>
      <c r="BO79">
        <v>32.108587499999999</v>
      </c>
      <c r="BP79">
        <v>32.126774999999988</v>
      </c>
      <c r="BQ79">
        <v>999.9</v>
      </c>
      <c r="BR79">
        <v>0</v>
      </c>
      <c r="BS79">
        <v>0</v>
      </c>
      <c r="BT79">
        <v>8993.9850000000006</v>
      </c>
      <c r="BU79">
        <v>0</v>
      </c>
      <c r="BV79">
        <v>129.19725</v>
      </c>
      <c r="BW79">
        <v>-15.512112500000001</v>
      </c>
      <c r="BX79">
        <v>411.49799999999999</v>
      </c>
      <c r="BY79">
        <v>427.16187500000001</v>
      </c>
      <c r="BZ79">
        <v>0.86938237500000004</v>
      </c>
      <c r="CA79">
        <v>413.26575000000003</v>
      </c>
      <c r="CB79">
        <v>32.531649999999999</v>
      </c>
      <c r="CC79">
        <v>3.37471875</v>
      </c>
      <c r="CD79">
        <v>3.2868775000000001</v>
      </c>
      <c r="CE79">
        <v>26.002287500000001</v>
      </c>
      <c r="CF79">
        <v>25.55735</v>
      </c>
      <c r="CG79">
        <v>1200.04</v>
      </c>
      <c r="CH79">
        <v>0.50001562499999996</v>
      </c>
      <c r="CI79">
        <v>0.4999845</v>
      </c>
      <c r="CJ79">
        <v>0</v>
      </c>
      <c r="CK79">
        <v>1125.5387499999999</v>
      </c>
      <c r="CL79">
        <v>4.9990899999999998</v>
      </c>
      <c r="CM79">
        <v>12061.2125</v>
      </c>
      <c r="CN79">
        <v>9558.2387500000004</v>
      </c>
      <c r="CO79">
        <v>41.436999999999998</v>
      </c>
      <c r="CP79">
        <v>43</v>
      </c>
      <c r="CQ79">
        <v>42.25</v>
      </c>
      <c r="CR79">
        <v>42.125</v>
      </c>
      <c r="CS79">
        <v>42.811999999999998</v>
      </c>
      <c r="CT79">
        <v>597.54000000000008</v>
      </c>
      <c r="CU79">
        <v>597.50250000000005</v>
      </c>
      <c r="CV79">
        <v>0</v>
      </c>
      <c r="CW79">
        <v>1676572489.5</v>
      </c>
      <c r="CX79">
        <v>0</v>
      </c>
      <c r="CY79">
        <v>1676570481.5999999</v>
      </c>
      <c r="CZ79" t="s">
        <v>356</v>
      </c>
      <c r="DA79">
        <v>1676570481.5999999</v>
      </c>
      <c r="DB79">
        <v>1676570479.5999999</v>
      </c>
      <c r="DC79">
        <v>11</v>
      </c>
      <c r="DD79">
        <v>-8.3000000000000004E-2</v>
      </c>
      <c r="DE79">
        <v>1.9E-2</v>
      </c>
      <c r="DF79">
        <v>-6.1429999999999998</v>
      </c>
      <c r="DG79">
        <v>0.19700000000000001</v>
      </c>
      <c r="DH79">
        <v>415</v>
      </c>
      <c r="DI79">
        <v>33</v>
      </c>
      <c r="DJ79">
        <v>0.52</v>
      </c>
      <c r="DK79">
        <v>0.45</v>
      </c>
      <c r="DL79">
        <v>-15.343087804878049</v>
      </c>
      <c r="DM79">
        <v>-1.276101742160298</v>
      </c>
      <c r="DN79">
        <v>0.12805225533032011</v>
      </c>
      <c r="DO79">
        <v>0</v>
      </c>
      <c r="DP79">
        <v>0.882094268292683</v>
      </c>
      <c r="DQ79">
        <v>-0.15445509407665539</v>
      </c>
      <c r="DR79">
        <v>1.7622979092615149E-2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3.29758</v>
      </c>
      <c r="EB79">
        <v>2.6252900000000001</v>
      </c>
      <c r="EC79">
        <v>9.9755700000000003E-2</v>
      </c>
      <c r="ED79">
        <v>0.100701</v>
      </c>
      <c r="EE79">
        <v>0.13766800000000001</v>
      </c>
      <c r="EF79">
        <v>0.13389899999999999</v>
      </c>
      <c r="EG79">
        <v>27199</v>
      </c>
      <c r="EH79">
        <v>27571.9</v>
      </c>
      <c r="EI79">
        <v>28105.4</v>
      </c>
      <c r="EJ79">
        <v>29504</v>
      </c>
      <c r="EK79">
        <v>33369.699999999997</v>
      </c>
      <c r="EL79">
        <v>35456.300000000003</v>
      </c>
      <c r="EM79">
        <v>39692.800000000003</v>
      </c>
      <c r="EN79">
        <v>42146.8</v>
      </c>
      <c r="EO79">
        <v>2.1261999999999999</v>
      </c>
      <c r="EP79">
        <v>2.2031499999999999</v>
      </c>
      <c r="EQ79">
        <v>0.13072</v>
      </c>
      <c r="ER79">
        <v>0</v>
      </c>
      <c r="ES79">
        <v>30.002199999999998</v>
      </c>
      <c r="ET79">
        <v>999.9</v>
      </c>
      <c r="EU79">
        <v>75.7</v>
      </c>
      <c r="EV79">
        <v>32.9</v>
      </c>
      <c r="EW79">
        <v>37.640500000000003</v>
      </c>
      <c r="EX79">
        <v>56.499200000000002</v>
      </c>
      <c r="EY79">
        <v>-3.83013</v>
      </c>
      <c r="EZ79">
        <v>2</v>
      </c>
      <c r="FA79">
        <v>0.38876300000000003</v>
      </c>
      <c r="FB79">
        <v>-0.29474899999999998</v>
      </c>
      <c r="FC79">
        <v>20.273399999999999</v>
      </c>
      <c r="FD79">
        <v>5.2193899999999998</v>
      </c>
      <c r="FE79">
        <v>12.0077</v>
      </c>
      <c r="FF79">
        <v>4.9862000000000002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1.8658300000000001</v>
      </c>
      <c r="FM79">
        <v>1.8621799999999999</v>
      </c>
      <c r="FN79">
        <v>1.86426</v>
      </c>
      <c r="FO79">
        <v>1.86029</v>
      </c>
      <c r="FP79">
        <v>1.8609800000000001</v>
      </c>
      <c r="FQ79">
        <v>1.86019</v>
      </c>
      <c r="FR79">
        <v>1.86188</v>
      </c>
      <c r="FS79">
        <v>1.8585100000000001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-6.1</v>
      </c>
      <c r="GH79">
        <v>0.19719999999999999</v>
      </c>
      <c r="GI79">
        <v>-4.4815386914191997</v>
      </c>
      <c r="GJ79">
        <v>-4.8024823865547416E-3</v>
      </c>
      <c r="GK79">
        <v>2.2541114550050859E-6</v>
      </c>
      <c r="GL79">
        <v>-5.2254267566753844E-10</v>
      </c>
      <c r="GM79">
        <v>0.19724000000001499</v>
      </c>
      <c r="GN79">
        <v>0</v>
      </c>
      <c r="GO79">
        <v>0</v>
      </c>
      <c r="GP79">
        <v>0</v>
      </c>
      <c r="GQ79">
        <v>6</v>
      </c>
      <c r="GR79">
        <v>2068</v>
      </c>
      <c r="GS79">
        <v>3</v>
      </c>
      <c r="GT79">
        <v>31</v>
      </c>
      <c r="GU79">
        <v>33.299999999999997</v>
      </c>
      <c r="GV79">
        <v>33.299999999999997</v>
      </c>
      <c r="GW79">
        <v>1.3757299999999999</v>
      </c>
      <c r="GX79">
        <v>2.5659200000000002</v>
      </c>
      <c r="GY79">
        <v>2.04834</v>
      </c>
      <c r="GZ79">
        <v>2.6245099999999999</v>
      </c>
      <c r="HA79">
        <v>2.1972700000000001</v>
      </c>
      <c r="HB79">
        <v>2.2802699999999998</v>
      </c>
      <c r="HC79">
        <v>37.940600000000003</v>
      </c>
      <c r="HD79">
        <v>15.5067</v>
      </c>
      <c r="HE79">
        <v>18</v>
      </c>
      <c r="HF79">
        <v>618.54999999999995</v>
      </c>
      <c r="HG79">
        <v>756.05600000000004</v>
      </c>
      <c r="HH79">
        <v>31.0001</v>
      </c>
      <c r="HI79">
        <v>32.336500000000001</v>
      </c>
      <c r="HJ79">
        <v>30.0002</v>
      </c>
      <c r="HK79">
        <v>32.301400000000001</v>
      </c>
      <c r="HL79">
        <v>32.313400000000001</v>
      </c>
      <c r="HM79">
        <v>27.569500000000001</v>
      </c>
      <c r="HN79">
        <v>15.705</v>
      </c>
      <c r="HO79">
        <v>100</v>
      </c>
      <c r="HP79">
        <v>31</v>
      </c>
      <c r="HQ79">
        <v>431.63499999999999</v>
      </c>
      <c r="HR79">
        <v>32.458199999999998</v>
      </c>
      <c r="HS79">
        <v>99.066000000000003</v>
      </c>
      <c r="HT79">
        <v>97.758200000000002</v>
      </c>
    </row>
    <row r="80" spans="1:228" x14ac:dyDescent="0.2">
      <c r="A80">
        <v>65</v>
      </c>
      <c r="B80">
        <v>1676572481.5</v>
      </c>
      <c r="C80">
        <v>255.5</v>
      </c>
      <c r="D80" t="s">
        <v>488</v>
      </c>
      <c r="E80" t="s">
        <v>489</v>
      </c>
      <c r="F80">
        <v>4</v>
      </c>
      <c r="G80">
        <v>1676572479.5</v>
      </c>
      <c r="H80">
        <f t="shared" ref="H80:H143" si="34">(I80)/1000</f>
        <v>9.8240965587392533E-4</v>
      </c>
      <c r="I80">
        <f t="shared" ref="I80:I143" si="35">IF(BD80, AL80, AF80)</f>
        <v>0.98240965587392537</v>
      </c>
      <c r="J80">
        <f t="shared" ref="J80:J143" si="36">IF(BD80, AG80, AE80)</f>
        <v>5.8945772155048308</v>
      </c>
      <c r="K80">
        <f t="shared" ref="K80:K143" si="37">BF80 - IF(AS80&gt;1, J80*AZ80*100/(AU80*BT80), 0)</f>
        <v>404.86657142857138</v>
      </c>
      <c r="L80">
        <f t="shared" ref="L80:L143" si="38">((R80-H80/2)*K80-J80)/(R80+H80/2)</f>
        <v>256.04690067428464</v>
      </c>
      <c r="M80">
        <f t="shared" ref="M80:M143" si="39">L80*(BM80+BN80)/1000</f>
        <v>25.895576724863385</v>
      </c>
      <c r="N80">
        <f t="shared" ref="N80:N143" si="40">(BF80 - IF(AS80&gt;1, J80*AZ80*100/(AU80*BT80), 0))*(BM80+BN80)/1000</f>
        <v>40.946613046872585</v>
      </c>
      <c r="O80">
        <f t="shared" ref="O80:O143" si="41">2/((1/Q80-1/P80)+SIGN(Q80)*SQRT((1/Q80-1/P80)*(1/Q80-1/P80) + 4*BA80/((BA80+1)*(BA80+1))*(2*1/Q80*1/P80-1/P80*1/P80)))</f>
        <v>6.7641923424197392E-2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2.764932971944245</v>
      </c>
      <c r="Q80">
        <f t="shared" ref="Q80:Q143" si="43">H80*(1000-(1000*0.61365*EXP(17.502*U80/(240.97+U80))/(BM80+BN80)+BH80)/2)/(1000*0.61365*EXP(17.502*U80/(240.97+U80))/(BM80+BN80)-BH80)</f>
        <v>6.6735876223894555E-2</v>
      </c>
      <c r="R80">
        <f t="shared" ref="R80:R143" si="44">1/((BA80+1)/(O80/1.6)+1/(P80/1.37)) + BA80/((BA80+1)/(O80/1.6) + BA80/(P80/1.37))</f>
        <v>4.1790316241989076E-2</v>
      </c>
      <c r="S80">
        <f t="shared" ref="S80:S143" si="45">(AV80*AY80)</f>
        <v>226.10941509091944</v>
      </c>
      <c r="T80">
        <f t="shared" ref="T80:T143" si="46">(BO80+(S80+2*0.95*0.0000000567*(((BO80+$B$6)+273)^4-(BO80+273)^4)-44100*H80)/(1.84*29.3*P80+8*0.95*0.0000000567*(BO80+273)^3))</f>
        <v>33.237086605586605</v>
      </c>
      <c r="U80">
        <f t="shared" ref="U80:U143" si="47">($C$6*BP80+$D$6*BQ80+$E$6*T80)</f>
        <v>32.118342857142864</v>
      </c>
      <c r="V80">
        <f t="shared" ref="V80:V143" si="48">0.61365*EXP(17.502*U80/(240.97+U80))</f>
        <v>4.8071614481377214</v>
      </c>
      <c r="W80">
        <f t="shared" ref="W80:W143" si="49">(X80/Y80*100)</f>
        <v>70.340114163939532</v>
      </c>
      <c r="X80">
        <f t="shared" ref="X80:X143" si="50">BH80*(BM80+BN80)/1000</f>
        <v>3.3786020513468786</v>
      </c>
      <c r="Y80">
        <f t="shared" ref="Y80:Y143" si="51">0.61365*EXP(17.502*BO80/(240.97+BO80))</f>
        <v>4.8032365194524358</v>
      </c>
      <c r="Z80">
        <f t="shared" ref="Z80:Z143" si="52">(V80-BH80*(BM80+BN80)/1000)</f>
        <v>1.4285593967908428</v>
      </c>
      <c r="AA80">
        <f t="shared" ref="AA80:AA143" si="53">(-H80*44100)</f>
        <v>-43.324265824040104</v>
      </c>
      <c r="AB80">
        <f t="shared" ref="AB80:AB143" si="54">2*29.3*P80*0.92*(BO80-U80)</f>
        <v>-2.1528965730530225</v>
      </c>
      <c r="AC80">
        <f t="shared" ref="AC80:AC143" si="55">2*0.95*0.0000000567*(((BO80+$B$6)+273)^4-(U80+273)^4)</f>
        <v>-0.17677623558049546</v>
      </c>
      <c r="AD80">
        <f t="shared" ref="AD80:AD143" si="56">S80+AC80+AA80+AB80</f>
        <v>180.45547645824581</v>
      </c>
      <c r="AE80">
        <f t="shared" ref="AE80:AE143" si="57">BL80*AS80*(BG80-BF80*(1000-AS80*BI80)/(1000-AS80*BH80))/(100*AZ80)</f>
        <v>16.553720608229437</v>
      </c>
      <c r="AF80">
        <f t="shared" ref="AF80:AF143" si="58">1000*BL80*AS80*(BH80-BI80)/(100*AZ80*(1000-AS80*BH80))</f>
        <v>0.97899491839440345</v>
      </c>
      <c r="AG80">
        <f t="shared" ref="AG80:AG143" si="59">(AH80 - AI80 - BM80*1000/(8.314*(BO80+273.15)) * AK80/BL80 * AJ80) * BL80/(100*AZ80) * (1000 - BI80)/1000</f>
        <v>5.8945772155048308</v>
      </c>
      <c r="AH80">
        <v>433.64576203124221</v>
      </c>
      <c r="AI80">
        <v>421.4571757575755</v>
      </c>
      <c r="AJ80">
        <v>1.7264988315483121</v>
      </c>
      <c r="AK80">
        <v>62.080272217500017</v>
      </c>
      <c r="AL80">
        <f t="shared" ref="AL80:AL143" si="60">(AN80 - AM80 + BM80*1000/(8.314*(BO80+273.15)) * AP80/BL80 * AO80) * BL80/(100*AZ80) * 1000/(1000 - AN80)</f>
        <v>0.98240965587392537</v>
      </c>
      <c r="AM80">
        <v>32.532487373599778</v>
      </c>
      <c r="AN80">
        <v>33.408923030303022</v>
      </c>
      <c r="AO80">
        <v>1.541153095142626E-5</v>
      </c>
      <c r="AP80">
        <v>100.2015759418223</v>
      </c>
      <c r="AQ80">
        <v>65</v>
      </c>
      <c r="AR80">
        <v>10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47400.606516651445</v>
      </c>
      <c r="AV80">
        <f t="shared" ref="AV80:AV143" si="64">$B$10*BU80+$C$10*BV80+$F$10*CG80*(1-CJ80)</f>
        <v>1199.975714285714</v>
      </c>
      <c r="AW80">
        <f t="shared" ref="AW80:AW143" si="65">AV80*AX80</f>
        <v>1025.9035850212015</v>
      </c>
      <c r="AX80">
        <f t="shared" ref="AX80:AX143" si="66">($B$10*$D$8+$C$10*$D$8+$F$10*((CT80+CL80)/MAX(CT80+CL80+CU80, 0.1)*$I$8+CU80/MAX(CT80+CL80+CU80, 0.1)*$J$8))/($B$10+$C$10+$F$10)</f>
        <v>0.85493695647988255</v>
      </c>
      <c r="AY80">
        <f t="shared" ref="AY80:AY143" si="67">($B$10*$K$8+$C$10*$K$8+$F$10*((CT80+CL80)/MAX(CT80+CL80+CU80, 0.1)*$P$8+CU80/MAX(CT80+CL80+CU80, 0.1)*$Q$8))/($B$10+$C$10+$F$10)</f>
        <v>0.18842832600617351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1676572479.5</v>
      </c>
      <c r="BF80">
        <v>404.86657142857138</v>
      </c>
      <c r="BG80">
        <v>420.51257142857139</v>
      </c>
      <c r="BH80">
        <v>33.406500000000001</v>
      </c>
      <c r="BI80">
        <v>32.533014285714287</v>
      </c>
      <c r="BJ80">
        <v>410.97771428571428</v>
      </c>
      <c r="BK80">
        <v>33.209299999999999</v>
      </c>
      <c r="BL80">
        <v>650.00957142857146</v>
      </c>
      <c r="BM80">
        <v>101.036</v>
      </c>
      <c r="BN80">
        <v>0.1000678714285714</v>
      </c>
      <c r="BO80">
        <v>32.103900000000003</v>
      </c>
      <c r="BP80">
        <v>32.118342857142864</v>
      </c>
      <c r="BQ80">
        <v>999.89999999999986</v>
      </c>
      <c r="BR80">
        <v>0</v>
      </c>
      <c r="BS80">
        <v>0</v>
      </c>
      <c r="BT80">
        <v>8996.6057142857135</v>
      </c>
      <c r="BU80">
        <v>0</v>
      </c>
      <c r="BV80">
        <v>130.57300000000001</v>
      </c>
      <c r="BW80">
        <v>-15.645771428571431</v>
      </c>
      <c r="BX80">
        <v>418.85942857142862</v>
      </c>
      <c r="BY80">
        <v>434.65300000000002</v>
      </c>
      <c r="BZ80">
        <v>0.87349799999999989</v>
      </c>
      <c r="CA80">
        <v>420.51257142857139</v>
      </c>
      <c r="CB80">
        <v>32.533014285714287</v>
      </c>
      <c r="CC80">
        <v>3.3752599999999999</v>
      </c>
      <c r="CD80">
        <v>3.287007142857143</v>
      </c>
      <c r="CE80">
        <v>26.005014285714289</v>
      </c>
      <c r="CF80">
        <v>25.557971428571431</v>
      </c>
      <c r="CG80">
        <v>1199.975714285714</v>
      </c>
      <c r="CH80">
        <v>0.50001985714285713</v>
      </c>
      <c r="CI80">
        <v>0.4999804285714286</v>
      </c>
      <c r="CJ80">
        <v>0</v>
      </c>
      <c r="CK80">
        <v>1126.764285714286</v>
      </c>
      <c r="CL80">
        <v>4.9990899999999998</v>
      </c>
      <c r="CM80">
        <v>12077.585714285709</v>
      </c>
      <c r="CN80">
        <v>9557.7357142857127</v>
      </c>
      <c r="CO80">
        <v>41.436999999999998</v>
      </c>
      <c r="CP80">
        <v>43</v>
      </c>
      <c r="CQ80">
        <v>42.25</v>
      </c>
      <c r="CR80">
        <v>42.097999999999999</v>
      </c>
      <c r="CS80">
        <v>42.785428571428568</v>
      </c>
      <c r="CT80">
        <v>597.5100000000001</v>
      </c>
      <c r="CU80">
        <v>597.46571428571428</v>
      </c>
      <c r="CV80">
        <v>0</v>
      </c>
      <c r="CW80">
        <v>1676572493.0999999</v>
      </c>
      <c r="CX80">
        <v>0</v>
      </c>
      <c r="CY80">
        <v>1676570481.5999999</v>
      </c>
      <c r="CZ80" t="s">
        <v>356</v>
      </c>
      <c r="DA80">
        <v>1676570481.5999999</v>
      </c>
      <c r="DB80">
        <v>1676570479.5999999</v>
      </c>
      <c r="DC80">
        <v>11</v>
      </c>
      <c r="DD80">
        <v>-8.3000000000000004E-2</v>
      </c>
      <c r="DE80">
        <v>1.9E-2</v>
      </c>
      <c r="DF80">
        <v>-6.1429999999999998</v>
      </c>
      <c r="DG80">
        <v>0.19700000000000001</v>
      </c>
      <c r="DH80">
        <v>415</v>
      </c>
      <c r="DI80">
        <v>33</v>
      </c>
      <c r="DJ80">
        <v>0.52</v>
      </c>
      <c r="DK80">
        <v>0.45</v>
      </c>
      <c r="DL80">
        <v>-15.437817073170731</v>
      </c>
      <c r="DM80">
        <v>-1.3265268292682979</v>
      </c>
      <c r="DN80">
        <v>0.13312256025922231</v>
      </c>
      <c r="DO80">
        <v>0</v>
      </c>
      <c r="DP80">
        <v>0.87601241463414647</v>
      </c>
      <c r="DQ80">
        <v>-8.6155547038326355E-2</v>
      </c>
      <c r="DR80">
        <v>1.381565909195618E-2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3.2975400000000001</v>
      </c>
      <c r="EB80">
        <v>2.6254499999999998</v>
      </c>
      <c r="EC80">
        <v>0.10100000000000001</v>
      </c>
      <c r="ED80">
        <v>0.101936</v>
      </c>
      <c r="EE80">
        <v>0.13767699999999999</v>
      </c>
      <c r="EF80">
        <v>0.13389899999999999</v>
      </c>
      <c r="EG80">
        <v>27162.2</v>
      </c>
      <c r="EH80">
        <v>27534</v>
      </c>
      <c r="EI80">
        <v>28106.2</v>
      </c>
      <c r="EJ80">
        <v>29504</v>
      </c>
      <c r="EK80">
        <v>33370.1</v>
      </c>
      <c r="EL80">
        <v>35456.1</v>
      </c>
      <c r="EM80">
        <v>39693.599999999999</v>
      </c>
      <c r="EN80">
        <v>42146.5</v>
      </c>
      <c r="EO80">
        <v>2.1265499999999999</v>
      </c>
      <c r="EP80">
        <v>2.2033999999999998</v>
      </c>
      <c r="EQ80">
        <v>0.13028100000000001</v>
      </c>
      <c r="ER80">
        <v>0</v>
      </c>
      <c r="ES80">
        <v>29.9984</v>
      </c>
      <c r="ET80">
        <v>999.9</v>
      </c>
      <c r="EU80">
        <v>75.7</v>
      </c>
      <c r="EV80">
        <v>32.9</v>
      </c>
      <c r="EW80">
        <v>37.640300000000003</v>
      </c>
      <c r="EX80">
        <v>56.619199999999999</v>
      </c>
      <c r="EY80">
        <v>-3.6939099999999998</v>
      </c>
      <c r="EZ80">
        <v>2</v>
      </c>
      <c r="FA80">
        <v>0.38888</v>
      </c>
      <c r="FB80">
        <v>-0.29582799999999998</v>
      </c>
      <c r="FC80">
        <v>20.273299999999999</v>
      </c>
      <c r="FD80">
        <v>5.2183400000000004</v>
      </c>
      <c r="FE80">
        <v>12.007999999999999</v>
      </c>
      <c r="FF80">
        <v>4.9858000000000002</v>
      </c>
      <c r="FG80">
        <v>3.2842500000000001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1.8642399999999999</v>
      </c>
      <c r="FO80">
        <v>1.86032</v>
      </c>
      <c r="FP80">
        <v>1.8609899999999999</v>
      </c>
      <c r="FQ80">
        <v>1.8602000000000001</v>
      </c>
      <c r="FR80">
        <v>1.86188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-6.1219999999999999</v>
      </c>
      <c r="GH80">
        <v>0.19719999999999999</v>
      </c>
      <c r="GI80">
        <v>-4.4815386914191997</v>
      </c>
      <c r="GJ80">
        <v>-4.8024823865547416E-3</v>
      </c>
      <c r="GK80">
        <v>2.2541114550050859E-6</v>
      </c>
      <c r="GL80">
        <v>-5.2254267566753844E-10</v>
      </c>
      <c r="GM80">
        <v>0.19724000000001499</v>
      </c>
      <c r="GN80">
        <v>0</v>
      </c>
      <c r="GO80">
        <v>0</v>
      </c>
      <c r="GP80">
        <v>0</v>
      </c>
      <c r="GQ80">
        <v>6</v>
      </c>
      <c r="GR80">
        <v>2068</v>
      </c>
      <c r="GS80">
        <v>3</v>
      </c>
      <c r="GT80">
        <v>31</v>
      </c>
      <c r="GU80">
        <v>33.299999999999997</v>
      </c>
      <c r="GV80">
        <v>33.4</v>
      </c>
      <c r="GW80">
        <v>1.38916</v>
      </c>
      <c r="GX80">
        <v>2.5500500000000001</v>
      </c>
      <c r="GY80">
        <v>2.04834</v>
      </c>
      <c r="GZ80">
        <v>2.6245099999999999</v>
      </c>
      <c r="HA80">
        <v>2.1972700000000001</v>
      </c>
      <c r="HB80">
        <v>2.3315399999999999</v>
      </c>
      <c r="HC80">
        <v>37.940600000000003</v>
      </c>
      <c r="HD80">
        <v>15.541700000000001</v>
      </c>
      <c r="HE80">
        <v>18</v>
      </c>
      <c r="HF80">
        <v>618.81100000000004</v>
      </c>
      <c r="HG80">
        <v>756.29399999999998</v>
      </c>
      <c r="HH80">
        <v>30.9999</v>
      </c>
      <c r="HI80">
        <v>32.336500000000001</v>
      </c>
      <c r="HJ80">
        <v>30</v>
      </c>
      <c r="HK80">
        <v>32.301200000000001</v>
      </c>
      <c r="HL80">
        <v>32.313000000000002</v>
      </c>
      <c r="HM80">
        <v>27.9224</v>
      </c>
      <c r="HN80">
        <v>15.705</v>
      </c>
      <c r="HO80">
        <v>100</v>
      </c>
      <c r="HP80">
        <v>31</v>
      </c>
      <c r="HQ80">
        <v>438.31200000000001</v>
      </c>
      <c r="HR80">
        <v>32.4223</v>
      </c>
      <c r="HS80">
        <v>99.068299999999994</v>
      </c>
      <c r="HT80">
        <v>97.757900000000006</v>
      </c>
    </row>
    <row r="81" spans="1:228" x14ac:dyDescent="0.2">
      <c r="A81">
        <v>66</v>
      </c>
      <c r="B81">
        <v>1676572485.5</v>
      </c>
      <c r="C81">
        <v>259.5</v>
      </c>
      <c r="D81" t="s">
        <v>490</v>
      </c>
      <c r="E81" t="s">
        <v>491</v>
      </c>
      <c r="F81">
        <v>4</v>
      </c>
      <c r="G81">
        <v>1676572483.1875</v>
      </c>
      <c r="H81">
        <f t="shared" si="34"/>
        <v>9.7823204977376312E-4</v>
      </c>
      <c r="I81">
        <f t="shared" si="35"/>
        <v>0.9782320497737631</v>
      </c>
      <c r="J81">
        <f t="shared" si="36"/>
        <v>6.0445719171934638</v>
      </c>
      <c r="K81">
        <f t="shared" si="37"/>
        <v>410.99824999999998</v>
      </c>
      <c r="L81">
        <f t="shared" si="38"/>
        <v>258.09375953270683</v>
      </c>
      <c r="M81">
        <f t="shared" si="39"/>
        <v>26.102159320740906</v>
      </c>
      <c r="N81">
        <f t="shared" si="40"/>
        <v>41.566064291787754</v>
      </c>
      <c r="O81">
        <f t="shared" si="41"/>
        <v>6.7450253948421066E-2</v>
      </c>
      <c r="P81">
        <f t="shared" si="42"/>
        <v>2.7576622465591512</v>
      </c>
      <c r="Q81">
        <f t="shared" si="43"/>
        <v>6.6546956213677941E-2</v>
      </c>
      <c r="R81">
        <f t="shared" si="44"/>
        <v>4.1671997478338517E-2</v>
      </c>
      <c r="S81">
        <f t="shared" si="45"/>
        <v>226.12178953917592</v>
      </c>
      <c r="T81">
        <f t="shared" si="46"/>
        <v>33.239033144967991</v>
      </c>
      <c r="U81">
        <f t="shared" si="47"/>
        <v>32.111325000000001</v>
      </c>
      <c r="V81">
        <f t="shared" si="48"/>
        <v>4.8052539569228108</v>
      </c>
      <c r="W81">
        <f t="shared" si="49"/>
        <v>70.351145098311136</v>
      </c>
      <c r="X81">
        <f t="shared" si="50"/>
        <v>3.3787425153590638</v>
      </c>
      <c r="Y81">
        <f t="shared" si="51"/>
        <v>4.8026830418147304</v>
      </c>
      <c r="Z81">
        <f t="shared" si="52"/>
        <v>1.426511441563747</v>
      </c>
      <c r="AA81">
        <f t="shared" si="53"/>
        <v>-43.140033395022954</v>
      </c>
      <c r="AB81">
        <f t="shared" si="54"/>
        <v>-1.4068001610825449</v>
      </c>
      <c r="AC81">
        <f t="shared" si="55"/>
        <v>-0.11581300329998684</v>
      </c>
      <c r="AD81">
        <f t="shared" si="56"/>
        <v>181.45914297977043</v>
      </c>
      <c r="AE81">
        <f t="shared" si="57"/>
        <v>16.626286503848434</v>
      </c>
      <c r="AF81">
        <f t="shared" si="58"/>
        <v>0.9808007173833464</v>
      </c>
      <c r="AG81">
        <f t="shared" si="59"/>
        <v>6.0445719171934638</v>
      </c>
      <c r="AH81">
        <v>440.60563027003298</v>
      </c>
      <c r="AI81">
        <v>428.31447272727269</v>
      </c>
      <c r="AJ81">
        <v>1.7162102504323959</v>
      </c>
      <c r="AK81">
        <v>62.080272217500017</v>
      </c>
      <c r="AL81">
        <f t="shared" si="60"/>
        <v>0.9782320497737631</v>
      </c>
      <c r="AM81">
        <v>32.53309719455028</v>
      </c>
      <c r="AN81">
        <v>33.405783636363623</v>
      </c>
      <c r="AO81">
        <v>3.9720038750131214E-6</v>
      </c>
      <c r="AP81">
        <v>100.2015759418223</v>
      </c>
      <c r="AQ81">
        <v>64</v>
      </c>
      <c r="AR81">
        <v>10</v>
      </c>
      <c r="AS81">
        <f t="shared" si="61"/>
        <v>1</v>
      </c>
      <c r="AT81">
        <f t="shared" si="62"/>
        <v>0</v>
      </c>
      <c r="AU81">
        <f t="shared" si="63"/>
        <v>47200.59464387226</v>
      </c>
      <c r="AV81">
        <f t="shared" si="64"/>
        <v>1200.0462500000001</v>
      </c>
      <c r="AW81">
        <f t="shared" si="65"/>
        <v>1025.9634137508683</v>
      </c>
      <c r="AX81">
        <f t="shared" si="66"/>
        <v>0.85493656077911018</v>
      </c>
      <c r="AY81">
        <f t="shared" si="67"/>
        <v>0.18842756230368279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1676572483.1875</v>
      </c>
      <c r="BF81">
        <v>410.99824999999998</v>
      </c>
      <c r="BG81">
        <v>426.71575000000001</v>
      </c>
      <c r="BH81">
        <v>33.408437500000012</v>
      </c>
      <c r="BI81">
        <v>32.533437499999991</v>
      </c>
      <c r="BJ81">
        <v>417.12875000000003</v>
      </c>
      <c r="BK81">
        <v>33.211200000000012</v>
      </c>
      <c r="BL81">
        <v>650.08024999999998</v>
      </c>
      <c r="BM81">
        <v>101.03400000000001</v>
      </c>
      <c r="BN81">
        <v>0.100407</v>
      </c>
      <c r="BO81">
        <v>32.101862500000003</v>
      </c>
      <c r="BP81">
        <v>32.111325000000001</v>
      </c>
      <c r="BQ81">
        <v>999.9</v>
      </c>
      <c r="BR81">
        <v>0</v>
      </c>
      <c r="BS81">
        <v>0</v>
      </c>
      <c r="BT81">
        <v>8958.2037500000006</v>
      </c>
      <c r="BU81">
        <v>0</v>
      </c>
      <c r="BV81">
        <v>131.3965</v>
      </c>
      <c r="BW81">
        <v>-15.717525</v>
      </c>
      <c r="BX81">
        <v>425.20362499999999</v>
      </c>
      <c r="BY81">
        <v>441.06524999999999</v>
      </c>
      <c r="BZ81">
        <v>0.87500362499999995</v>
      </c>
      <c r="CA81">
        <v>426.71575000000001</v>
      </c>
      <c r="CB81">
        <v>32.533437499999991</v>
      </c>
      <c r="CC81">
        <v>3.3753912499999998</v>
      </c>
      <c r="CD81">
        <v>3.2869837500000001</v>
      </c>
      <c r="CE81">
        <v>26.0056625</v>
      </c>
      <c r="CF81">
        <v>25.5578875</v>
      </c>
      <c r="CG81">
        <v>1200.0462500000001</v>
      </c>
      <c r="CH81">
        <v>0.500031</v>
      </c>
      <c r="CI81">
        <v>0.49996912500000001</v>
      </c>
      <c r="CJ81">
        <v>0</v>
      </c>
      <c r="CK81">
        <v>1127.9575</v>
      </c>
      <c r="CL81">
        <v>4.9990899999999998</v>
      </c>
      <c r="CM81">
        <v>12092.95</v>
      </c>
      <c r="CN81">
        <v>9558.3237499999996</v>
      </c>
      <c r="CO81">
        <v>41.436999999999998</v>
      </c>
      <c r="CP81">
        <v>43</v>
      </c>
      <c r="CQ81">
        <v>42.25</v>
      </c>
      <c r="CR81">
        <v>42.077749999999988</v>
      </c>
      <c r="CS81">
        <v>42.796499999999988</v>
      </c>
      <c r="CT81">
        <v>597.5625</v>
      </c>
      <c r="CU81">
        <v>597.48625000000004</v>
      </c>
      <c r="CV81">
        <v>0</v>
      </c>
      <c r="CW81">
        <v>1676572497.3</v>
      </c>
      <c r="CX81">
        <v>0</v>
      </c>
      <c r="CY81">
        <v>1676570481.5999999</v>
      </c>
      <c r="CZ81" t="s">
        <v>356</v>
      </c>
      <c r="DA81">
        <v>1676570481.5999999</v>
      </c>
      <c r="DB81">
        <v>1676570479.5999999</v>
      </c>
      <c r="DC81">
        <v>11</v>
      </c>
      <c r="DD81">
        <v>-8.3000000000000004E-2</v>
      </c>
      <c r="DE81">
        <v>1.9E-2</v>
      </c>
      <c r="DF81">
        <v>-6.1429999999999998</v>
      </c>
      <c r="DG81">
        <v>0.19700000000000001</v>
      </c>
      <c r="DH81">
        <v>415</v>
      </c>
      <c r="DI81">
        <v>33</v>
      </c>
      <c r="DJ81">
        <v>0.52</v>
      </c>
      <c r="DK81">
        <v>0.45</v>
      </c>
      <c r="DL81">
        <v>-15.52692195121951</v>
      </c>
      <c r="DM81">
        <v>-1.397924738675983</v>
      </c>
      <c r="DN81">
        <v>0.1396318513391118</v>
      </c>
      <c r="DO81">
        <v>0</v>
      </c>
      <c r="DP81">
        <v>0.87147539024390264</v>
      </c>
      <c r="DQ81">
        <v>9.1841811846409926E-4</v>
      </c>
      <c r="DR81">
        <v>8.7014875764337887E-3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3.2974399999999999</v>
      </c>
      <c r="EB81">
        <v>2.6252399999999998</v>
      </c>
      <c r="EC81">
        <v>0.102232</v>
      </c>
      <c r="ED81">
        <v>0.103156</v>
      </c>
      <c r="EE81">
        <v>0.13766800000000001</v>
      </c>
      <c r="EF81">
        <v>0.13389499999999999</v>
      </c>
      <c r="EG81">
        <v>27124.9</v>
      </c>
      <c r="EH81">
        <v>27496.400000000001</v>
      </c>
      <c r="EI81">
        <v>28106.1</v>
      </c>
      <c r="EJ81">
        <v>29503.7</v>
      </c>
      <c r="EK81">
        <v>33370.6</v>
      </c>
      <c r="EL81">
        <v>35456</v>
      </c>
      <c r="EM81">
        <v>39693.699999999997</v>
      </c>
      <c r="EN81">
        <v>42146.1</v>
      </c>
      <c r="EO81">
        <v>2.1274999999999999</v>
      </c>
      <c r="EP81">
        <v>2.2033800000000001</v>
      </c>
      <c r="EQ81">
        <v>0.13008</v>
      </c>
      <c r="ER81">
        <v>0</v>
      </c>
      <c r="ES81">
        <v>29.9939</v>
      </c>
      <c r="ET81">
        <v>999.9</v>
      </c>
      <c r="EU81">
        <v>75.7</v>
      </c>
      <c r="EV81">
        <v>32.9</v>
      </c>
      <c r="EW81">
        <v>37.642699999999998</v>
      </c>
      <c r="EX81">
        <v>57.309199999999997</v>
      </c>
      <c r="EY81">
        <v>-3.6618599999999999</v>
      </c>
      <c r="EZ81">
        <v>2</v>
      </c>
      <c r="FA81">
        <v>0.38889499999999999</v>
      </c>
      <c r="FB81">
        <v>-0.29613299999999998</v>
      </c>
      <c r="FC81">
        <v>20.273499999999999</v>
      </c>
      <c r="FD81">
        <v>5.2195400000000003</v>
      </c>
      <c r="FE81">
        <v>12.007999999999999</v>
      </c>
      <c r="FF81">
        <v>4.9861500000000003</v>
      </c>
      <c r="FG81">
        <v>3.2844500000000001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1.8642700000000001</v>
      </c>
      <c r="FO81">
        <v>1.8603099999999999</v>
      </c>
      <c r="FP81">
        <v>1.8609800000000001</v>
      </c>
      <c r="FQ81">
        <v>1.8602000000000001</v>
      </c>
      <c r="FR81">
        <v>1.86188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-6.1420000000000003</v>
      </c>
      <c r="GH81">
        <v>0.1973</v>
      </c>
      <c r="GI81">
        <v>-4.4815386914191997</v>
      </c>
      <c r="GJ81">
        <v>-4.8024823865547416E-3</v>
      </c>
      <c r="GK81">
        <v>2.2541114550050859E-6</v>
      </c>
      <c r="GL81">
        <v>-5.2254267566753844E-10</v>
      </c>
      <c r="GM81">
        <v>0.19724000000001499</v>
      </c>
      <c r="GN81">
        <v>0</v>
      </c>
      <c r="GO81">
        <v>0</v>
      </c>
      <c r="GP81">
        <v>0</v>
      </c>
      <c r="GQ81">
        <v>6</v>
      </c>
      <c r="GR81">
        <v>2068</v>
      </c>
      <c r="GS81">
        <v>3</v>
      </c>
      <c r="GT81">
        <v>31</v>
      </c>
      <c r="GU81">
        <v>33.4</v>
      </c>
      <c r="GV81">
        <v>33.4</v>
      </c>
      <c r="GW81">
        <v>1.40747</v>
      </c>
      <c r="GX81">
        <v>2.5585900000000001</v>
      </c>
      <c r="GY81">
        <v>2.04834</v>
      </c>
      <c r="GZ81">
        <v>2.6245099999999999</v>
      </c>
      <c r="HA81">
        <v>2.1972700000000001</v>
      </c>
      <c r="HB81">
        <v>2.2753899999999998</v>
      </c>
      <c r="HC81">
        <v>37.940600000000003</v>
      </c>
      <c r="HD81">
        <v>15.532999999999999</v>
      </c>
      <c r="HE81">
        <v>18</v>
      </c>
      <c r="HF81">
        <v>619.52700000000004</v>
      </c>
      <c r="HG81">
        <v>756.23699999999997</v>
      </c>
      <c r="HH81">
        <v>30.9999</v>
      </c>
      <c r="HI81">
        <v>32.336500000000001</v>
      </c>
      <c r="HJ81">
        <v>30.0001</v>
      </c>
      <c r="HK81">
        <v>32.301200000000001</v>
      </c>
      <c r="HL81">
        <v>32.310499999999998</v>
      </c>
      <c r="HM81">
        <v>28.2759</v>
      </c>
      <c r="HN81">
        <v>16.000399999999999</v>
      </c>
      <c r="HO81">
        <v>100</v>
      </c>
      <c r="HP81">
        <v>31</v>
      </c>
      <c r="HQ81">
        <v>444.99099999999999</v>
      </c>
      <c r="HR81">
        <v>32.374000000000002</v>
      </c>
      <c r="HS81">
        <v>99.068399999999997</v>
      </c>
      <c r="HT81">
        <v>97.757000000000005</v>
      </c>
    </row>
    <row r="82" spans="1:228" x14ac:dyDescent="0.2">
      <c r="A82">
        <v>67</v>
      </c>
      <c r="B82">
        <v>1676572489.5</v>
      </c>
      <c r="C82">
        <v>263.5</v>
      </c>
      <c r="D82" t="s">
        <v>492</v>
      </c>
      <c r="E82" t="s">
        <v>493</v>
      </c>
      <c r="F82">
        <v>4</v>
      </c>
      <c r="G82">
        <v>1676572487.5</v>
      </c>
      <c r="H82">
        <f t="shared" si="34"/>
        <v>9.8149968188695862E-4</v>
      </c>
      <c r="I82">
        <f t="shared" si="35"/>
        <v>0.98149968188695869</v>
      </c>
      <c r="J82">
        <f t="shared" si="36"/>
        <v>6.0698327911096719</v>
      </c>
      <c r="K82">
        <f t="shared" si="37"/>
        <v>418.17914285714278</v>
      </c>
      <c r="L82">
        <f t="shared" si="38"/>
        <v>265.11651770149376</v>
      </c>
      <c r="M82">
        <f t="shared" si="39"/>
        <v>26.811687670643977</v>
      </c>
      <c r="N82">
        <f t="shared" si="40"/>
        <v>42.291173201390265</v>
      </c>
      <c r="O82">
        <f t="shared" si="41"/>
        <v>6.7732529963521124E-2</v>
      </c>
      <c r="P82">
        <f t="shared" si="42"/>
        <v>2.7707591346396416</v>
      </c>
      <c r="Q82">
        <f t="shared" si="43"/>
        <v>6.6825954081405889E-2</v>
      </c>
      <c r="R82">
        <f t="shared" si="44"/>
        <v>4.1846662575745062E-2</v>
      </c>
      <c r="S82">
        <f t="shared" si="45"/>
        <v>226.12211623381418</v>
      </c>
      <c r="T82">
        <f t="shared" si="46"/>
        <v>33.224063409293834</v>
      </c>
      <c r="U82">
        <f t="shared" si="47"/>
        <v>32.10465714285715</v>
      </c>
      <c r="V82">
        <f t="shared" si="48"/>
        <v>4.8034422080267953</v>
      </c>
      <c r="W82">
        <f t="shared" si="49"/>
        <v>70.3753757553296</v>
      </c>
      <c r="X82">
        <f t="shared" si="50"/>
        <v>3.3781632998194624</v>
      </c>
      <c r="Y82">
        <f t="shared" si="51"/>
        <v>4.8002064124874391</v>
      </c>
      <c r="Z82">
        <f t="shared" si="52"/>
        <v>1.4252789082073329</v>
      </c>
      <c r="AA82">
        <f t="shared" si="53"/>
        <v>-43.284135971214873</v>
      </c>
      <c r="AB82">
        <f t="shared" si="54"/>
        <v>-1.7797222404752961</v>
      </c>
      <c r="AC82">
        <f t="shared" si="55"/>
        <v>-0.14580947069429998</v>
      </c>
      <c r="AD82">
        <f t="shared" si="56"/>
        <v>180.91244855142969</v>
      </c>
      <c r="AE82">
        <f t="shared" si="57"/>
        <v>16.717551242402976</v>
      </c>
      <c r="AF82">
        <f t="shared" si="58"/>
        <v>0.99147060800988374</v>
      </c>
      <c r="AG82">
        <f t="shared" si="59"/>
        <v>6.0698327911096719</v>
      </c>
      <c r="AH82">
        <v>447.56701573695722</v>
      </c>
      <c r="AI82">
        <v>435.21700606060631</v>
      </c>
      <c r="AJ82">
        <v>1.7248132552723481</v>
      </c>
      <c r="AK82">
        <v>62.080272217500017</v>
      </c>
      <c r="AL82">
        <f t="shared" si="60"/>
        <v>0.98149968188695869</v>
      </c>
      <c r="AM82">
        <v>32.527207702582679</v>
      </c>
      <c r="AN82">
        <v>33.403044242424237</v>
      </c>
      <c r="AO82">
        <v>-1.00182865796728E-5</v>
      </c>
      <c r="AP82">
        <v>100.2015759418223</v>
      </c>
      <c r="AQ82">
        <v>64</v>
      </c>
      <c r="AR82">
        <v>10</v>
      </c>
      <c r="AS82">
        <f t="shared" si="61"/>
        <v>1</v>
      </c>
      <c r="AT82">
        <f t="shared" si="62"/>
        <v>0</v>
      </c>
      <c r="AU82">
        <f t="shared" si="63"/>
        <v>47563.027406032706</v>
      </c>
      <c r="AV82">
        <f t="shared" si="64"/>
        <v>1200.042857142857</v>
      </c>
      <c r="AW82">
        <f t="shared" si="65"/>
        <v>1025.9610135926496</v>
      </c>
      <c r="AX82">
        <f t="shared" si="66"/>
        <v>0.85493697786371303</v>
      </c>
      <c r="AY82">
        <f t="shared" si="67"/>
        <v>0.18842836727696624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1676572487.5</v>
      </c>
      <c r="BF82">
        <v>418.17914285714278</v>
      </c>
      <c r="BG82">
        <v>433.99414285714278</v>
      </c>
      <c r="BH82">
        <v>33.403599999999997</v>
      </c>
      <c r="BI82">
        <v>32.518928571428567</v>
      </c>
      <c r="BJ82">
        <v>424.33285714285711</v>
      </c>
      <c r="BK82">
        <v>33.206371428571423</v>
      </c>
      <c r="BL82">
        <v>649.97142857142865</v>
      </c>
      <c r="BM82">
        <v>101.032</v>
      </c>
      <c r="BN82">
        <v>9.9713342857142853E-2</v>
      </c>
      <c r="BO82">
        <v>32.092742857142859</v>
      </c>
      <c r="BP82">
        <v>32.10465714285715</v>
      </c>
      <c r="BQ82">
        <v>999.89999999999986</v>
      </c>
      <c r="BR82">
        <v>0</v>
      </c>
      <c r="BS82">
        <v>0</v>
      </c>
      <c r="BT82">
        <v>9027.9471428571433</v>
      </c>
      <c r="BU82">
        <v>0</v>
      </c>
      <c r="BV82">
        <v>131.98157142857141</v>
      </c>
      <c r="BW82">
        <v>-15.81508571428571</v>
      </c>
      <c r="BX82">
        <v>432.6307142857143</v>
      </c>
      <c r="BY82">
        <v>448.58199999999999</v>
      </c>
      <c r="BZ82">
        <v>0.88467257142857147</v>
      </c>
      <c r="CA82">
        <v>433.99414285714278</v>
      </c>
      <c r="CB82">
        <v>32.518928571428567</v>
      </c>
      <c r="CC82">
        <v>3.3748357142857142</v>
      </c>
      <c r="CD82">
        <v>3.2854542857142861</v>
      </c>
      <c r="CE82">
        <v>26.002885714285711</v>
      </c>
      <c r="CF82">
        <v>25.550042857142859</v>
      </c>
      <c r="CG82">
        <v>1200.042857142857</v>
      </c>
      <c r="CH82">
        <v>0.50001785714285718</v>
      </c>
      <c r="CI82">
        <v>0.49998228571428571</v>
      </c>
      <c r="CJ82">
        <v>0</v>
      </c>
      <c r="CK82">
        <v>1129.507142857143</v>
      </c>
      <c r="CL82">
        <v>4.9990899999999998</v>
      </c>
      <c r="CM82">
        <v>12110.54285714286</v>
      </c>
      <c r="CN82">
        <v>9558.2457142857147</v>
      </c>
      <c r="CO82">
        <v>41.436999999999998</v>
      </c>
      <c r="CP82">
        <v>43</v>
      </c>
      <c r="CQ82">
        <v>42.25</v>
      </c>
      <c r="CR82">
        <v>42.061999999999998</v>
      </c>
      <c r="CS82">
        <v>42.767714285714291</v>
      </c>
      <c r="CT82">
        <v>597.5428571428572</v>
      </c>
      <c r="CU82">
        <v>597.5</v>
      </c>
      <c r="CV82">
        <v>0</v>
      </c>
      <c r="CW82">
        <v>1676572501.5</v>
      </c>
      <c r="CX82">
        <v>0</v>
      </c>
      <c r="CY82">
        <v>1676570481.5999999</v>
      </c>
      <c r="CZ82" t="s">
        <v>356</v>
      </c>
      <c r="DA82">
        <v>1676570481.5999999</v>
      </c>
      <c r="DB82">
        <v>1676570479.5999999</v>
      </c>
      <c r="DC82">
        <v>11</v>
      </c>
      <c r="DD82">
        <v>-8.3000000000000004E-2</v>
      </c>
      <c r="DE82">
        <v>1.9E-2</v>
      </c>
      <c r="DF82">
        <v>-6.1429999999999998</v>
      </c>
      <c r="DG82">
        <v>0.19700000000000001</v>
      </c>
      <c r="DH82">
        <v>415</v>
      </c>
      <c r="DI82">
        <v>33</v>
      </c>
      <c r="DJ82">
        <v>0.52</v>
      </c>
      <c r="DK82">
        <v>0.45</v>
      </c>
      <c r="DL82">
        <v>-15.6172243902439</v>
      </c>
      <c r="DM82">
        <v>-1.43536097560978</v>
      </c>
      <c r="DN82">
        <v>0.14279627955201241</v>
      </c>
      <c r="DO82">
        <v>0</v>
      </c>
      <c r="DP82">
        <v>0.87203239024390256</v>
      </c>
      <c r="DQ82">
        <v>7.7618885017421174E-2</v>
      </c>
      <c r="DR82">
        <v>8.4663927581653375E-3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3.2974299999999999</v>
      </c>
      <c r="EB82">
        <v>2.62507</v>
      </c>
      <c r="EC82">
        <v>0.103462</v>
      </c>
      <c r="ED82">
        <v>0.104378</v>
      </c>
      <c r="EE82">
        <v>0.137652</v>
      </c>
      <c r="EF82">
        <v>0.13381999999999999</v>
      </c>
      <c r="EG82">
        <v>27087.7</v>
      </c>
      <c r="EH82">
        <v>27459.1</v>
      </c>
      <c r="EI82">
        <v>28106.2</v>
      </c>
      <c r="EJ82">
        <v>29503.9</v>
      </c>
      <c r="EK82">
        <v>33371</v>
      </c>
      <c r="EL82">
        <v>35459.4</v>
      </c>
      <c r="EM82">
        <v>39693.300000000003</v>
      </c>
      <c r="EN82">
        <v>42146.400000000001</v>
      </c>
      <c r="EO82">
        <v>2.1274000000000002</v>
      </c>
      <c r="EP82">
        <v>2.2031200000000002</v>
      </c>
      <c r="EQ82">
        <v>0.129804</v>
      </c>
      <c r="ER82">
        <v>0</v>
      </c>
      <c r="ES82">
        <v>29.988</v>
      </c>
      <c r="ET82">
        <v>999.9</v>
      </c>
      <c r="EU82">
        <v>75.7</v>
      </c>
      <c r="EV82">
        <v>32.9</v>
      </c>
      <c r="EW82">
        <v>37.639200000000002</v>
      </c>
      <c r="EX82">
        <v>57.069200000000002</v>
      </c>
      <c r="EY82">
        <v>-3.70994</v>
      </c>
      <c r="EZ82">
        <v>2</v>
      </c>
      <c r="FA82">
        <v>0.38878299999999999</v>
      </c>
      <c r="FB82">
        <v>-0.29752699999999999</v>
      </c>
      <c r="FC82">
        <v>20.273499999999999</v>
      </c>
      <c r="FD82">
        <v>5.2189399999999999</v>
      </c>
      <c r="FE82">
        <v>12.0083</v>
      </c>
      <c r="FF82">
        <v>4.9859999999999998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1.8642700000000001</v>
      </c>
      <c r="FO82">
        <v>1.86029</v>
      </c>
      <c r="FP82">
        <v>1.86097</v>
      </c>
      <c r="FQ82">
        <v>1.8602000000000001</v>
      </c>
      <c r="FR82">
        <v>1.86188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-6.1639999999999997</v>
      </c>
      <c r="GH82">
        <v>0.1973</v>
      </c>
      <c r="GI82">
        <v>-4.4815386914191997</v>
      </c>
      <c r="GJ82">
        <v>-4.8024823865547416E-3</v>
      </c>
      <c r="GK82">
        <v>2.2541114550050859E-6</v>
      </c>
      <c r="GL82">
        <v>-5.2254267566753844E-10</v>
      </c>
      <c r="GM82">
        <v>0.19724000000001499</v>
      </c>
      <c r="GN82">
        <v>0</v>
      </c>
      <c r="GO82">
        <v>0</v>
      </c>
      <c r="GP82">
        <v>0</v>
      </c>
      <c r="GQ82">
        <v>6</v>
      </c>
      <c r="GR82">
        <v>2068</v>
      </c>
      <c r="GS82">
        <v>3</v>
      </c>
      <c r="GT82">
        <v>31</v>
      </c>
      <c r="GU82">
        <v>33.5</v>
      </c>
      <c r="GV82">
        <v>33.5</v>
      </c>
      <c r="GW82">
        <v>1.42578</v>
      </c>
      <c r="GX82">
        <v>2.5659200000000002</v>
      </c>
      <c r="GY82">
        <v>2.04834</v>
      </c>
      <c r="GZ82">
        <v>2.6245099999999999</v>
      </c>
      <c r="HA82">
        <v>2.1972700000000001</v>
      </c>
      <c r="HB82">
        <v>2.2753899999999998</v>
      </c>
      <c r="HC82">
        <v>37.916400000000003</v>
      </c>
      <c r="HD82">
        <v>15.5242</v>
      </c>
      <c r="HE82">
        <v>18</v>
      </c>
      <c r="HF82">
        <v>619.452</v>
      </c>
      <c r="HG82">
        <v>755.995</v>
      </c>
      <c r="HH82">
        <v>30.9998</v>
      </c>
      <c r="HI82">
        <v>32.3339</v>
      </c>
      <c r="HJ82">
        <v>30.0001</v>
      </c>
      <c r="HK82">
        <v>32.301200000000001</v>
      </c>
      <c r="HL82">
        <v>32.310499999999998</v>
      </c>
      <c r="HM82">
        <v>28.626300000000001</v>
      </c>
      <c r="HN82">
        <v>16.281500000000001</v>
      </c>
      <c r="HO82">
        <v>100</v>
      </c>
      <c r="HP82">
        <v>31</v>
      </c>
      <c r="HQ82">
        <v>451.66899999999998</v>
      </c>
      <c r="HR82">
        <v>32.3414</v>
      </c>
      <c r="HS82">
        <v>99.067899999999995</v>
      </c>
      <c r="HT82">
        <v>97.757599999999996</v>
      </c>
    </row>
    <row r="83" spans="1:228" x14ac:dyDescent="0.2">
      <c r="A83">
        <v>68</v>
      </c>
      <c r="B83">
        <v>1676572493.5</v>
      </c>
      <c r="C83">
        <v>267.5</v>
      </c>
      <c r="D83" t="s">
        <v>494</v>
      </c>
      <c r="E83" t="s">
        <v>495</v>
      </c>
      <c r="F83">
        <v>4</v>
      </c>
      <c r="G83">
        <v>1676572491.1875</v>
      </c>
      <c r="H83">
        <f t="shared" si="34"/>
        <v>9.9472395295811485E-4</v>
      </c>
      <c r="I83">
        <f t="shared" si="35"/>
        <v>0.99472395295811489</v>
      </c>
      <c r="J83">
        <f t="shared" si="36"/>
        <v>6.2412874674779104</v>
      </c>
      <c r="K83">
        <f t="shared" si="37"/>
        <v>424.31824999999998</v>
      </c>
      <c r="L83">
        <f t="shared" si="38"/>
        <v>269.25937616155937</v>
      </c>
      <c r="M83">
        <f t="shared" si="39"/>
        <v>27.230615757718144</v>
      </c>
      <c r="N83">
        <f t="shared" si="40"/>
        <v>42.911958682562485</v>
      </c>
      <c r="O83">
        <f t="shared" si="41"/>
        <v>6.8763321738900401E-2</v>
      </c>
      <c r="P83">
        <f t="shared" si="42"/>
        <v>2.7690141166814306</v>
      </c>
      <c r="Q83">
        <f t="shared" si="43"/>
        <v>6.7828567458134204E-2</v>
      </c>
      <c r="R83">
        <f t="shared" si="44"/>
        <v>4.2475779962968377E-2</v>
      </c>
      <c r="S83">
        <f t="shared" si="45"/>
        <v>226.11567366010817</v>
      </c>
      <c r="T83">
        <f t="shared" si="46"/>
        <v>33.212898351549967</v>
      </c>
      <c r="U83">
        <f t="shared" si="47"/>
        <v>32.093724999999999</v>
      </c>
      <c r="V83">
        <f t="shared" si="48"/>
        <v>4.8004730804463014</v>
      </c>
      <c r="W83">
        <f t="shared" si="49"/>
        <v>70.390306143447461</v>
      </c>
      <c r="X83">
        <f t="shared" si="50"/>
        <v>3.3773169016234759</v>
      </c>
      <c r="Y83">
        <f t="shared" si="51"/>
        <v>4.7979858117691476</v>
      </c>
      <c r="Z83">
        <f t="shared" si="52"/>
        <v>1.4231561788228255</v>
      </c>
      <c r="AA83">
        <f t="shared" si="53"/>
        <v>-43.867326325452865</v>
      </c>
      <c r="AB83">
        <f t="shared" si="54"/>
        <v>-1.3678063034991006</v>
      </c>
      <c r="AC83">
        <f t="shared" si="55"/>
        <v>-0.11212201679907777</v>
      </c>
      <c r="AD83">
        <f t="shared" si="56"/>
        <v>180.76841901435714</v>
      </c>
      <c r="AE83">
        <f t="shared" si="57"/>
        <v>16.752624248295703</v>
      </c>
      <c r="AF83">
        <f t="shared" si="58"/>
        <v>1.0099798186957942</v>
      </c>
      <c r="AG83">
        <f t="shared" si="59"/>
        <v>6.2412874674779104</v>
      </c>
      <c r="AH83">
        <v>454.51907052225562</v>
      </c>
      <c r="AI83">
        <v>442.07021818181801</v>
      </c>
      <c r="AJ83">
        <v>1.7076255681550061</v>
      </c>
      <c r="AK83">
        <v>62.080272217500017</v>
      </c>
      <c r="AL83">
        <f t="shared" si="60"/>
        <v>0.99472395295811489</v>
      </c>
      <c r="AM83">
        <v>32.501665960813988</v>
      </c>
      <c r="AN83">
        <v>33.389612727272713</v>
      </c>
      <c r="AO83">
        <v>-5.1704727621853433E-5</v>
      </c>
      <c r="AP83">
        <v>100.2015759418223</v>
      </c>
      <c r="AQ83">
        <v>65</v>
      </c>
      <c r="AR83">
        <v>10</v>
      </c>
      <c r="AS83">
        <f t="shared" si="61"/>
        <v>1</v>
      </c>
      <c r="AT83">
        <f t="shared" si="62"/>
        <v>0</v>
      </c>
      <c r="AU83">
        <f t="shared" si="63"/>
        <v>47516.145465437738</v>
      </c>
      <c r="AV83">
        <f t="shared" si="64"/>
        <v>1199.9974999999999</v>
      </c>
      <c r="AW83">
        <f t="shared" si="65"/>
        <v>1025.9233262487605</v>
      </c>
      <c r="AX83">
        <f t="shared" si="66"/>
        <v>0.85493788632789702</v>
      </c>
      <c r="AY83">
        <f t="shared" si="67"/>
        <v>0.18843012061284142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1676572491.1875</v>
      </c>
      <c r="BF83">
        <v>424.31824999999998</v>
      </c>
      <c r="BG83">
        <v>440.17925000000002</v>
      </c>
      <c r="BH83">
        <v>33.395287500000002</v>
      </c>
      <c r="BI83">
        <v>32.494050000000001</v>
      </c>
      <c r="BJ83">
        <v>430.49124999999998</v>
      </c>
      <c r="BK83">
        <v>33.198037499999998</v>
      </c>
      <c r="BL83">
        <v>649.94049999999993</v>
      </c>
      <c r="BM83">
        <v>101.031875</v>
      </c>
      <c r="BN83">
        <v>9.966643750000001E-2</v>
      </c>
      <c r="BO83">
        <v>32.084562499999997</v>
      </c>
      <c r="BP83">
        <v>32.093724999999999</v>
      </c>
      <c r="BQ83">
        <v>999.9</v>
      </c>
      <c r="BR83">
        <v>0</v>
      </c>
      <c r="BS83">
        <v>0</v>
      </c>
      <c r="BT83">
        <v>9018.6712499999994</v>
      </c>
      <c r="BU83">
        <v>0</v>
      </c>
      <c r="BV83">
        <v>132.64349999999999</v>
      </c>
      <c r="BW83">
        <v>-15.860950000000001</v>
      </c>
      <c r="BX83">
        <v>438.97825</v>
      </c>
      <c r="BY83">
        <v>454.96275000000003</v>
      </c>
      <c r="BZ83">
        <v>0.90122562500000003</v>
      </c>
      <c r="CA83">
        <v>440.17925000000002</v>
      </c>
      <c r="CB83">
        <v>32.494050000000001</v>
      </c>
      <c r="CC83">
        <v>3.3739875000000001</v>
      </c>
      <c r="CD83">
        <v>3.2829337500000002</v>
      </c>
      <c r="CE83">
        <v>25.998637500000001</v>
      </c>
      <c r="CF83">
        <v>25.537112499999999</v>
      </c>
      <c r="CG83">
        <v>1199.9974999999999</v>
      </c>
      <c r="CH83">
        <v>0.49998612499999989</v>
      </c>
      <c r="CI83">
        <v>0.50001424999999999</v>
      </c>
      <c r="CJ83">
        <v>0</v>
      </c>
      <c r="CK83">
        <v>1130.7637500000001</v>
      </c>
      <c r="CL83">
        <v>4.9990899999999998</v>
      </c>
      <c r="CM83">
        <v>12126.525</v>
      </c>
      <c r="CN83">
        <v>9557.7800000000007</v>
      </c>
      <c r="CO83">
        <v>41.436999999999998</v>
      </c>
      <c r="CP83">
        <v>43</v>
      </c>
      <c r="CQ83">
        <v>42.25</v>
      </c>
      <c r="CR83">
        <v>42.061999999999998</v>
      </c>
      <c r="CS83">
        <v>42.75</v>
      </c>
      <c r="CT83">
        <v>597.48500000000013</v>
      </c>
      <c r="CU83">
        <v>597.51499999999999</v>
      </c>
      <c r="CV83">
        <v>0</v>
      </c>
      <c r="CW83">
        <v>1676572505.0999999</v>
      </c>
      <c r="CX83">
        <v>0</v>
      </c>
      <c r="CY83">
        <v>1676570481.5999999</v>
      </c>
      <c r="CZ83" t="s">
        <v>356</v>
      </c>
      <c r="DA83">
        <v>1676570481.5999999</v>
      </c>
      <c r="DB83">
        <v>1676570479.5999999</v>
      </c>
      <c r="DC83">
        <v>11</v>
      </c>
      <c r="DD83">
        <v>-8.3000000000000004E-2</v>
      </c>
      <c r="DE83">
        <v>1.9E-2</v>
      </c>
      <c r="DF83">
        <v>-6.1429999999999998</v>
      </c>
      <c r="DG83">
        <v>0.19700000000000001</v>
      </c>
      <c r="DH83">
        <v>415</v>
      </c>
      <c r="DI83">
        <v>33</v>
      </c>
      <c r="DJ83">
        <v>0.52</v>
      </c>
      <c r="DK83">
        <v>0.45</v>
      </c>
      <c r="DL83">
        <v>-15.7022756097561</v>
      </c>
      <c r="DM83">
        <v>-1.2950947735192331</v>
      </c>
      <c r="DN83">
        <v>0.13028120951026459</v>
      </c>
      <c r="DO83">
        <v>0</v>
      </c>
      <c r="DP83">
        <v>0.88008448780487802</v>
      </c>
      <c r="DQ83">
        <v>0.108995289198605</v>
      </c>
      <c r="DR83">
        <v>1.214581734112602E-2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363</v>
      </c>
      <c r="EA83">
        <v>3.2973400000000002</v>
      </c>
      <c r="EB83">
        <v>2.6253700000000002</v>
      </c>
      <c r="EC83">
        <v>0.10467</v>
      </c>
      <c r="ED83">
        <v>0.10556599999999999</v>
      </c>
      <c r="EE83">
        <v>0.13761599999999999</v>
      </c>
      <c r="EF83">
        <v>0.13372899999999999</v>
      </c>
      <c r="EG83">
        <v>27051.1</v>
      </c>
      <c r="EH83">
        <v>27422.5</v>
      </c>
      <c r="EI83">
        <v>28106.1</v>
      </c>
      <c r="EJ83">
        <v>29503.8</v>
      </c>
      <c r="EK83">
        <v>33372.300000000003</v>
      </c>
      <c r="EL83">
        <v>35463.199999999997</v>
      </c>
      <c r="EM83">
        <v>39693.1</v>
      </c>
      <c r="EN83">
        <v>42146.3</v>
      </c>
      <c r="EO83">
        <v>2.1269999999999998</v>
      </c>
      <c r="EP83">
        <v>2.2032799999999999</v>
      </c>
      <c r="EQ83">
        <v>0.13005700000000001</v>
      </c>
      <c r="ER83">
        <v>0</v>
      </c>
      <c r="ES83">
        <v>29.980499999999999</v>
      </c>
      <c r="ET83">
        <v>999.9</v>
      </c>
      <c r="EU83">
        <v>75.7</v>
      </c>
      <c r="EV83">
        <v>32.9</v>
      </c>
      <c r="EW83">
        <v>37.641300000000001</v>
      </c>
      <c r="EX83">
        <v>56.109200000000001</v>
      </c>
      <c r="EY83">
        <v>-3.7580100000000001</v>
      </c>
      <c r="EZ83">
        <v>2</v>
      </c>
      <c r="FA83">
        <v>0.38910600000000001</v>
      </c>
      <c r="FB83">
        <v>-0.29972799999999999</v>
      </c>
      <c r="FC83">
        <v>20.273299999999999</v>
      </c>
      <c r="FD83">
        <v>5.2187900000000003</v>
      </c>
      <c r="FE83">
        <v>12.007400000000001</v>
      </c>
      <c r="FF83">
        <v>4.9860499999999996</v>
      </c>
      <c r="FG83">
        <v>3.2844799999999998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1.8643000000000001</v>
      </c>
      <c r="FO83">
        <v>1.8602799999999999</v>
      </c>
      <c r="FP83">
        <v>1.8609899999999999</v>
      </c>
      <c r="FQ83">
        <v>1.8602000000000001</v>
      </c>
      <c r="FR83">
        <v>1.86188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-6.1849999999999996</v>
      </c>
      <c r="GH83">
        <v>0.19719999999999999</v>
      </c>
      <c r="GI83">
        <v>-4.4815386914191997</v>
      </c>
      <c r="GJ83">
        <v>-4.8024823865547416E-3</v>
      </c>
      <c r="GK83">
        <v>2.2541114550050859E-6</v>
      </c>
      <c r="GL83">
        <v>-5.2254267566753844E-10</v>
      </c>
      <c r="GM83">
        <v>0.19724000000001499</v>
      </c>
      <c r="GN83">
        <v>0</v>
      </c>
      <c r="GO83">
        <v>0</v>
      </c>
      <c r="GP83">
        <v>0</v>
      </c>
      <c r="GQ83">
        <v>6</v>
      </c>
      <c r="GR83">
        <v>2068</v>
      </c>
      <c r="GS83">
        <v>3</v>
      </c>
      <c r="GT83">
        <v>31</v>
      </c>
      <c r="GU83">
        <v>33.5</v>
      </c>
      <c r="GV83">
        <v>33.6</v>
      </c>
      <c r="GW83">
        <v>1.4428700000000001</v>
      </c>
      <c r="GX83">
        <v>2.5659200000000002</v>
      </c>
      <c r="GY83">
        <v>2.04834</v>
      </c>
      <c r="GZ83">
        <v>2.6245099999999999</v>
      </c>
      <c r="HA83">
        <v>2.1972700000000001</v>
      </c>
      <c r="HB83">
        <v>2.2705099999999998</v>
      </c>
      <c r="HC83">
        <v>37.940600000000003</v>
      </c>
      <c r="HD83">
        <v>15.515499999999999</v>
      </c>
      <c r="HE83">
        <v>18</v>
      </c>
      <c r="HF83">
        <v>619.15</v>
      </c>
      <c r="HG83">
        <v>756.14</v>
      </c>
      <c r="HH83">
        <v>30.999600000000001</v>
      </c>
      <c r="HI83">
        <v>32.3337</v>
      </c>
      <c r="HJ83">
        <v>30.0001</v>
      </c>
      <c r="HK83">
        <v>32.301200000000001</v>
      </c>
      <c r="HL83">
        <v>32.310499999999998</v>
      </c>
      <c r="HM83">
        <v>28.979299999999999</v>
      </c>
      <c r="HN83">
        <v>16.281500000000001</v>
      </c>
      <c r="HO83">
        <v>100</v>
      </c>
      <c r="HP83">
        <v>31</v>
      </c>
      <c r="HQ83">
        <v>458.34699999999998</v>
      </c>
      <c r="HR83">
        <v>32.317900000000002</v>
      </c>
      <c r="HS83">
        <v>99.067400000000006</v>
      </c>
      <c r="HT83">
        <v>97.757400000000004</v>
      </c>
    </row>
    <row r="84" spans="1:228" x14ac:dyDescent="0.2">
      <c r="A84">
        <v>69</v>
      </c>
      <c r="B84">
        <v>1676572497.5</v>
      </c>
      <c r="C84">
        <v>271.5</v>
      </c>
      <c r="D84" t="s">
        <v>496</v>
      </c>
      <c r="E84" t="s">
        <v>497</v>
      </c>
      <c r="F84">
        <v>4</v>
      </c>
      <c r="G84">
        <v>1676572495.5</v>
      </c>
      <c r="H84">
        <f t="shared" si="34"/>
        <v>1.0121920954667947E-3</v>
      </c>
      <c r="I84">
        <f t="shared" si="35"/>
        <v>1.0121920954667947</v>
      </c>
      <c r="J84">
        <f t="shared" si="36"/>
        <v>6.1981470571175219</v>
      </c>
      <c r="K84">
        <f t="shared" si="37"/>
        <v>431.404</v>
      </c>
      <c r="L84">
        <f t="shared" si="38"/>
        <v>279.55358076450551</v>
      </c>
      <c r="M84">
        <f t="shared" si="39"/>
        <v>28.271994244015968</v>
      </c>
      <c r="N84">
        <f t="shared" si="40"/>
        <v>43.629029438617209</v>
      </c>
      <c r="O84">
        <f t="shared" si="41"/>
        <v>6.9928608082182583E-2</v>
      </c>
      <c r="P84">
        <f t="shared" si="42"/>
        <v>2.7685395074144425</v>
      </c>
      <c r="Q84">
        <f t="shared" si="43"/>
        <v>6.8961980928750721E-2</v>
      </c>
      <c r="R84">
        <f t="shared" si="44"/>
        <v>4.3186972494809128E-2</v>
      </c>
      <c r="S84">
        <f t="shared" si="45"/>
        <v>226.12673576446656</v>
      </c>
      <c r="T84">
        <f t="shared" si="46"/>
        <v>33.211010799675151</v>
      </c>
      <c r="U84">
        <f t="shared" si="47"/>
        <v>32.092714285714287</v>
      </c>
      <c r="V84">
        <f t="shared" si="48"/>
        <v>4.8001986550671178</v>
      </c>
      <c r="W84">
        <f t="shared" si="49"/>
        <v>70.348659037736923</v>
      </c>
      <c r="X84">
        <f t="shared" si="50"/>
        <v>3.3758222811553296</v>
      </c>
      <c r="Y84">
        <f t="shared" si="51"/>
        <v>4.7987016772337441</v>
      </c>
      <c r="Z84">
        <f t="shared" si="52"/>
        <v>1.4243763739117883</v>
      </c>
      <c r="AA84">
        <f t="shared" si="53"/>
        <v>-44.637671410085645</v>
      </c>
      <c r="AB84">
        <f t="shared" si="54"/>
        <v>-0.82304851060773121</v>
      </c>
      <c r="AC84">
        <f t="shared" si="55"/>
        <v>-6.747915749180293E-2</v>
      </c>
      <c r="AD84">
        <f t="shared" si="56"/>
        <v>180.59853668628139</v>
      </c>
      <c r="AE84">
        <f t="shared" si="57"/>
        <v>16.81139865815117</v>
      </c>
      <c r="AF84">
        <f t="shared" si="58"/>
        <v>1.0295088083822044</v>
      </c>
      <c r="AG84">
        <f t="shared" si="59"/>
        <v>6.1981470571175219</v>
      </c>
      <c r="AH84">
        <v>461.31746854742988</v>
      </c>
      <c r="AI84">
        <v>448.88563636363619</v>
      </c>
      <c r="AJ84">
        <v>1.7143056995494339</v>
      </c>
      <c r="AK84">
        <v>62.080272217500017</v>
      </c>
      <c r="AL84">
        <f t="shared" si="60"/>
        <v>1.0121920954667947</v>
      </c>
      <c r="AM84">
        <v>32.470172090633177</v>
      </c>
      <c r="AN84">
        <v>33.373645454545454</v>
      </c>
      <c r="AO84">
        <v>-5.1892312607920958E-5</v>
      </c>
      <c r="AP84">
        <v>100.2015759418223</v>
      </c>
      <c r="AQ84">
        <v>65</v>
      </c>
      <c r="AR84">
        <v>10</v>
      </c>
      <c r="AS84">
        <f t="shared" si="61"/>
        <v>1</v>
      </c>
      <c r="AT84">
        <f t="shared" si="62"/>
        <v>0</v>
      </c>
      <c r="AU84">
        <f t="shared" si="63"/>
        <v>47502.646147541127</v>
      </c>
      <c r="AV84">
        <f t="shared" si="64"/>
        <v>1200.064285714285</v>
      </c>
      <c r="AW84">
        <f t="shared" si="65"/>
        <v>1025.979635111122</v>
      </c>
      <c r="AX84">
        <f t="shared" si="66"/>
        <v>0.85493722905056968</v>
      </c>
      <c r="AY84">
        <f t="shared" si="67"/>
        <v>0.18842885206759957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1676572495.5</v>
      </c>
      <c r="BF84">
        <v>431.404</v>
      </c>
      <c r="BG84">
        <v>447.33228571428577</v>
      </c>
      <c r="BH84">
        <v>33.380142857142857</v>
      </c>
      <c r="BI84">
        <v>32.461542857142852</v>
      </c>
      <c r="BJ84">
        <v>437.59928571428571</v>
      </c>
      <c r="BK84">
        <v>33.182899999999997</v>
      </c>
      <c r="BL84">
        <v>649.99585714285706</v>
      </c>
      <c r="BM84">
        <v>101.03271428571431</v>
      </c>
      <c r="BN84">
        <v>9.9935014285714288E-2</v>
      </c>
      <c r="BO84">
        <v>32.087200000000003</v>
      </c>
      <c r="BP84">
        <v>32.092714285714287</v>
      </c>
      <c r="BQ84">
        <v>999.89999999999986</v>
      </c>
      <c r="BR84">
        <v>0</v>
      </c>
      <c r="BS84">
        <v>0</v>
      </c>
      <c r="BT84">
        <v>9016.0714285714294</v>
      </c>
      <c r="BU84">
        <v>0</v>
      </c>
      <c r="BV84">
        <v>132.77985714285711</v>
      </c>
      <c r="BW84">
        <v>-15.9282</v>
      </c>
      <c r="BX84">
        <v>446.3017142857143</v>
      </c>
      <c r="BY84">
        <v>462.34057142857142</v>
      </c>
      <c r="BZ84">
        <v>0.91861542857142864</v>
      </c>
      <c r="CA84">
        <v>447.33228571428577</v>
      </c>
      <c r="CB84">
        <v>32.461542857142852</v>
      </c>
      <c r="CC84">
        <v>3.372484285714286</v>
      </c>
      <c r="CD84">
        <v>3.2796757142857138</v>
      </c>
      <c r="CE84">
        <v>25.991128571428568</v>
      </c>
      <c r="CF84">
        <v>25.520385714285709</v>
      </c>
      <c r="CG84">
        <v>1200.064285714285</v>
      </c>
      <c r="CH84">
        <v>0.50000999999999995</v>
      </c>
      <c r="CI84">
        <v>0.49999028571428572</v>
      </c>
      <c r="CJ84">
        <v>0</v>
      </c>
      <c r="CK84">
        <v>1132.471428571429</v>
      </c>
      <c r="CL84">
        <v>4.9990899999999998</v>
      </c>
      <c r="CM84">
        <v>12147.028571428569</v>
      </c>
      <c r="CN84">
        <v>9558.3928571428569</v>
      </c>
      <c r="CO84">
        <v>41.436999999999998</v>
      </c>
      <c r="CP84">
        <v>43</v>
      </c>
      <c r="CQ84">
        <v>42.25</v>
      </c>
      <c r="CR84">
        <v>42.061999999999998</v>
      </c>
      <c r="CS84">
        <v>42.75</v>
      </c>
      <c r="CT84">
        <v>597.54428571428559</v>
      </c>
      <c r="CU84">
        <v>597.52142857142849</v>
      </c>
      <c r="CV84">
        <v>0</v>
      </c>
      <c r="CW84">
        <v>1676572509.3</v>
      </c>
      <c r="CX84">
        <v>0</v>
      </c>
      <c r="CY84">
        <v>1676570481.5999999</v>
      </c>
      <c r="CZ84" t="s">
        <v>356</v>
      </c>
      <c r="DA84">
        <v>1676570481.5999999</v>
      </c>
      <c r="DB84">
        <v>1676570479.5999999</v>
      </c>
      <c r="DC84">
        <v>11</v>
      </c>
      <c r="DD84">
        <v>-8.3000000000000004E-2</v>
      </c>
      <c r="DE84">
        <v>1.9E-2</v>
      </c>
      <c r="DF84">
        <v>-6.1429999999999998</v>
      </c>
      <c r="DG84">
        <v>0.19700000000000001</v>
      </c>
      <c r="DH84">
        <v>415</v>
      </c>
      <c r="DI84">
        <v>33</v>
      </c>
      <c r="DJ84">
        <v>0.52</v>
      </c>
      <c r="DK84">
        <v>0.45</v>
      </c>
      <c r="DL84">
        <v>-15.784948780487809</v>
      </c>
      <c r="DM84">
        <v>-1.065002090592333</v>
      </c>
      <c r="DN84">
        <v>0.1067201060489455</v>
      </c>
      <c r="DO84">
        <v>0</v>
      </c>
      <c r="DP84">
        <v>0.88965339024390255</v>
      </c>
      <c r="DQ84">
        <v>0.16925362369338171</v>
      </c>
      <c r="DR84">
        <v>1.778512281803496E-2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363</v>
      </c>
      <c r="EA84">
        <v>3.2974199999999998</v>
      </c>
      <c r="EB84">
        <v>2.6252499999999999</v>
      </c>
      <c r="EC84">
        <v>0.105875</v>
      </c>
      <c r="ED84">
        <v>0.106768</v>
      </c>
      <c r="EE84">
        <v>0.137575</v>
      </c>
      <c r="EF84">
        <v>0.13363700000000001</v>
      </c>
      <c r="EG84">
        <v>27014.799999999999</v>
      </c>
      <c r="EH84">
        <v>27385.7</v>
      </c>
      <c r="EI84">
        <v>28106.2</v>
      </c>
      <c r="EJ84">
        <v>29503.8</v>
      </c>
      <c r="EK84">
        <v>33374.199999999997</v>
      </c>
      <c r="EL84">
        <v>35467.199999999997</v>
      </c>
      <c r="EM84">
        <v>39693.4</v>
      </c>
      <c r="EN84">
        <v>42146.5</v>
      </c>
      <c r="EO84">
        <v>2.1269</v>
      </c>
      <c r="EP84">
        <v>2.2031200000000002</v>
      </c>
      <c r="EQ84">
        <v>0.13037799999999999</v>
      </c>
      <c r="ER84">
        <v>0</v>
      </c>
      <c r="ES84">
        <v>29.973400000000002</v>
      </c>
      <c r="ET84">
        <v>999.9</v>
      </c>
      <c r="EU84">
        <v>75.7</v>
      </c>
      <c r="EV84">
        <v>32.9</v>
      </c>
      <c r="EW84">
        <v>37.640999999999998</v>
      </c>
      <c r="EX84">
        <v>56.6492</v>
      </c>
      <c r="EY84">
        <v>-3.7299699999999998</v>
      </c>
      <c r="EZ84">
        <v>2</v>
      </c>
      <c r="FA84">
        <v>0.38871699999999998</v>
      </c>
      <c r="FB84">
        <v>-0.30154999999999998</v>
      </c>
      <c r="FC84">
        <v>20.273299999999999</v>
      </c>
      <c r="FD84">
        <v>5.2190899999999996</v>
      </c>
      <c r="FE84">
        <v>12.007400000000001</v>
      </c>
      <c r="FF84">
        <v>4.9863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1.86429</v>
      </c>
      <c r="FO84">
        <v>1.86029</v>
      </c>
      <c r="FP84">
        <v>1.8609899999999999</v>
      </c>
      <c r="FQ84">
        <v>1.8602000000000001</v>
      </c>
      <c r="FR84">
        <v>1.86188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-6.2050000000000001</v>
      </c>
      <c r="GH84">
        <v>0.19719999999999999</v>
      </c>
      <c r="GI84">
        <v>-4.4815386914191997</v>
      </c>
      <c r="GJ84">
        <v>-4.8024823865547416E-3</v>
      </c>
      <c r="GK84">
        <v>2.2541114550050859E-6</v>
      </c>
      <c r="GL84">
        <v>-5.2254267566753844E-10</v>
      </c>
      <c r="GM84">
        <v>0.19724000000001499</v>
      </c>
      <c r="GN84">
        <v>0</v>
      </c>
      <c r="GO84">
        <v>0</v>
      </c>
      <c r="GP84">
        <v>0</v>
      </c>
      <c r="GQ84">
        <v>6</v>
      </c>
      <c r="GR84">
        <v>2068</v>
      </c>
      <c r="GS84">
        <v>3</v>
      </c>
      <c r="GT84">
        <v>31</v>
      </c>
      <c r="GU84">
        <v>33.6</v>
      </c>
      <c r="GV84">
        <v>33.6</v>
      </c>
      <c r="GW84">
        <v>1.4611799999999999</v>
      </c>
      <c r="GX84">
        <v>2.5598100000000001</v>
      </c>
      <c r="GY84">
        <v>2.04834</v>
      </c>
      <c r="GZ84">
        <v>2.6245099999999999</v>
      </c>
      <c r="HA84">
        <v>2.1972700000000001</v>
      </c>
      <c r="HB84">
        <v>2.3095699999999999</v>
      </c>
      <c r="HC84">
        <v>37.916400000000003</v>
      </c>
      <c r="HD84">
        <v>15.5242</v>
      </c>
      <c r="HE84">
        <v>18</v>
      </c>
      <c r="HF84">
        <v>619.07500000000005</v>
      </c>
      <c r="HG84">
        <v>755.995</v>
      </c>
      <c r="HH84">
        <v>30.999500000000001</v>
      </c>
      <c r="HI84">
        <v>32.3337</v>
      </c>
      <c r="HJ84">
        <v>30.0001</v>
      </c>
      <c r="HK84">
        <v>32.301200000000001</v>
      </c>
      <c r="HL84">
        <v>32.310499999999998</v>
      </c>
      <c r="HM84">
        <v>29.329499999999999</v>
      </c>
      <c r="HN84">
        <v>16.584499999999998</v>
      </c>
      <c r="HO84">
        <v>100</v>
      </c>
      <c r="HP84">
        <v>31</v>
      </c>
      <c r="HQ84">
        <v>465.02600000000001</v>
      </c>
      <c r="HR84">
        <v>32.2896</v>
      </c>
      <c r="HS84">
        <v>99.068100000000001</v>
      </c>
      <c r="HT84">
        <v>97.757800000000003</v>
      </c>
    </row>
    <row r="85" spans="1:228" x14ac:dyDescent="0.2">
      <c r="A85">
        <v>70</v>
      </c>
      <c r="B85">
        <v>1676572501.5</v>
      </c>
      <c r="C85">
        <v>275.5</v>
      </c>
      <c r="D85" t="s">
        <v>498</v>
      </c>
      <c r="E85" t="s">
        <v>499</v>
      </c>
      <c r="F85">
        <v>4</v>
      </c>
      <c r="G85">
        <v>1676572499.1875</v>
      </c>
      <c r="H85">
        <f t="shared" si="34"/>
        <v>1.0409488092530761E-3</v>
      </c>
      <c r="I85">
        <f t="shared" si="35"/>
        <v>1.0409488092530761</v>
      </c>
      <c r="J85">
        <f t="shared" si="36"/>
        <v>6.4990509237672853</v>
      </c>
      <c r="K85">
        <f t="shared" si="37"/>
        <v>437.50975</v>
      </c>
      <c r="L85">
        <f t="shared" si="38"/>
        <v>282.67339240039746</v>
      </c>
      <c r="M85">
        <f t="shared" si="39"/>
        <v>28.587938458620826</v>
      </c>
      <c r="N85">
        <f t="shared" si="40"/>
        <v>44.247184716735291</v>
      </c>
      <c r="O85">
        <f t="shared" si="41"/>
        <v>7.1910366873390821E-2</v>
      </c>
      <c r="P85">
        <f t="shared" si="42"/>
        <v>2.761198103755234</v>
      </c>
      <c r="Q85">
        <f t="shared" si="43"/>
        <v>7.0885932197362611E-2</v>
      </c>
      <c r="R85">
        <f t="shared" si="44"/>
        <v>4.4394533187132074E-2</v>
      </c>
      <c r="S85">
        <f t="shared" si="45"/>
        <v>226.10452460999272</v>
      </c>
      <c r="T85">
        <f t="shared" si="46"/>
        <v>33.206960901191493</v>
      </c>
      <c r="U85">
        <f t="shared" si="47"/>
        <v>32.089550000000003</v>
      </c>
      <c r="V85">
        <f t="shared" si="48"/>
        <v>4.7993395882955925</v>
      </c>
      <c r="W85">
        <f t="shared" si="49"/>
        <v>70.310368276201103</v>
      </c>
      <c r="X85">
        <f t="shared" si="50"/>
        <v>3.3742138455272546</v>
      </c>
      <c r="Y85">
        <f t="shared" si="51"/>
        <v>4.7990274098299244</v>
      </c>
      <c r="Z85">
        <f t="shared" si="52"/>
        <v>1.4251257427683379</v>
      </c>
      <c r="AA85">
        <f t="shared" si="53"/>
        <v>-45.905842488060657</v>
      </c>
      <c r="AB85">
        <f t="shared" si="54"/>
        <v>-0.17119096899443659</v>
      </c>
      <c r="AC85">
        <f t="shared" si="55"/>
        <v>-1.4072589941576898E-2</v>
      </c>
      <c r="AD85">
        <f t="shared" si="56"/>
        <v>180.01341856299604</v>
      </c>
      <c r="AE85">
        <f t="shared" si="57"/>
        <v>16.929172988734035</v>
      </c>
      <c r="AF85">
        <f t="shared" si="58"/>
        <v>1.0617388730702844</v>
      </c>
      <c r="AG85">
        <f t="shared" si="59"/>
        <v>6.4990509237672853</v>
      </c>
      <c r="AH85">
        <v>468.30526220182952</v>
      </c>
      <c r="AI85">
        <v>455.67429090909093</v>
      </c>
      <c r="AJ85">
        <v>1.6912800155421119</v>
      </c>
      <c r="AK85">
        <v>62.080272217500017</v>
      </c>
      <c r="AL85">
        <f t="shared" si="60"/>
        <v>1.0409488092530761</v>
      </c>
      <c r="AM85">
        <v>32.4241156977901</v>
      </c>
      <c r="AN85">
        <v>33.353304848484854</v>
      </c>
      <c r="AO85">
        <v>-5.9809670662033337E-5</v>
      </c>
      <c r="AP85">
        <v>100.2015759418223</v>
      </c>
      <c r="AQ85">
        <v>64</v>
      </c>
      <c r="AR85">
        <v>10</v>
      </c>
      <c r="AS85">
        <f t="shared" si="61"/>
        <v>1</v>
      </c>
      <c r="AT85">
        <f t="shared" si="62"/>
        <v>0</v>
      </c>
      <c r="AU85">
        <f t="shared" si="63"/>
        <v>47300.063565587523</v>
      </c>
      <c r="AV85">
        <f t="shared" si="64"/>
        <v>1199.9412500000001</v>
      </c>
      <c r="AW85">
        <f t="shared" si="65"/>
        <v>1025.8749510932605</v>
      </c>
      <c r="AX85">
        <f t="shared" si="66"/>
        <v>0.85493764890011104</v>
      </c>
      <c r="AY85">
        <f t="shared" si="67"/>
        <v>0.18842966237721448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1676572499.1875</v>
      </c>
      <c r="BF85">
        <v>437.50975</v>
      </c>
      <c r="BG85">
        <v>453.56537500000002</v>
      </c>
      <c r="BH85">
        <v>33.363737499999999</v>
      </c>
      <c r="BI85">
        <v>32.416375000000002</v>
      </c>
      <c r="BJ85">
        <v>443.72387500000002</v>
      </c>
      <c r="BK85">
        <v>33.166487500000002</v>
      </c>
      <c r="BL85">
        <v>650.00374999999997</v>
      </c>
      <c r="BM85">
        <v>101.03400000000001</v>
      </c>
      <c r="BN85">
        <v>0.1001683625</v>
      </c>
      <c r="BO85">
        <v>32.088400000000007</v>
      </c>
      <c r="BP85">
        <v>32.089550000000003</v>
      </c>
      <c r="BQ85">
        <v>999.9</v>
      </c>
      <c r="BR85">
        <v>0</v>
      </c>
      <c r="BS85">
        <v>0</v>
      </c>
      <c r="BT85">
        <v>8976.9537500000006</v>
      </c>
      <c r="BU85">
        <v>0</v>
      </c>
      <c r="BV85">
        <v>132.5515</v>
      </c>
      <c r="BW85">
        <v>-16.055700000000002</v>
      </c>
      <c r="BX85">
        <v>452.61037499999998</v>
      </c>
      <c r="BY85">
        <v>468.760625</v>
      </c>
      <c r="BZ85">
        <v>0.94735000000000003</v>
      </c>
      <c r="CA85">
        <v>453.56537500000002</v>
      </c>
      <c r="CB85">
        <v>32.416375000000002</v>
      </c>
      <c r="CC85">
        <v>3.3708675000000001</v>
      </c>
      <c r="CD85">
        <v>3.2751537499999999</v>
      </c>
      <c r="CE85">
        <v>25.983025000000001</v>
      </c>
      <c r="CF85">
        <v>25.497162500000002</v>
      </c>
      <c r="CG85">
        <v>1199.9412500000001</v>
      </c>
      <c r="CH85">
        <v>0.49999525</v>
      </c>
      <c r="CI85">
        <v>0.50000525000000007</v>
      </c>
      <c r="CJ85">
        <v>0</v>
      </c>
      <c r="CK85">
        <v>1133.7825</v>
      </c>
      <c r="CL85">
        <v>4.9990899999999998</v>
      </c>
      <c r="CM85">
        <v>12163.25</v>
      </c>
      <c r="CN85">
        <v>9557.3687500000015</v>
      </c>
      <c r="CO85">
        <v>41.436999999999998</v>
      </c>
      <c r="CP85">
        <v>43</v>
      </c>
      <c r="CQ85">
        <v>42.25</v>
      </c>
      <c r="CR85">
        <v>42.061999999999998</v>
      </c>
      <c r="CS85">
        <v>42.75</v>
      </c>
      <c r="CT85">
        <v>597.46500000000003</v>
      </c>
      <c r="CU85">
        <v>597.47624999999994</v>
      </c>
      <c r="CV85">
        <v>0</v>
      </c>
      <c r="CW85">
        <v>1676572513.5</v>
      </c>
      <c r="CX85">
        <v>0</v>
      </c>
      <c r="CY85">
        <v>1676570481.5999999</v>
      </c>
      <c r="CZ85" t="s">
        <v>356</v>
      </c>
      <c r="DA85">
        <v>1676570481.5999999</v>
      </c>
      <c r="DB85">
        <v>1676570479.5999999</v>
      </c>
      <c r="DC85">
        <v>11</v>
      </c>
      <c r="DD85">
        <v>-8.3000000000000004E-2</v>
      </c>
      <c r="DE85">
        <v>1.9E-2</v>
      </c>
      <c r="DF85">
        <v>-6.1429999999999998</v>
      </c>
      <c r="DG85">
        <v>0.19700000000000001</v>
      </c>
      <c r="DH85">
        <v>415</v>
      </c>
      <c r="DI85">
        <v>33</v>
      </c>
      <c r="DJ85">
        <v>0.52</v>
      </c>
      <c r="DK85">
        <v>0.45</v>
      </c>
      <c r="DL85">
        <v>-15.86804146341464</v>
      </c>
      <c r="DM85">
        <v>-1.1849142857142561</v>
      </c>
      <c r="DN85">
        <v>0.11989272639222461</v>
      </c>
      <c r="DO85">
        <v>0</v>
      </c>
      <c r="DP85">
        <v>0.90438921951219509</v>
      </c>
      <c r="DQ85">
        <v>0.2632934425087109</v>
      </c>
      <c r="DR85">
        <v>2.6885830746008841E-2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363</v>
      </c>
      <c r="EA85">
        <v>3.2975300000000001</v>
      </c>
      <c r="EB85">
        <v>2.62521</v>
      </c>
      <c r="EC85">
        <v>0.107062</v>
      </c>
      <c r="ED85">
        <v>0.10795200000000001</v>
      </c>
      <c r="EE85">
        <v>0.137517</v>
      </c>
      <c r="EF85">
        <v>0.13352600000000001</v>
      </c>
      <c r="EG85">
        <v>26979</v>
      </c>
      <c r="EH85">
        <v>27349</v>
      </c>
      <c r="EI85">
        <v>28106.2</v>
      </c>
      <c r="EJ85">
        <v>29503.5</v>
      </c>
      <c r="EK85">
        <v>33377.1</v>
      </c>
      <c r="EL85">
        <v>35471.199999999997</v>
      </c>
      <c r="EM85">
        <v>39694</v>
      </c>
      <c r="EN85">
        <v>42145.8</v>
      </c>
      <c r="EO85">
        <v>2.1272000000000002</v>
      </c>
      <c r="EP85">
        <v>2.2031200000000002</v>
      </c>
      <c r="EQ85">
        <v>0.13059399999999999</v>
      </c>
      <c r="ER85">
        <v>0</v>
      </c>
      <c r="ES85">
        <v>29.97</v>
      </c>
      <c r="ET85">
        <v>999.9</v>
      </c>
      <c r="EU85">
        <v>75.7</v>
      </c>
      <c r="EV85">
        <v>32.9</v>
      </c>
      <c r="EW85">
        <v>37.638199999999998</v>
      </c>
      <c r="EX85">
        <v>56.559199999999997</v>
      </c>
      <c r="EY85">
        <v>-3.7620200000000001</v>
      </c>
      <c r="EZ85">
        <v>2</v>
      </c>
      <c r="FA85">
        <v>0.38894600000000001</v>
      </c>
      <c r="FB85">
        <v>-0.303317</v>
      </c>
      <c r="FC85">
        <v>20.273499999999999</v>
      </c>
      <c r="FD85">
        <v>5.2199900000000001</v>
      </c>
      <c r="FE85">
        <v>12.007400000000001</v>
      </c>
      <c r="FF85">
        <v>4.9864499999999996</v>
      </c>
      <c r="FG85">
        <v>3.2845800000000001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1.86426</v>
      </c>
      <c r="FO85">
        <v>1.86029</v>
      </c>
      <c r="FP85">
        <v>1.86103</v>
      </c>
      <c r="FQ85">
        <v>1.8602000000000001</v>
      </c>
      <c r="FR85">
        <v>1.86188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-6.226</v>
      </c>
      <c r="GH85">
        <v>0.1973</v>
      </c>
      <c r="GI85">
        <v>-4.4815386914191997</v>
      </c>
      <c r="GJ85">
        <v>-4.8024823865547416E-3</v>
      </c>
      <c r="GK85">
        <v>2.2541114550050859E-6</v>
      </c>
      <c r="GL85">
        <v>-5.2254267566753844E-10</v>
      </c>
      <c r="GM85">
        <v>0.19724000000001499</v>
      </c>
      <c r="GN85">
        <v>0</v>
      </c>
      <c r="GO85">
        <v>0</v>
      </c>
      <c r="GP85">
        <v>0</v>
      </c>
      <c r="GQ85">
        <v>6</v>
      </c>
      <c r="GR85">
        <v>2068</v>
      </c>
      <c r="GS85">
        <v>3</v>
      </c>
      <c r="GT85">
        <v>31</v>
      </c>
      <c r="GU85">
        <v>33.700000000000003</v>
      </c>
      <c r="GV85">
        <v>33.700000000000003</v>
      </c>
      <c r="GW85">
        <v>1.47827</v>
      </c>
      <c r="GX85">
        <v>2.5549300000000001</v>
      </c>
      <c r="GY85">
        <v>2.04834</v>
      </c>
      <c r="GZ85">
        <v>2.6245099999999999</v>
      </c>
      <c r="HA85">
        <v>2.1972700000000001</v>
      </c>
      <c r="HB85">
        <v>2.3327599999999999</v>
      </c>
      <c r="HC85">
        <v>37.916400000000003</v>
      </c>
      <c r="HD85">
        <v>15.5242</v>
      </c>
      <c r="HE85">
        <v>18</v>
      </c>
      <c r="HF85">
        <v>619.28899999999999</v>
      </c>
      <c r="HG85">
        <v>755.995</v>
      </c>
      <c r="HH85">
        <v>30.999500000000001</v>
      </c>
      <c r="HI85">
        <v>32.3337</v>
      </c>
      <c r="HJ85">
        <v>30</v>
      </c>
      <c r="HK85">
        <v>32.299900000000001</v>
      </c>
      <c r="HL85">
        <v>32.310499999999998</v>
      </c>
      <c r="HM85">
        <v>29.680800000000001</v>
      </c>
      <c r="HN85">
        <v>16.584499999999998</v>
      </c>
      <c r="HO85">
        <v>100</v>
      </c>
      <c r="HP85">
        <v>31</v>
      </c>
      <c r="HQ85">
        <v>471.70499999999998</v>
      </c>
      <c r="HR85">
        <v>32.277000000000001</v>
      </c>
      <c r="HS85">
        <v>99.069000000000003</v>
      </c>
      <c r="HT85">
        <v>97.756200000000007</v>
      </c>
    </row>
    <row r="86" spans="1:228" x14ac:dyDescent="0.2">
      <c r="A86">
        <v>71</v>
      </c>
      <c r="B86">
        <v>1676572505.5</v>
      </c>
      <c r="C86">
        <v>279.5</v>
      </c>
      <c r="D86" t="s">
        <v>500</v>
      </c>
      <c r="E86" t="s">
        <v>501</v>
      </c>
      <c r="F86">
        <v>4</v>
      </c>
      <c r="G86">
        <v>1676572503.5</v>
      </c>
      <c r="H86">
        <f t="shared" si="34"/>
        <v>1.012042794870999E-3</v>
      </c>
      <c r="I86">
        <f t="shared" si="35"/>
        <v>1.0120427948709989</v>
      </c>
      <c r="J86">
        <f t="shared" si="36"/>
        <v>6.3962474895338062</v>
      </c>
      <c r="K86">
        <f t="shared" si="37"/>
        <v>444.62342857142858</v>
      </c>
      <c r="L86">
        <f t="shared" si="38"/>
        <v>287.16933857778571</v>
      </c>
      <c r="M86">
        <f t="shared" si="39"/>
        <v>29.043044929894016</v>
      </c>
      <c r="N86">
        <f t="shared" si="40"/>
        <v>44.967259655353885</v>
      </c>
      <c r="O86">
        <f t="shared" si="41"/>
        <v>6.9579300130244812E-2</v>
      </c>
      <c r="P86">
        <f t="shared" si="42"/>
        <v>2.7738077186103984</v>
      </c>
      <c r="Q86">
        <f t="shared" si="43"/>
        <v>6.8624025412077988E-2</v>
      </c>
      <c r="R86">
        <f t="shared" si="44"/>
        <v>4.2974750852601128E-2</v>
      </c>
      <c r="S86">
        <f t="shared" si="45"/>
        <v>226.10651276436516</v>
      </c>
      <c r="T86">
        <f t="shared" si="46"/>
        <v>33.211865373771829</v>
      </c>
      <c r="U86">
        <f t="shared" si="47"/>
        <v>32.103857142857137</v>
      </c>
      <c r="V86">
        <f t="shared" si="48"/>
        <v>4.803224876932223</v>
      </c>
      <c r="W86">
        <f t="shared" si="49"/>
        <v>70.257329472550822</v>
      </c>
      <c r="X86">
        <f t="shared" si="50"/>
        <v>3.3719954522932669</v>
      </c>
      <c r="Y86">
        <f t="shared" si="51"/>
        <v>4.7994927754985168</v>
      </c>
      <c r="Z86">
        <f t="shared" si="52"/>
        <v>1.4312294246389561</v>
      </c>
      <c r="AA86">
        <f t="shared" si="53"/>
        <v>-44.631087253811053</v>
      </c>
      <c r="AB86">
        <f t="shared" si="54"/>
        <v>-2.0551277700001847</v>
      </c>
      <c r="AC86">
        <f t="shared" si="55"/>
        <v>-0.168185067646202</v>
      </c>
      <c r="AD86">
        <f t="shared" si="56"/>
        <v>179.25211267290774</v>
      </c>
      <c r="AE86">
        <f t="shared" si="57"/>
        <v>17.01265002182102</v>
      </c>
      <c r="AF86">
        <f t="shared" si="58"/>
        <v>1.0638540025904795</v>
      </c>
      <c r="AG86">
        <f t="shared" si="59"/>
        <v>6.3962474895338062</v>
      </c>
      <c r="AH86">
        <v>475.18008207778507</v>
      </c>
      <c r="AI86">
        <v>462.54089696969692</v>
      </c>
      <c r="AJ86">
        <v>1.7191526109988851</v>
      </c>
      <c r="AK86">
        <v>62.080272217500017</v>
      </c>
      <c r="AL86">
        <f t="shared" si="60"/>
        <v>1.0120427948709989</v>
      </c>
      <c r="AM86">
        <v>32.401240251674523</v>
      </c>
      <c r="AN86">
        <v>33.33567636363636</v>
      </c>
      <c r="AO86">
        <v>-5.1100297028809586E-3</v>
      </c>
      <c r="AP86">
        <v>100.2015759418223</v>
      </c>
      <c r="AQ86">
        <v>65</v>
      </c>
      <c r="AR86">
        <v>10</v>
      </c>
      <c r="AS86">
        <f t="shared" si="61"/>
        <v>1</v>
      </c>
      <c r="AT86">
        <f t="shared" si="62"/>
        <v>0</v>
      </c>
      <c r="AU86">
        <f t="shared" si="63"/>
        <v>47647.633550586979</v>
      </c>
      <c r="AV86">
        <f t="shared" si="64"/>
        <v>1199.9557142857141</v>
      </c>
      <c r="AW86">
        <f t="shared" si="65"/>
        <v>1025.88693511107</v>
      </c>
      <c r="AX86">
        <f t="shared" si="66"/>
        <v>0.85493733051785137</v>
      </c>
      <c r="AY86">
        <f t="shared" si="67"/>
        <v>0.188429047899453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1676572503.5</v>
      </c>
      <c r="BF86">
        <v>444.62342857142858</v>
      </c>
      <c r="BG86">
        <v>460.76442857142848</v>
      </c>
      <c r="BH86">
        <v>33.341328571428569</v>
      </c>
      <c r="BI86">
        <v>32.392028571428582</v>
      </c>
      <c r="BJ86">
        <v>450.85971428571429</v>
      </c>
      <c r="BK86">
        <v>33.144085714285708</v>
      </c>
      <c r="BL86">
        <v>649.98442857142868</v>
      </c>
      <c r="BM86">
        <v>101.0358571428571</v>
      </c>
      <c r="BN86">
        <v>9.9748328571428568E-2</v>
      </c>
      <c r="BO86">
        <v>32.090114285714293</v>
      </c>
      <c r="BP86">
        <v>32.103857142857137</v>
      </c>
      <c r="BQ86">
        <v>999.89999999999986</v>
      </c>
      <c r="BR86">
        <v>0</v>
      </c>
      <c r="BS86">
        <v>0</v>
      </c>
      <c r="BT86">
        <v>9043.84</v>
      </c>
      <c r="BU86">
        <v>0</v>
      </c>
      <c r="BV86">
        <v>132.72542857142861</v>
      </c>
      <c r="BW86">
        <v>-16.14104285714286</v>
      </c>
      <c r="BX86">
        <v>459.95928571428573</v>
      </c>
      <c r="BY86">
        <v>476.18900000000002</v>
      </c>
      <c r="BZ86">
        <v>0.94931614285714283</v>
      </c>
      <c r="CA86">
        <v>460.76442857142848</v>
      </c>
      <c r="CB86">
        <v>32.392028571428582</v>
      </c>
      <c r="CC86">
        <v>3.368671428571429</v>
      </c>
      <c r="CD86">
        <v>3.2727542857142859</v>
      </c>
      <c r="CE86">
        <v>25.971985714285719</v>
      </c>
      <c r="CF86">
        <v>25.484828571428569</v>
      </c>
      <c r="CG86">
        <v>1199.9557142857141</v>
      </c>
      <c r="CH86">
        <v>0.50000628571428574</v>
      </c>
      <c r="CI86">
        <v>0.49999414285714289</v>
      </c>
      <c r="CJ86">
        <v>0</v>
      </c>
      <c r="CK86">
        <v>1135.5971428571429</v>
      </c>
      <c r="CL86">
        <v>4.9990899999999998</v>
      </c>
      <c r="CM86">
        <v>12185</v>
      </c>
      <c r="CN86">
        <v>9557.5357142857138</v>
      </c>
      <c r="CO86">
        <v>41.436999999999998</v>
      </c>
      <c r="CP86">
        <v>43</v>
      </c>
      <c r="CQ86">
        <v>42.232000000000014</v>
      </c>
      <c r="CR86">
        <v>42.061999999999998</v>
      </c>
      <c r="CS86">
        <v>42.75</v>
      </c>
      <c r="CT86">
        <v>597.48571428571427</v>
      </c>
      <c r="CU86">
        <v>597.47142857142865</v>
      </c>
      <c r="CV86">
        <v>0</v>
      </c>
      <c r="CW86">
        <v>1676572517.0999999</v>
      </c>
      <c r="CX86">
        <v>0</v>
      </c>
      <c r="CY86">
        <v>1676570481.5999999</v>
      </c>
      <c r="CZ86" t="s">
        <v>356</v>
      </c>
      <c r="DA86">
        <v>1676570481.5999999</v>
      </c>
      <c r="DB86">
        <v>1676570479.5999999</v>
      </c>
      <c r="DC86">
        <v>11</v>
      </c>
      <c r="DD86">
        <v>-8.3000000000000004E-2</v>
      </c>
      <c r="DE86">
        <v>1.9E-2</v>
      </c>
      <c r="DF86">
        <v>-6.1429999999999998</v>
      </c>
      <c r="DG86">
        <v>0.19700000000000001</v>
      </c>
      <c r="DH86">
        <v>415</v>
      </c>
      <c r="DI86">
        <v>33</v>
      </c>
      <c r="DJ86">
        <v>0.52</v>
      </c>
      <c r="DK86">
        <v>0.45</v>
      </c>
      <c r="DL86">
        <v>-15.95140487804878</v>
      </c>
      <c r="DM86">
        <v>-1.280552613240439</v>
      </c>
      <c r="DN86">
        <v>0.129273780095219</v>
      </c>
      <c r="DO86">
        <v>0</v>
      </c>
      <c r="DP86">
        <v>0.91885587804878044</v>
      </c>
      <c r="DQ86">
        <v>0.27060426480836441</v>
      </c>
      <c r="DR86">
        <v>2.7480933119737209E-2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363</v>
      </c>
      <c r="EA86">
        <v>3.2974800000000002</v>
      </c>
      <c r="EB86">
        <v>2.6255700000000002</v>
      </c>
      <c r="EC86">
        <v>0.108255</v>
      </c>
      <c r="ED86">
        <v>0.10913299999999999</v>
      </c>
      <c r="EE86">
        <v>0.13746700000000001</v>
      </c>
      <c r="EF86">
        <v>0.13342899999999999</v>
      </c>
      <c r="EG86">
        <v>26943.1</v>
      </c>
      <c r="EH86">
        <v>27313.1</v>
      </c>
      <c r="EI86">
        <v>28106.5</v>
      </c>
      <c r="EJ86">
        <v>29503.8</v>
      </c>
      <c r="EK86">
        <v>33379.199999999997</v>
      </c>
      <c r="EL86">
        <v>35475.599999999999</v>
      </c>
      <c r="EM86">
        <v>39694.199999999997</v>
      </c>
      <c r="EN86">
        <v>42146.2</v>
      </c>
      <c r="EO86">
        <v>2.1269800000000001</v>
      </c>
      <c r="EP86">
        <v>2.2030699999999999</v>
      </c>
      <c r="EQ86">
        <v>0.13197200000000001</v>
      </c>
      <c r="ER86">
        <v>0</v>
      </c>
      <c r="ES86">
        <v>29.97</v>
      </c>
      <c r="ET86">
        <v>999.9</v>
      </c>
      <c r="EU86">
        <v>75.7</v>
      </c>
      <c r="EV86">
        <v>32.9</v>
      </c>
      <c r="EW86">
        <v>37.636699999999998</v>
      </c>
      <c r="EX86">
        <v>56.769199999999998</v>
      </c>
      <c r="EY86">
        <v>-3.8140999999999998</v>
      </c>
      <c r="EZ86">
        <v>2</v>
      </c>
      <c r="FA86">
        <v>0.388714</v>
      </c>
      <c r="FB86">
        <v>-0.30544900000000003</v>
      </c>
      <c r="FC86">
        <v>20.273399999999999</v>
      </c>
      <c r="FD86">
        <v>5.2195400000000003</v>
      </c>
      <c r="FE86">
        <v>12.0067</v>
      </c>
      <c r="FF86">
        <v>4.9863999999999997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1.86426</v>
      </c>
      <c r="FO86">
        <v>1.86029</v>
      </c>
      <c r="FP86">
        <v>1.86103</v>
      </c>
      <c r="FQ86">
        <v>1.8602000000000001</v>
      </c>
      <c r="FR86">
        <v>1.86188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-6.2469999999999999</v>
      </c>
      <c r="GH86">
        <v>0.1973</v>
      </c>
      <c r="GI86">
        <v>-4.4815386914191997</v>
      </c>
      <c r="GJ86">
        <v>-4.8024823865547416E-3</v>
      </c>
      <c r="GK86">
        <v>2.2541114550050859E-6</v>
      </c>
      <c r="GL86">
        <v>-5.2254267566753844E-10</v>
      </c>
      <c r="GM86">
        <v>0.19724000000001499</v>
      </c>
      <c r="GN86">
        <v>0</v>
      </c>
      <c r="GO86">
        <v>0</v>
      </c>
      <c r="GP86">
        <v>0</v>
      </c>
      <c r="GQ86">
        <v>6</v>
      </c>
      <c r="GR86">
        <v>2068</v>
      </c>
      <c r="GS86">
        <v>3</v>
      </c>
      <c r="GT86">
        <v>31</v>
      </c>
      <c r="GU86">
        <v>33.700000000000003</v>
      </c>
      <c r="GV86">
        <v>33.799999999999997</v>
      </c>
      <c r="GW86">
        <v>1.49536</v>
      </c>
      <c r="GX86">
        <v>2.5598100000000001</v>
      </c>
      <c r="GY86">
        <v>2.04956</v>
      </c>
      <c r="GZ86">
        <v>2.6245099999999999</v>
      </c>
      <c r="HA86">
        <v>2.1972700000000001</v>
      </c>
      <c r="HB86">
        <v>2.3339799999999999</v>
      </c>
      <c r="HC86">
        <v>37.940600000000003</v>
      </c>
      <c r="HD86">
        <v>15.532999999999999</v>
      </c>
      <c r="HE86">
        <v>18</v>
      </c>
      <c r="HF86">
        <v>619.10299999999995</v>
      </c>
      <c r="HG86">
        <v>755.93299999999999</v>
      </c>
      <c r="HH86">
        <v>30.999500000000001</v>
      </c>
      <c r="HI86">
        <v>32.331000000000003</v>
      </c>
      <c r="HJ86">
        <v>30.0001</v>
      </c>
      <c r="HK86">
        <v>32.298299999999998</v>
      </c>
      <c r="HL86">
        <v>32.309399999999997</v>
      </c>
      <c r="HM86">
        <v>30.029699999999998</v>
      </c>
      <c r="HN86">
        <v>16.877400000000002</v>
      </c>
      <c r="HO86">
        <v>100</v>
      </c>
      <c r="HP86">
        <v>31</v>
      </c>
      <c r="HQ86">
        <v>478.38299999999998</v>
      </c>
      <c r="HR86">
        <v>32.273600000000002</v>
      </c>
      <c r="HS86">
        <v>99.069599999999994</v>
      </c>
      <c r="HT86">
        <v>97.757199999999997</v>
      </c>
    </row>
    <row r="87" spans="1:228" x14ac:dyDescent="0.2">
      <c r="A87">
        <v>72</v>
      </c>
      <c r="B87">
        <v>1676572509.5</v>
      </c>
      <c r="C87">
        <v>283.5</v>
      </c>
      <c r="D87" t="s">
        <v>502</v>
      </c>
      <c r="E87" t="s">
        <v>503</v>
      </c>
      <c r="F87">
        <v>4</v>
      </c>
      <c r="G87">
        <v>1676572507.1875</v>
      </c>
      <c r="H87">
        <f t="shared" si="34"/>
        <v>1.0379358097187276E-3</v>
      </c>
      <c r="I87">
        <f t="shared" si="35"/>
        <v>1.0379358097187277</v>
      </c>
      <c r="J87">
        <f t="shared" si="36"/>
        <v>6.5966262168316554</v>
      </c>
      <c r="K87">
        <f t="shared" si="37"/>
        <v>450.73349999999999</v>
      </c>
      <c r="L87">
        <f t="shared" si="38"/>
        <v>291.85404893145761</v>
      </c>
      <c r="M87">
        <f t="shared" si="39"/>
        <v>29.516759490548772</v>
      </c>
      <c r="N87">
        <f t="shared" si="40"/>
        <v>45.585087349457247</v>
      </c>
      <c r="O87">
        <f t="shared" si="41"/>
        <v>7.1173548146383075E-2</v>
      </c>
      <c r="P87">
        <f t="shared" si="42"/>
        <v>2.7619801539228153</v>
      </c>
      <c r="Q87">
        <f t="shared" si="43"/>
        <v>7.0170121233171748E-2</v>
      </c>
      <c r="R87">
        <f t="shared" si="44"/>
        <v>4.3945301134399997E-2</v>
      </c>
      <c r="S87">
        <f t="shared" si="45"/>
        <v>226.09991769761839</v>
      </c>
      <c r="T87">
        <f t="shared" si="46"/>
        <v>33.217018732183497</v>
      </c>
      <c r="U87">
        <f t="shared" si="47"/>
        <v>32.112225000000002</v>
      </c>
      <c r="V87">
        <f t="shared" si="48"/>
        <v>4.8054985449139513</v>
      </c>
      <c r="W87">
        <f t="shared" si="49"/>
        <v>70.18457092838716</v>
      </c>
      <c r="X87">
        <f t="shared" si="50"/>
        <v>3.3699990471203618</v>
      </c>
      <c r="Y87">
        <f t="shared" si="51"/>
        <v>4.8016237793331262</v>
      </c>
      <c r="Z87">
        <f t="shared" si="52"/>
        <v>1.4354994977935895</v>
      </c>
      <c r="AA87">
        <f t="shared" si="53"/>
        <v>-45.772969208595889</v>
      </c>
      <c r="AB87">
        <f t="shared" si="54"/>
        <v>-2.1237415037585738</v>
      </c>
      <c r="AC87">
        <f t="shared" si="55"/>
        <v>-0.17455837232586763</v>
      </c>
      <c r="AD87">
        <f t="shared" si="56"/>
        <v>178.02864861293807</v>
      </c>
      <c r="AE87">
        <f t="shared" si="57"/>
        <v>17.064109642675373</v>
      </c>
      <c r="AF87">
        <f t="shared" si="58"/>
        <v>1.1060238675117193</v>
      </c>
      <c r="AG87">
        <f t="shared" si="59"/>
        <v>6.5966262168316554</v>
      </c>
      <c r="AH87">
        <v>482.09585058609042</v>
      </c>
      <c r="AI87">
        <v>469.34685454545428</v>
      </c>
      <c r="AJ87">
        <v>1.6982092112612079</v>
      </c>
      <c r="AK87">
        <v>62.080272217500017</v>
      </c>
      <c r="AL87">
        <f t="shared" si="60"/>
        <v>1.0379358097187277</v>
      </c>
      <c r="AM87">
        <v>32.345470741685389</v>
      </c>
      <c r="AN87">
        <v>33.307490303030292</v>
      </c>
      <c r="AO87">
        <v>-5.8492664076723799E-3</v>
      </c>
      <c r="AP87">
        <v>100.2015759418223</v>
      </c>
      <c r="AQ87">
        <v>64</v>
      </c>
      <c r="AR87">
        <v>10</v>
      </c>
      <c r="AS87">
        <f t="shared" si="61"/>
        <v>1</v>
      </c>
      <c r="AT87">
        <f t="shared" si="62"/>
        <v>0</v>
      </c>
      <c r="AU87">
        <f t="shared" si="63"/>
        <v>47320.135466375978</v>
      </c>
      <c r="AV87">
        <f t="shared" si="64"/>
        <v>1199.9112500000001</v>
      </c>
      <c r="AW87">
        <f t="shared" si="65"/>
        <v>1025.8498449210458</v>
      </c>
      <c r="AX87">
        <f t="shared" si="66"/>
        <v>0.85493810056455899</v>
      </c>
      <c r="AY87">
        <f t="shared" si="67"/>
        <v>0.18843053408959903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1676572507.1875</v>
      </c>
      <c r="BF87">
        <v>450.73349999999999</v>
      </c>
      <c r="BG87">
        <v>466.94412499999999</v>
      </c>
      <c r="BH87">
        <v>33.321674999999999</v>
      </c>
      <c r="BI87">
        <v>32.334812499999998</v>
      </c>
      <c r="BJ87">
        <v>456.98887500000001</v>
      </c>
      <c r="BK87">
        <v>33.124450000000003</v>
      </c>
      <c r="BL87">
        <v>650.04149999999993</v>
      </c>
      <c r="BM87">
        <v>101.035</v>
      </c>
      <c r="BN87">
        <v>0.1003435</v>
      </c>
      <c r="BO87">
        <v>32.097962499999987</v>
      </c>
      <c r="BP87">
        <v>32.112225000000002</v>
      </c>
      <c r="BQ87">
        <v>999.9</v>
      </c>
      <c r="BR87">
        <v>0</v>
      </c>
      <c r="BS87">
        <v>0</v>
      </c>
      <c r="BT87">
        <v>8981.0149999999994</v>
      </c>
      <c r="BU87">
        <v>0</v>
      </c>
      <c r="BV87">
        <v>133.52462499999999</v>
      </c>
      <c r="BW87">
        <v>-16.210750000000001</v>
      </c>
      <c r="BX87">
        <v>466.27050000000003</v>
      </c>
      <c r="BY87">
        <v>482.54737499999999</v>
      </c>
      <c r="BZ87">
        <v>0.98687737499999995</v>
      </c>
      <c r="CA87">
        <v>466.94412499999999</v>
      </c>
      <c r="CB87">
        <v>32.334812499999998</v>
      </c>
      <c r="CC87">
        <v>3.3666550000000002</v>
      </c>
      <c r="CD87">
        <v>3.2669462500000002</v>
      </c>
      <c r="CE87">
        <v>25.961874999999999</v>
      </c>
      <c r="CF87">
        <v>25.454924999999999</v>
      </c>
      <c r="CG87">
        <v>1199.9112500000001</v>
      </c>
      <c r="CH87">
        <v>0.49998137500000001</v>
      </c>
      <c r="CI87">
        <v>0.50001925000000003</v>
      </c>
      <c r="CJ87">
        <v>0</v>
      </c>
      <c r="CK87">
        <v>1137.2212500000001</v>
      </c>
      <c r="CL87">
        <v>4.9990899999999998</v>
      </c>
      <c r="CM87">
        <v>12202.5875</v>
      </c>
      <c r="CN87">
        <v>9557.0849999999991</v>
      </c>
      <c r="CO87">
        <v>41.436999999999998</v>
      </c>
      <c r="CP87">
        <v>43</v>
      </c>
      <c r="CQ87">
        <v>42.25</v>
      </c>
      <c r="CR87">
        <v>42.061999999999998</v>
      </c>
      <c r="CS87">
        <v>42.75</v>
      </c>
      <c r="CT87">
        <v>597.43250000000012</v>
      </c>
      <c r="CU87">
        <v>597.48</v>
      </c>
      <c r="CV87">
        <v>0</v>
      </c>
      <c r="CW87">
        <v>1676572521.3</v>
      </c>
      <c r="CX87">
        <v>0</v>
      </c>
      <c r="CY87">
        <v>1676570481.5999999</v>
      </c>
      <c r="CZ87" t="s">
        <v>356</v>
      </c>
      <c r="DA87">
        <v>1676570481.5999999</v>
      </c>
      <c r="DB87">
        <v>1676570479.5999999</v>
      </c>
      <c r="DC87">
        <v>11</v>
      </c>
      <c r="DD87">
        <v>-8.3000000000000004E-2</v>
      </c>
      <c r="DE87">
        <v>1.9E-2</v>
      </c>
      <c r="DF87">
        <v>-6.1429999999999998</v>
      </c>
      <c r="DG87">
        <v>0.19700000000000001</v>
      </c>
      <c r="DH87">
        <v>415</v>
      </c>
      <c r="DI87">
        <v>33</v>
      </c>
      <c r="DJ87">
        <v>0.52</v>
      </c>
      <c r="DK87">
        <v>0.45</v>
      </c>
      <c r="DL87">
        <v>-16.01364634146341</v>
      </c>
      <c r="DM87">
        <v>-1.3384285714285911</v>
      </c>
      <c r="DN87">
        <v>0.13461964865385831</v>
      </c>
      <c r="DO87">
        <v>0</v>
      </c>
      <c r="DP87">
        <v>0.93470268292682934</v>
      </c>
      <c r="DQ87">
        <v>0.29408402090592323</v>
      </c>
      <c r="DR87">
        <v>3.0105539300235119E-2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363</v>
      </c>
      <c r="EA87">
        <v>3.2975400000000001</v>
      </c>
      <c r="EB87">
        <v>2.6253099999999998</v>
      </c>
      <c r="EC87">
        <v>0.109431</v>
      </c>
      <c r="ED87">
        <v>0.11029</v>
      </c>
      <c r="EE87">
        <v>0.13738</v>
      </c>
      <c r="EF87">
        <v>0.13328100000000001</v>
      </c>
      <c r="EG87">
        <v>26907.9</v>
      </c>
      <c r="EH87">
        <v>27277.4</v>
      </c>
      <c r="EI87">
        <v>28106.799999999999</v>
      </c>
      <c r="EJ87">
        <v>29503.599999999999</v>
      </c>
      <c r="EK87">
        <v>33383</v>
      </c>
      <c r="EL87">
        <v>35481.699999999997</v>
      </c>
      <c r="EM87">
        <v>39694.6</v>
      </c>
      <c r="EN87">
        <v>42146.1</v>
      </c>
      <c r="EO87">
        <v>2.1275200000000001</v>
      </c>
      <c r="EP87">
        <v>2.2031800000000001</v>
      </c>
      <c r="EQ87">
        <v>0.13150999999999999</v>
      </c>
      <c r="ER87">
        <v>0</v>
      </c>
      <c r="ES87">
        <v>29.97</v>
      </c>
      <c r="ET87">
        <v>999.9</v>
      </c>
      <c r="EU87">
        <v>75.7</v>
      </c>
      <c r="EV87">
        <v>32.9</v>
      </c>
      <c r="EW87">
        <v>37.637999999999998</v>
      </c>
      <c r="EX87">
        <v>56.949199999999998</v>
      </c>
      <c r="EY87">
        <v>-3.71394</v>
      </c>
      <c r="EZ87">
        <v>2</v>
      </c>
      <c r="FA87">
        <v>0.38893</v>
      </c>
      <c r="FB87">
        <v>-0.30707000000000001</v>
      </c>
      <c r="FC87">
        <v>20.273299999999999</v>
      </c>
      <c r="FD87">
        <v>5.2193899999999998</v>
      </c>
      <c r="FE87">
        <v>12.007</v>
      </c>
      <c r="FF87">
        <v>4.9866000000000001</v>
      </c>
      <c r="FG87">
        <v>3.2845499999999999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1.86425</v>
      </c>
      <c r="FO87">
        <v>1.8603000000000001</v>
      </c>
      <c r="FP87">
        <v>1.8609800000000001</v>
      </c>
      <c r="FQ87">
        <v>1.8602000000000001</v>
      </c>
      <c r="FR87">
        <v>1.86188</v>
      </c>
      <c r="FS87">
        <v>1.8585100000000001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-6.2670000000000003</v>
      </c>
      <c r="GH87">
        <v>0.19719999999999999</v>
      </c>
      <c r="GI87">
        <v>-4.4815386914191997</v>
      </c>
      <c r="GJ87">
        <v>-4.8024823865547416E-3</v>
      </c>
      <c r="GK87">
        <v>2.2541114550050859E-6</v>
      </c>
      <c r="GL87">
        <v>-5.2254267566753844E-10</v>
      </c>
      <c r="GM87">
        <v>0.19724000000001499</v>
      </c>
      <c r="GN87">
        <v>0</v>
      </c>
      <c r="GO87">
        <v>0</v>
      </c>
      <c r="GP87">
        <v>0</v>
      </c>
      <c r="GQ87">
        <v>6</v>
      </c>
      <c r="GR87">
        <v>2068</v>
      </c>
      <c r="GS87">
        <v>3</v>
      </c>
      <c r="GT87">
        <v>31</v>
      </c>
      <c r="GU87">
        <v>33.799999999999997</v>
      </c>
      <c r="GV87">
        <v>33.799999999999997</v>
      </c>
      <c r="GW87">
        <v>1.5124500000000001</v>
      </c>
      <c r="GX87">
        <v>2.5488300000000002</v>
      </c>
      <c r="GY87">
        <v>2.04834</v>
      </c>
      <c r="GZ87">
        <v>2.6245099999999999</v>
      </c>
      <c r="HA87">
        <v>2.1972700000000001</v>
      </c>
      <c r="HB87">
        <v>2.3303199999999999</v>
      </c>
      <c r="HC87">
        <v>37.940600000000003</v>
      </c>
      <c r="HD87">
        <v>15.515499999999999</v>
      </c>
      <c r="HE87">
        <v>18</v>
      </c>
      <c r="HF87">
        <v>619.51800000000003</v>
      </c>
      <c r="HG87">
        <v>756.00699999999995</v>
      </c>
      <c r="HH87">
        <v>30.999600000000001</v>
      </c>
      <c r="HI87">
        <v>32.330800000000004</v>
      </c>
      <c r="HJ87">
        <v>30.0001</v>
      </c>
      <c r="HK87">
        <v>32.298299999999998</v>
      </c>
      <c r="HL87">
        <v>32.307699999999997</v>
      </c>
      <c r="HM87">
        <v>30.353400000000001</v>
      </c>
      <c r="HN87">
        <v>16.877400000000002</v>
      </c>
      <c r="HO87">
        <v>100</v>
      </c>
      <c r="HP87">
        <v>31</v>
      </c>
      <c r="HQ87">
        <v>485.06200000000001</v>
      </c>
      <c r="HR87">
        <v>32.291600000000003</v>
      </c>
      <c r="HS87">
        <v>99.070700000000002</v>
      </c>
      <c r="HT87">
        <v>97.756799999999998</v>
      </c>
    </row>
    <row r="88" spans="1:228" x14ac:dyDescent="0.2">
      <c r="A88">
        <v>73</v>
      </c>
      <c r="B88">
        <v>1676572513.5</v>
      </c>
      <c r="C88">
        <v>287.5</v>
      </c>
      <c r="D88" t="s">
        <v>504</v>
      </c>
      <c r="E88" t="s">
        <v>505</v>
      </c>
      <c r="F88">
        <v>4</v>
      </c>
      <c r="G88">
        <v>1676572511.5</v>
      </c>
      <c r="H88">
        <f t="shared" si="34"/>
        <v>1.026181413451846E-3</v>
      </c>
      <c r="I88">
        <f t="shared" si="35"/>
        <v>1.0261814134518461</v>
      </c>
      <c r="J88">
        <f t="shared" si="36"/>
        <v>6.7025939318717311</v>
      </c>
      <c r="K88">
        <f t="shared" si="37"/>
        <v>457.81457142857141</v>
      </c>
      <c r="L88">
        <f t="shared" si="38"/>
        <v>294.33022026805281</v>
      </c>
      <c r="M88">
        <f t="shared" si="39"/>
        <v>29.767411014728278</v>
      </c>
      <c r="N88">
        <f t="shared" si="40"/>
        <v>46.301580938018169</v>
      </c>
      <c r="O88">
        <f t="shared" si="41"/>
        <v>7.0211984556303259E-2</v>
      </c>
      <c r="P88">
        <f t="shared" si="42"/>
        <v>2.7635373397627703</v>
      </c>
      <c r="Q88">
        <f t="shared" si="43"/>
        <v>6.9235828821854042E-2</v>
      </c>
      <c r="R88">
        <f t="shared" si="44"/>
        <v>4.3358966067912223E-2</v>
      </c>
      <c r="S88">
        <f t="shared" si="45"/>
        <v>226.10149586338275</v>
      </c>
      <c r="T88">
        <f t="shared" si="46"/>
        <v>33.228862212522699</v>
      </c>
      <c r="U88">
        <f t="shared" si="47"/>
        <v>32.110285714285723</v>
      </c>
      <c r="V88">
        <f t="shared" si="48"/>
        <v>4.8049715295105919</v>
      </c>
      <c r="W88">
        <f t="shared" si="49"/>
        <v>70.075944690839805</v>
      </c>
      <c r="X88">
        <f t="shared" si="50"/>
        <v>3.3665361911472247</v>
      </c>
      <c r="Y88">
        <f t="shared" si="51"/>
        <v>4.8041253043389824</v>
      </c>
      <c r="Z88">
        <f t="shared" si="52"/>
        <v>1.4384353383633672</v>
      </c>
      <c r="AA88">
        <f t="shared" si="53"/>
        <v>-45.254600333226414</v>
      </c>
      <c r="AB88">
        <f t="shared" si="54"/>
        <v>-0.46399065519251681</v>
      </c>
      <c r="AC88">
        <f t="shared" si="55"/>
        <v>-3.8117025371519161E-2</v>
      </c>
      <c r="AD88">
        <f t="shared" si="56"/>
        <v>180.34478784959231</v>
      </c>
      <c r="AE88">
        <f t="shared" si="57"/>
        <v>16.965623965657084</v>
      </c>
      <c r="AF88">
        <f t="shared" si="58"/>
        <v>1.0957504723998612</v>
      </c>
      <c r="AG88">
        <f t="shared" si="59"/>
        <v>6.7025939318717311</v>
      </c>
      <c r="AH88">
        <v>488.82342025152849</v>
      </c>
      <c r="AI88">
        <v>476.07654545454511</v>
      </c>
      <c r="AJ88">
        <v>1.6711519430623289</v>
      </c>
      <c r="AK88">
        <v>62.080272217500017</v>
      </c>
      <c r="AL88">
        <f t="shared" si="60"/>
        <v>1.0261814134518461</v>
      </c>
      <c r="AM88">
        <v>32.310429839735967</v>
      </c>
      <c r="AN88">
        <v>33.276804242424248</v>
      </c>
      <c r="AO88">
        <v>-8.2637436816652976E-3</v>
      </c>
      <c r="AP88">
        <v>100.2015759418223</v>
      </c>
      <c r="AQ88">
        <v>64</v>
      </c>
      <c r="AR88">
        <v>10</v>
      </c>
      <c r="AS88">
        <f t="shared" si="61"/>
        <v>1</v>
      </c>
      <c r="AT88">
        <f t="shared" si="62"/>
        <v>0</v>
      </c>
      <c r="AU88">
        <f t="shared" si="63"/>
        <v>47361.626924697062</v>
      </c>
      <c r="AV88">
        <f t="shared" si="64"/>
        <v>1199.9214285714279</v>
      </c>
      <c r="AW88">
        <f t="shared" si="65"/>
        <v>1025.8583709136694</v>
      </c>
      <c r="AX88">
        <f t="shared" si="66"/>
        <v>0.85493795384170279</v>
      </c>
      <c r="AY88">
        <f t="shared" si="67"/>
        <v>0.18843025091448609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1676572511.5</v>
      </c>
      <c r="BF88">
        <v>457.81457142857141</v>
      </c>
      <c r="BG88">
        <v>473.93714285714287</v>
      </c>
      <c r="BH88">
        <v>33.287185714285712</v>
      </c>
      <c r="BI88">
        <v>32.309457142857141</v>
      </c>
      <c r="BJ88">
        <v>464.09157142857151</v>
      </c>
      <c r="BK88">
        <v>33.089957142857138</v>
      </c>
      <c r="BL88">
        <v>650.04300000000001</v>
      </c>
      <c r="BM88">
        <v>101.036</v>
      </c>
      <c r="BN88">
        <v>0.1001014428571429</v>
      </c>
      <c r="BO88">
        <v>32.107171428571426</v>
      </c>
      <c r="BP88">
        <v>32.110285714285723</v>
      </c>
      <c r="BQ88">
        <v>999.89999999999986</v>
      </c>
      <c r="BR88">
        <v>0</v>
      </c>
      <c r="BS88">
        <v>0</v>
      </c>
      <c r="BT88">
        <v>8989.192857142858</v>
      </c>
      <c r="BU88">
        <v>0</v>
      </c>
      <c r="BV88">
        <v>134.2308571428571</v>
      </c>
      <c r="BW88">
        <v>-16.12255714285714</v>
      </c>
      <c r="BX88">
        <v>473.57871428571428</v>
      </c>
      <c r="BY88">
        <v>489.76100000000002</v>
      </c>
      <c r="BZ88">
        <v>0.97772314285714301</v>
      </c>
      <c r="CA88">
        <v>473.93714285714287</v>
      </c>
      <c r="CB88">
        <v>32.309457142857141</v>
      </c>
      <c r="CC88">
        <v>3.3632057142857139</v>
      </c>
      <c r="CD88">
        <v>3.2644199999999999</v>
      </c>
      <c r="CE88">
        <v>25.94454285714286</v>
      </c>
      <c r="CF88">
        <v>25.441885714285711</v>
      </c>
      <c r="CG88">
        <v>1199.9214285714279</v>
      </c>
      <c r="CH88">
        <v>0.49998385714285709</v>
      </c>
      <c r="CI88">
        <v>0.50001642857142858</v>
      </c>
      <c r="CJ88">
        <v>0</v>
      </c>
      <c r="CK88">
        <v>1139.0671428571429</v>
      </c>
      <c r="CL88">
        <v>4.9990899999999998</v>
      </c>
      <c r="CM88">
        <v>12223.2</v>
      </c>
      <c r="CN88">
        <v>9557.1785714285706</v>
      </c>
      <c r="CO88">
        <v>41.436999999999998</v>
      </c>
      <c r="CP88">
        <v>43</v>
      </c>
      <c r="CQ88">
        <v>42.25</v>
      </c>
      <c r="CR88">
        <v>42.061999999999998</v>
      </c>
      <c r="CS88">
        <v>42.75</v>
      </c>
      <c r="CT88">
        <v>597.4442857142858</v>
      </c>
      <c r="CU88">
        <v>597.4799999999999</v>
      </c>
      <c r="CV88">
        <v>0</v>
      </c>
      <c r="CW88">
        <v>1676572525.5</v>
      </c>
      <c r="CX88">
        <v>0</v>
      </c>
      <c r="CY88">
        <v>1676570481.5999999</v>
      </c>
      <c r="CZ88" t="s">
        <v>356</v>
      </c>
      <c r="DA88">
        <v>1676570481.5999999</v>
      </c>
      <c r="DB88">
        <v>1676570479.5999999</v>
      </c>
      <c r="DC88">
        <v>11</v>
      </c>
      <c r="DD88">
        <v>-8.3000000000000004E-2</v>
      </c>
      <c r="DE88">
        <v>1.9E-2</v>
      </c>
      <c r="DF88">
        <v>-6.1429999999999998</v>
      </c>
      <c r="DG88">
        <v>0.19700000000000001</v>
      </c>
      <c r="DH88">
        <v>415</v>
      </c>
      <c r="DI88">
        <v>33</v>
      </c>
      <c r="DJ88">
        <v>0.52</v>
      </c>
      <c r="DK88">
        <v>0.45</v>
      </c>
      <c r="DL88">
        <v>-16.086455000000001</v>
      </c>
      <c r="DM88">
        <v>-0.98325478424009716</v>
      </c>
      <c r="DN88">
        <v>0.1125445555102514</v>
      </c>
      <c r="DO88">
        <v>0</v>
      </c>
      <c r="DP88">
        <v>0.9551656999999999</v>
      </c>
      <c r="DQ88">
        <v>0.2540106866791747</v>
      </c>
      <c r="DR88">
        <v>2.6804782315101909E-2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3.2975300000000001</v>
      </c>
      <c r="EB88">
        <v>2.6252300000000002</v>
      </c>
      <c r="EC88">
        <v>0.110572</v>
      </c>
      <c r="ED88">
        <v>0.111385</v>
      </c>
      <c r="EE88">
        <v>0.13730300000000001</v>
      </c>
      <c r="EF88">
        <v>0.133272</v>
      </c>
      <c r="EG88">
        <v>26872.9</v>
      </c>
      <c r="EH88">
        <v>27243.8</v>
      </c>
      <c r="EI88">
        <v>28106.3</v>
      </c>
      <c r="EJ88">
        <v>29503.599999999999</v>
      </c>
      <c r="EK88">
        <v>33385.5</v>
      </c>
      <c r="EL88">
        <v>35482.1</v>
      </c>
      <c r="EM88">
        <v>39693.9</v>
      </c>
      <c r="EN88">
        <v>42146.1</v>
      </c>
      <c r="EO88">
        <v>2.12812</v>
      </c>
      <c r="EP88">
        <v>2.2030699999999999</v>
      </c>
      <c r="EQ88">
        <v>0.13176399999999999</v>
      </c>
      <c r="ER88">
        <v>0</v>
      </c>
      <c r="ES88">
        <v>29.972300000000001</v>
      </c>
      <c r="ET88">
        <v>999.9</v>
      </c>
      <c r="EU88">
        <v>75.7</v>
      </c>
      <c r="EV88">
        <v>32.9</v>
      </c>
      <c r="EW88">
        <v>37.638399999999997</v>
      </c>
      <c r="EX88">
        <v>56.619199999999999</v>
      </c>
      <c r="EY88">
        <v>-3.6458400000000002</v>
      </c>
      <c r="EZ88">
        <v>2</v>
      </c>
      <c r="FA88">
        <v>0.38864300000000002</v>
      </c>
      <c r="FB88">
        <v>-0.306612</v>
      </c>
      <c r="FC88">
        <v>20.273299999999999</v>
      </c>
      <c r="FD88">
        <v>5.2198399999999996</v>
      </c>
      <c r="FE88">
        <v>12.007099999999999</v>
      </c>
      <c r="FF88">
        <v>4.98665</v>
      </c>
      <c r="FG88">
        <v>3.28443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1.8642700000000001</v>
      </c>
      <c r="FO88">
        <v>1.8603099999999999</v>
      </c>
      <c r="FP88">
        <v>1.8610100000000001</v>
      </c>
      <c r="FQ88">
        <v>1.8602000000000001</v>
      </c>
      <c r="FR88">
        <v>1.86188</v>
      </c>
      <c r="FS88">
        <v>1.8585100000000001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-6.2869999999999999</v>
      </c>
      <c r="GH88">
        <v>0.19719999999999999</v>
      </c>
      <c r="GI88">
        <v>-4.4815386914191997</v>
      </c>
      <c r="GJ88">
        <v>-4.8024823865547416E-3</v>
      </c>
      <c r="GK88">
        <v>2.2541114550050859E-6</v>
      </c>
      <c r="GL88">
        <v>-5.2254267566753844E-10</v>
      </c>
      <c r="GM88">
        <v>0.19724000000001499</v>
      </c>
      <c r="GN88">
        <v>0</v>
      </c>
      <c r="GO88">
        <v>0</v>
      </c>
      <c r="GP88">
        <v>0</v>
      </c>
      <c r="GQ88">
        <v>6</v>
      </c>
      <c r="GR88">
        <v>2068</v>
      </c>
      <c r="GS88">
        <v>3</v>
      </c>
      <c r="GT88">
        <v>31</v>
      </c>
      <c r="GU88">
        <v>33.9</v>
      </c>
      <c r="GV88">
        <v>33.9</v>
      </c>
      <c r="GW88">
        <v>1.5283199999999999</v>
      </c>
      <c r="GX88">
        <v>2.5488300000000002</v>
      </c>
      <c r="GY88">
        <v>2.04834</v>
      </c>
      <c r="GZ88">
        <v>2.6245099999999999</v>
      </c>
      <c r="HA88">
        <v>2.1972700000000001</v>
      </c>
      <c r="HB88">
        <v>2.3156699999999999</v>
      </c>
      <c r="HC88">
        <v>37.940600000000003</v>
      </c>
      <c r="HD88">
        <v>15.515499999999999</v>
      </c>
      <c r="HE88">
        <v>18</v>
      </c>
      <c r="HF88">
        <v>619.97199999999998</v>
      </c>
      <c r="HG88">
        <v>755.91</v>
      </c>
      <c r="HH88">
        <v>30.9999</v>
      </c>
      <c r="HI88">
        <v>32.330800000000004</v>
      </c>
      <c r="HJ88">
        <v>30.0001</v>
      </c>
      <c r="HK88">
        <v>32.298299999999998</v>
      </c>
      <c r="HL88">
        <v>32.307699999999997</v>
      </c>
      <c r="HM88">
        <v>30.6938</v>
      </c>
      <c r="HN88">
        <v>16.877400000000002</v>
      </c>
      <c r="HO88">
        <v>100</v>
      </c>
      <c r="HP88">
        <v>31</v>
      </c>
      <c r="HQ88">
        <v>491.77</v>
      </c>
      <c r="HR88">
        <v>32.294800000000002</v>
      </c>
      <c r="HS88">
        <v>99.068899999999999</v>
      </c>
      <c r="HT88">
        <v>97.756900000000002</v>
      </c>
    </row>
    <row r="89" spans="1:228" x14ac:dyDescent="0.2">
      <c r="A89">
        <v>74</v>
      </c>
      <c r="B89">
        <v>1676572517.5</v>
      </c>
      <c r="C89">
        <v>291.5</v>
      </c>
      <c r="D89" t="s">
        <v>506</v>
      </c>
      <c r="E89" t="s">
        <v>507</v>
      </c>
      <c r="F89">
        <v>4</v>
      </c>
      <c r="G89">
        <v>1676572515.1875</v>
      </c>
      <c r="H89">
        <f t="shared" si="34"/>
        <v>1.0264009492821919E-3</v>
      </c>
      <c r="I89">
        <f t="shared" si="35"/>
        <v>1.0264009492821919</v>
      </c>
      <c r="J89">
        <f t="shared" si="36"/>
        <v>6.737235590756022</v>
      </c>
      <c r="K89">
        <f t="shared" si="37"/>
        <v>463.72862500000002</v>
      </c>
      <c r="L89">
        <f t="shared" si="38"/>
        <v>298.90096890520789</v>
      </c>
      <c r="M89">
        <f t="shared" si="39"/>
        <v>30.229690719310565</v>
      </c>
      <c r="N89">
        <f t="shared" si="40"/>
        <v>46.899723887769909</v>
      </c>
      <c r="O89">
        <f t="shared" si="41"/>
        <v>7.0031255783395016E-2</v>
      </c>
      <c r="P89">
        <f t="shared" si="42"/>
        <v>2.7647796413351293</v>
      </c>
      <c r="Q89">
        <f t="shared" si="43"/>
        <v>6.9060511293407345E-2</v>
      </c>
      <c r="R89">
        <f t="shared" si="44"/>
        <v>4.3248916044913377E-2</v>
      </c>
      <c r="S89">
        <f t="shared" si="45"/>
        <v>226.11313835920166</v>
      </c>
      <c r="T89">
        <f t="shared" si="46"/>
        <v>33.233058283040677</v>
      </c>
      <c r="U89">
        <f t="shared" si="47"/>
        <v>32.116837500000003</v>
      </c>
      <c r="V89">
        <f t="shared" si="48"/>
        <v>4.8067522284713737</v>
      </c>
      <c r="W89">
        <f t="shared" si="49"/>
        <v>70.012075643830258</v>
      </c>
      <c r="X89">
        <f t="shared" si="50"/>
        <v>3.3643531682230101</v>
      </c>
      <c r="Y89">
        <f t="shared" si="51"/>
        <v>4.8053898378022026</v>
      </c>
      <c r="Z89">
        <f t="shared" si="52"/>
        <v>1.4423990602483636</v>
      </c>
      <c r="AA89">
        <f t="shared" si="53"/>
        <v>-45.264281863344664</v>
      </c>
      <c r="AB89">
        <f t="shared" si="54"/>
        <v>-0.74713718511850691</v>
      </c>
      <c r="AC89">
        <f t="shared" si="55"/>
        <v>-6.1353431486463141E-2</v>
      </c>
      <c r="AD89">
        <f t="shared" si="56"/>
        <v>180.04036587925202</v>
      </c>
      <c r="AE89">
        <f t="shared" si="57"/>
        <v>16.954526844582304</v>
      </c>
      <c r="AF89">
        <f t="shared" si="58"/>
        <v>1.0725498977423003</v>
      </c>
      <c r="AG89">
        <f t="shared" si="59"/>
        <v>6.737235590756022</v>
      </c>
      <c r="AH89">
        <v>495.39045635508887</v>
      </c>
      <c r="AI89">
        <v>482.67934545454551</v>
      </c>
      <c r="AJ89">
        <v>1.652898731588208</v>
      </c>
      <c r="AK89">
        <v>62.080272217500017</v>
      </c>
      <c r="AL89">
        <f t="shared" si="60"/>
        <v>1.0264009492821919</v>
      </c>
      <c r="AM89">
        <v>32.308785916075948</v>
      </c>
      <c r="AN89">
        <v>33.256459999999983</v>
      </c>
      <c r="AO89">
        <v>-5.1731017232590631E-3</v>
      </c>
      <c r="AP89">
        <v>100.2015759418223</v>
      </c>
      <c r="AQ89">
        <v>64</v>
      </c>
      <c r="AR89">
        <v>10</v>
      </c>
      <c r="AS89">
        <f t="shared" si="61"/>
        <v>1</v>
      </c>
      <c r="AT89">
        <f t="shared" si="62"/>
        <v>0</v>
      </c>
      <c r="AU89">
        <f t="shared" si="63"/>
        <v>47395.149145426942</v>
      </c>
      <c r="AV89">
        <f t="shared" si="64"/>
        <v>1199.9925000000001</v>
      </c>
      <c r="AW89">
        <f t="shared" si="65"/>
        <v>1025.9182260928505</v>
      </c>
      <c r="AX89">
        <f t="shared" si="66"/>
        <v>0.85493719843486571</v>
      </c>
      <c r="AY89">
        <f t="shared" si="67"/>
        <v>0.18842879297929083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1676572515.1875</v>
      </c>
      <c r="BF89">
        <v>463.72862500000002</v>
      </c>
      <c r="BG89">
        <v>479.837875</v>
      </c>
      <c r="BH89">
        <v>33.265587500000002</v>
      </c>
      <c r="BI89">
        <v>32.308487499999998</v>
      </c>
      <c r="BJ89">
        <v>470.02362499999998</v>
      </c>
      <c r="BK89">
        <v>33.068337499999998</v>
      </c>
      <c r="BL89">
        <v>650.00787500000001</v>
      </c>
      <c r="BM89">
        <v>101.036125</v>
      </c>
      <c r="BN89">
        <v>0.1000166125</v>
      </c>
      <c r="BO89">
        <v>32.111825000000003</v>
      </c>
      <c r="BP89">
        <v>32.116837500000003</v>
      </c>
      <c r="BQ89">
        <v>999.9</v>
      </c>
      <c r="BR89">
        <v>0</v>
      </c>
      <c r="BS89">
        <v>0</v>
      </c>
      <c r="BT89">
        <v>8995.7799999999988</v>
      </c>
      <c r="BU89">
        <v>0</v>
      </c>
      <c r="BV89">
        <v>135.96799999999999</v>
      </c>
      <c r="BW89">
        <v>-16.109249999999999</v>
      </c>
      <c r="BX89">
        <v>479.68549999999999</v>
      </c>
      <c r="BY89">
        <v>495.85837500000002</v>
      </c>
      <c r="BZ89">
        <v>0.95711174999999993</v>
      </c>
      <c r="CA89">
        <v>479.837875</v>
      </c>
      <c r="CB89">
        <v>32.308487499999998</v>
      </c>
      <c r="CC89">
        <v>3.3610224999999998</v>
      </c>
      <c r="CD89">
        <v>3.2643200000000001</v>
      </c>
      <c r="CE89">
        <v>25.933587500000002</v>
      </c>
      <c r="CF89">
        <v>25.441387500000001</v>
      </c>
      <c r="CG89">
        <v>1199.9925000000001</v>
      </c>
      <c r="CH89">
        <v>0.50000887500000002</v>
      </c>
      <c r="CI89">
        <v>0.49999137500000002</v>
      </c>
      <c r="CJ89">
        <v>0</v>
      </c>
      <c r="CK89">
        <v>1141.0450000000001</v>
      </c>
      <c r="CL89">
        <v>4.9990899999999998</v>
      </c>
      <c r="CM89">
        <v>12244.075000000001</v>
      </c>
      <c r="CN89">
        <v>9557.817500000001</v>
      </c>
      <c r="CO89">
        <v>41.436999999999998</v>
      </c>
      <c r="CP89">
        <v>43</v>
      </c>
      <c r="CQ89">
        <v>42.25</v>
      </c>
      <c r="CR89">
        <v>42.061999999999998</v>
      </c>
      <c r="CS89">
        <v>42.75</v>
      </c>
      <c r="CT89">
        <v>597.50875000000008</v>
      </c>
      <c r="CU89">
        <v>597.4837500000001</v>
      </c>
      <c r="CV89">
        <v>0</v>
      </c>
      <c r="CW89">
        <v>1676572529.0999999</v>
      </c>
      <c r="CX89">
        <v>0</v>
      </c>
      <c r="CY89">
        <v>1676570481.5999999</v>
      </c>
      <c r="CZ89" t="s">
        <v>356</v>
      </c>
      <c r="DA89">
        <v>1676570481.5999999</v>
      </c>
      <c r="DB89">
        <v>1676570479.5999999</v>
      </c>
      <c r="DC89">
        <v>11</v>
      </c>
      <c r="DD89">
        <v>-8.3000000000000004E-2</v>
      </c>
      <c r="DE89">
        <v>1.9E-2</v>
      </c>
      <c r="DF89">
        <v>-6.1429999999999998</v>
      </c>
      <c r="DG89">
        <v>0.19700000000000001</v>
      </c>
      <c r="DH89">
        <v>415</v>
      </c>
      <c r="DI89">
        <v>33</v>
      </c>
      <c r="DJ89">
        <v>0.52</v>
      </c>
      <c r="DK89">
        <v>0.45</v>
      </c>
      <c r="DL89">
        <v>-16.124802500000001</v>
      </c>
      <c r="DM89">
        <v>-0.212783864915533</v>
      </c>
      <c r="DN89">
        <v>6.6678064187182626E-2</v>
      </c>
      <c r="DO89">
        <v>0</v>
      </c>
      <c r="DP89">
        <v>0.9637610000000002</v>
      </c>
      <c r="DQ89">
        <v>9.435057410881692E-2</v>
      </c>
      <c r="DR89">
        <v>1.8717159566825309E-2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3.2974800000000002</v>
      </c>
      <c r="EB89">
        <v>2.6253700000000002</v>
      </c>
      <c r="EC89">
        <v>0.11169900000000001</v>
      </c>
      <c r="ED89">
        <v>0.112515</v>
      </c>
      <c r="EE89">
        <v>0.13724700000000001</v>
      </c>
      <c r="EF89">
        <v>0.133269</v>
      </c>
      <c r="EG89">
        <v>26839</v>
      </c>
      <c r="EH89">
        <v>27209.200000000001</v>
      </c>
      <c r="EI89">
        <v>28106.5</v>
      </c>
      <c r="EJ89">
        <v>29503.7</v>
      </c>
      <c r="EK89">
        <v>33387.599999999999</v>
      </c>
      <c r="EL89">
        <v>35482.199999999997</v>
      </c>
      <c r="EM89">
        <v>39693.800000000003</v>
      </c>
      <c r="EN89">
        <v>42146</v>
      </c>
      <c r="EO89">
        <v>2.1276799999999998</v>
      </c>
      <c r="EP89">
        <v>2.2033499999999999</v>
      </c>
      <c r="EQ89">
        <v>0.13247100000000001</v>
      </c>
      <c r="ER89">
        <v>0</v>
      </c>
      <c r="ES89">
        <v>29.974299999999999</v>
      </c>
      <c r="ET89">
        <v>999.9</v>
      </c>
      <c r="EU89">
        <v>75.7</v>
      </c>
      <c r="EV89">
        <v>32.9</v>
      </c>
      <c r="EW89">
        <v>37.641599999999997</v>
      </c>
      <c r="EX89">
        <v>56.769199999999998</v>
      </c>
      <c r="EY89">
        <v>-3.70994</v>
      </c>
      <c r="EZ89">
        <v>2</v>
      </c>
      <c r="FA89">
        <v>0.38891799999999999</v>
      </c>
      <c r="FB89">
        <v>-0.30681900000000001</v>
      </c>
      <c r="FC89">
        <v>20.273499999999999</v>
      </c>
      <c r="FD89">
        <v>5.2192400000000001</v>
      </c>
      <c r="FE89">
        <v>12.007999999999999</v>
      </c>
      <c r="FF89">
        <v>4.9865000000000004</v>
      </c>
      <c r="FG89">
        <v>3.2845800000000001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1.8621799999999999</v>
      </c>
      <c r="FN89">
        <v>1.8642700000000001</v>
      </c>
      <c r="FO89">
        <v>1.86029</v>
      </c>
      <c r="FP89">
        <v>1.8610199999999999</v>
      </c>
      <c r="FQ89">
        <v>1.86019</v>
      </c>
      <c r="FR89">
        <v>1.86188</v>
      </c>
      <c r="FS89">
        <v>1.8585100000000001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-6.306</v>
      </c>
      <c r="GH89">
        <v>0.19719999999999999</v>
      </c>
      <c r="GI89">
        <v>-4.4815386914191997</v>
      </c>
      <c r="GJ89">
        <v>-4.8024823865547416E-3</v>
      </c>
      <c r="GK89">
        <v>2.2541114550050859E-6</v>
      </c>
      <c r="GL89">
        <v>-5.2254267566753844E-10</v>
      </c>
      <c r="GM89">
        <v>0.19724000000001499</v>
      </c>
      <c r="GN89">
        <v>0</v>
      </c>
      <c r="GO89">
        <v>0</v>
      </c>
      <c r="GP89">
        <v>0</v>
      </c>
      <c r="GQ89">
        <v>6</v>
      </c>
      <c r="GR89">
        <v>2068</v>
      </c>
      <c r="GS89">
        <v>3</v>
      </c>
      <c r="GT89">
        <v>31</v>
      </c>
      <c r="GU89">
        <v>33.9</v>
      </c>
      <c r="GV89">
        <v>34</v>
      </c>
      <c r="GW89">
        <v>1.5478499999999999</v>
      </c>
      <c r="GX89">
        <v>2.5683600000000002</v>
      </c>
      <c r="GY89">
        <v>2.04834</v>
      </c>
      <c r="GZ89">
        <v>2.6245099999999999</v>
      </c>
      <c r="HA89">
        <v>2.1972700000000001</v>
      </c>
      <c r="HB89">
        <v>2.3095699999999999</v>
      </c>
      <c r="HC89">
        <v>37.940600000000003</v>
      </c>
      <c r="HD89">
        <v>15.5067</v>
      </c>
      <c r="HE89">
        <v>18</v>
      </c>
      <c r="HF89">
        <v>619.63099999999997</v>
      </c>
      <c r="HG89">
        <v>756.17700000000002</v>
      </c>
      <c r="HH89">
        <v>31</v>
      </c>
      <c r="HI89">
        <v>32.330800000000004</v>
      </c>
      <c r="HJ89">
        <v>30.0001</v>
      </c>
      <c r="HK89">
        <v>32.298299999999998</v>
      </c>
      <c r="HL89">
        <v>32.307699999999997</v>
      </c>
      <c r="HM89">
        <v>31.034800000000001</v>
      </c>
      <c r="HN89">
        <v>16.877400000000002</v>
      </c>
      <c r="HO89">
        <v>100</v>
      </c>
      <c r="HP89">
        <v>31</v>
      </c>
      <c r="HQ89">
        <v>498.48599999999999</v>
      </c>
      <c r="HR89">
        <v>32.294800000000002</v>
      </c>
      <c r="HS89">
        <v>99.069000000000003</v>
      </c>
      <c r="HT89">
        <v>97.756799999999998</v>
      </c>
    </row>
    <row r="90" spans="1:228" x14ac:dyDescent="0.2">
      <c r="A90">
        <v>75</v>
      </c>
      <c r="B90">
        <v>1676572521.5</v>
      </c>
      <c r="C90">
        <v>295.5</v>
      </c>
      <c r="D90" t="s">
        <v>508</v>
      </c>
      <c r="E90" t="s">
        <v>509</v>
      </c>
      <c r="F90">
        <v>4</v>
      </c>
      <c r="G90">
        <v>1676572519.5</v>
      </c>
      <c r="H90">
        <f t="shared" si="34"/>
        <v>1.044878753117302E-3</v>
      </c>
      <c r="I90">
        <f t="shared" si="35"/>
        <v>1.0448787531173021</v>
      </c>
      <c r="J90">
        <f t="shared" si="36"/>
        <v>6.7910785334230495</v>
      </c>
      <c r="K90">
        <f t="shared" si="37"/>
        <v>470.63900000000012</v>
      </c>
      <c r="L90">
        <f t="shared" si="38"/>
        <v>306.65998550409324</v>
      </c>
      <c r="M90">
        <f t="shared" si="39"/>
        <v>31.013924964085017</v>
      </c>
      <c r="N90">
        <f t="shared" si="40"/>
        <v>47.597871653121771</v>
      </c>
      <c r="O90">
        <f t="shared" si="41"/>
        <v>7.1083353475245067E-2</v>
      </c>
      <c r="P90">
        <f t="shared" si="42"/>
        <v>2.7646742748634998</v>
      </c>
      <c r="Q90">
        <f t="shared" si="43"/>
        <v>7.0083409418032483E-2</v>
      </c>
      <c r="R90">
        <f t="shared" si="44"/>
        <v>4.3890800008370173E-2</v>
      </c>
      <c r="S90">
        <f t="shared" si="45"/>
        <v>226.10611809188967</v>
      </c>
      <c r="T90">
        <f t="shared" si="46"/>
        <v>33.230960249182424</v>
      </c>
      <c r="U90">
        <f t="shared" si="47"/>
        <v>32.127542857142849</v>
      </c>
      <c r="V90">
        <f t="shared" si="48"/>
        <v>4.8096630558954301</v>
      </c>
      <c r="W90">
        <f t="shared" si="49"/>
        <v>69.967245784267604</v>
      </c>
      <c r="X90">
        <f t="shared" si="50"/>
        <v>3.3627619293678799</v>
      </c>
      <c r="Y90">
        <f t="shared" si="51"/>
        <v>4.8061945152684702</v>
      </c>
      <c r="Z90">
        <f t="shared" si="52"/>
        <v>1.4469011265275502</v>
      </c>
      <c r="AA90">
        <f t="shared" si="53"/>
        <v>-46.079153012473014</v>
      </c>
      <c r="AB90">
        <f t="shared" si="54"/>
        <v>-1.9014409102746042</v>
      </c>
      <c r="AC90">
        <f t="shared" si="55"/>
        <v>-0.15615901786595185</v>
      </c>
      <c r="AD90">
        <f t="shared" si="56"/>
        <v>177.96936515127609</v>
      </c>
      <c r="AE90">
        <f t="shared" si="57"/>
        <v>17.199070274694886</v>
      </c>
      <c r="AF90">
        <f t="shared" si="58"/>
        <v>1.0551719264763326</v>
      </c>
      <c r="AG90">
        <f t="shared" si="59"/>
        <v>6.7910785334230495</v>
      </c>
      <c r="AH90">
        <v>502.21925452159041</v>
      </c>
      <c r="AI90">
        <v>489.35748484848477</v>
      </c>
      <c r="AJ90">
        <v>1.6790835074688271</v>
      </c>
      <c r="AK90">
        <v>62.080272217500017</v>
      </c>
      <c r="AL90">
        <f t="shared" si="60"/>
        <v>1.0448787531173021</v>
      </c>
      <c r="AM90">
        <v>32.30748949576342</v>
      </c>
      <c r="AN90">
        <v>33.246216969696967</v>
      </c>
      <c r="AO90">
        <v>-1.0280340222085509E-3</v>
      </c>
      <c r="AP90">
        <v>100.2015759418223</v>
      </c>
      <c r="AQ90">
        <v>64</v>
      </c>
      <c r="AR90">
        <v>10</v>
      </c>
      <c r="AS90">
        <f t="shared" si="61"/>
        <v>1</v>
      </c>
      <c r="AT90">
        <f t="shared" si="62"/>
        <v>0</v>
      </c>
      <c r="AU90">
        <f t="shared" si="63"/>
        <v>47391.773604471375</v>
      </c>
      <c r="AV90">
        <f t="shared" si="64"/>
        <v>1199.951428571429</v>
      </c>
      <c r="AW90">
        <f t="shared" si="65"/>
        <v>1025.8834850217047</v>
      </c>
      <c r="AX90">
        <f t="shared" si="66"/>
        <v>0.85493750879820496</v>
      </c>
      <c r="AY90">
        <f t="shared" si="67"/>
        <v>0.18842939198053577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1676572519.5</v>
      </c>
      <c r="BF90">
        <v>470.63900000000012</v>
      </c>
      <c r="BG90">
        <v>486.97314285714282</v>
      </c>
      <c r="BH90">
        <v>33.250371428571427</v>
      </c>
      <c r="BI90">
        <v>32.308771428571433</v>
      </c>
      <c r="BJ90">
        <v>476.95528571428582</v>
      </c>
      <c r="BK90">
        <v>33.053128571428573</v>
      </c>
      <c r="BL90">
        <v>650.01300000000003</v>
      </c>
      <c r="BM90">
        <v>101.0345714285714</v>
      </c>
      <c r="BN90">
        <v>9.9995942857142861E-2</v>
      </c>
      <c r="BO90">
        <v>32.114785714285709</v>
      </c>
      <c r="BP90">
        <v>32.127542857142849</v>
      </c>
      <c r="BQ90">
        <v>999.89999999999986</v>
      </c>
      <c r="BR90">
        <v>0</v>
      </c>
      <c r="BS90">
        <v>0</v>
      </c>
      <c r="BT90">
        <v>8995.3585714285709</v>
      </c>
      <c r="BU90">
        <v>0</v>
      </c>
      <c r="BV90">
        <v>138.27914285714289</v>
      </c>
      <c r="BW90">
        <v>-16.333957142857141</v>
      </c>
      <c r="BX90">
        <v>486.82628571428569</v>
      </c>
      <c r="BY90">
        <v>503.23185714285722</v>
      </c>
      <c r="BZ90">
        <v>0.94161328571428571</v>
      </c>
      <c r="CA90">
        <v>486.97314285714282</v>
      </c>
      <c r="CB90">
        <v>32.308771428571433</v>
      </c>
      <c r="CC90">
        <v>3.3594371428571428</v>
      </c>
      <c r="CD90">
        <v>3.2643014285714278</v>
      </c>
      <c r="CE90">
        <v>25.925614285714289</v>
      </c>
      <c r="CF90">
        <v>25.441285714285719</v>
      </c>
      <c r="CG90">
        <v>1199.951428571429</v>
      </c>
      <c r="CH90">
        <v>0.50000000000000011</v>
      </c>
      <c r="CI90">
        <v>0.50000042857142857</v>
      </c>
      <c r="CJ90">
        <v>0</v>
      </c>
      <c r="CK90">
        <v>1142.735714285714</v>
      </c>
      <c r="CL90">
        <v>4.9990899999999998</v>
      </c>
      <c r="CM90">
        <v>12267.04285714286</v>
      </c>
      <c r="CN90">
        <v>9557.4742857142865</v>
      </c>
      <c r="CO90">
        <v>41.436999999999998</v>
      </c>
      <c r="CP90">
        <v>42.954999999999998</v>
      </c>
      <c r="CQ90">
        <v>42.25</v>
      </c>
      <c r="CR90">
        <v>42.061999999999998</v>
      </c>
      <c r="CS90">
        <v>42.75</v>
      </c>
      <c r="CT90">
        <v>597.47571428571428</v>
      </c>
      <c r="CU90">
        <v>597.47571428571428</v>
      </c>
      <c r="CV90">
        <v>0</v>
      </c>
      <c r="CW90">
        <v>1676572533.3</v>
      </c>
      <c r="CX90">
        <v>0</v>
      </c>
      <c r="CY90">
        <v>1676570481.5999999</v>
      </c>
      <c r="CZ90" t="s">
        <v>356</v>
      </c>
      <c r="DA90">
        <v>1676570481.5999999</v>
      </c>
      <c r="DB90">
        <v>1676570479.5999999</v>
      </c>
      <c r="DC90">
        <v>11</v>
      </c>
      <c r="DD90">
        <v>-8.3000000000000004E-2</v>
      </c>
      <c r="DE90">
        <v>1.9E-2</v>
      </c>
      <c r="DF90">
        <v>-6.1429999999999998</v>
      </c>
      <c r="DG90">
        <v>0.19700000000000001</v>
      </c>
      <c r="DH90">
        <v>415</v>
      </c>
      <c r="DI90">
        <v>33</v>
      </c>
      <c r="DJ90">
        <v>0.52</v>
      </c>
      <c r="DK90">
        <v>0.45</v>
      </c>
      <c r="DL90">
        <v>-16.173835</v>
      </c>
      <c r="DM90">
        <v>-0.32983339587236687</v>
      </c>
      <c r="DN90">
        <v>7.9779782996696608E-2</v>
      </c>
      <c r="DO90">
        <v>0</v>
      </c>
      <c r="DP90">
        <v>0.96360179999999995</v>
      </c>
      <c r="DQ90">
        <v>-4.9813666041277002E-2</v>
      </c>
      <c r="DR90">
        <v>1.8355505844568829E-2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3.2974399999999999</v>
      </c>
      <c r="EB90">
        <v>2.6253000000000002</v>
      </c>
      <c r="EC90">
        <v>0.112821</v>
      </c>
      <c r="ED90">
        <v>0.113661</v>
      </c>
      <c r="EE90">
        <v>0.137215</v>
      </c>
      <c r="EF90">
        <v>0.133272</v>
      </c>
      <c r="EG90">
        <v>26804.400000000001</v>
      </c>
      <c r="EH90">
        <v>27174.5</v>
      </c>
      <c r="EI90">
        <v>28105.8</v>
      </c>
      <c r="EJ90">
        <v>29504.2</v>
      </c>
      <c r="EK90">
        <v>33388.300000000003</v>
      </c>
      <c r="EL90">
        <v>35483</v>
      </c>
      <c r="EM90">
        <v>39693</v>
      </c>
      <c r="EN90">
        <v>42147</v>
      </c>
      <c r="EO90">
        <v>2.1278299999999999</v>
      </c>
      <c r="EP90">
        <v>2.2032799999999999</v>
      </c>
      <c r="EQ90">
        <v>0.132553</v>
      </c>
      <c r="ER90">
        <v>0</v>
      </c>
      <c r="ES90">
        <v>29.9756</v>
      </c>
      <c r="ET90">
        <v>999.9</v>
      </c>
      <c r="EU90">
        <v>75.7</v>
      </c>
      <c r="EV90">
        <v>32.9</v>
      </c>
      <c r="EW90">
        <v>37.641300000000001</v>
      </c>
      <c r="EX90">
        <v>56.799199999999999</v>
      </c>
      <c r="EY90">
        <v>-3.7059299999999999</v>
      </c>
      <c r="EZ90">
        <v>2</v>
      </c>
      <c r="FA90">
        <v>0.38875799999999999</v>
      </c>
      <c r="FB90">
        <v>-0.306751</v>
      </c>
      <c r="FC90">
        <v>20.273299999999999</v>
      </c>
      <c r="FD90">
        <v>5.2204300000000003</v>
      </c>
      <c r="FE90">
        <v>12.008900000000001</v>
      </c>
      <c r="FF90">
        <v>4.9867999999999997</v>
      </c>
      <c r="FG90">
        <v>3.2846299999999999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1.8642799999999999</v>
      </c>
      <c r="FO90">
        <v>1.8603099999999999</v>
      </c>
      <c r="FP90">
        <v>1.8609899999999999</v>
      </c>
      <c r="FQ90">
        <v>1.86019</v>
      </c>
      <c r="FR90">
        <v>1.86188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-6.3259999999999996</v>
      </c>
      <c r="GH90">
        <v>0.19719999999999999</v>
      </c>
      <c r="GI90">
        <v>-4.4815386914191997</v>
      </c>
      <c r="GJ90">
        <v>-4.8024823865547416E-3</v>
      </c>
      <c r="GK90">
        <v>2.2541114550050859E-6</v>
      </c>
      <c r="GL90">
        <v>-5.2254267566753844E-10</v>
      </c>
      <c r="GM90">
        <v>0.19724000000001499</v>
      </c>
      <c r="GN90">
        <v>0</v>
      </c>
      <c r="GO90">
        <v>0</v>
      </c>
      <c r="GP90">
        <v>0</v>
      </c>
      <c r="GQ90">
        <v>6</v>
      </c>
      <c r="GR90">
        <v>2068</v>
      </c>
      <c r="GS90">
        <v>3</v>
      </c>
      <c r="GT90">
        <v>31</v>
      </c>
      <c r="GU90">
        <v>34</v>
      </c>
      <c r="GV90">
        <v>34</v>
      </c>
      <c r="GW90">
        <v>1.56372</v>
      </c>
      <c r="GX90">
        <v>2.5622600000000002</v>
      </c>
      <c r="GY90">
        <v>2.04834</v>
      </c>
      <c r="GZ90">
        <v>2.6245099999999999</v>
      </c>
      <c r="HA90">
        <v>2.1972700000000001</v>
      </c>
      <c r="HB90">
        <v>2.2705099999999998</v>
      </c>
      <c r="HC90">
        <v>37.940600000000003</v>
      </c>
      <c r="HD90">
        <v>15.4892</v>
      </c>
      <c r="HE90">
        <v>18</v>
      </c>
      <c r="HF90">
        <v>619.73299999999995</v>
      </c>
      <c r="HG90">
        <v>756.10400000000004</v>
      </c>
      <c r="HH90">
        <v>31</v>
      </c>
      <c r="HI90">
        <v>32.330800000000004</v>
      </c>
      <c r="HJ90">
        <v>30.0001</v>
      </c>
      <c r="HK90">
        <v>32.296999999999997</v>
      </c>
      <c r="HL90">
        <v>32.307699999999997</v>
      </c>
      <c r="HM90">
        <v>31.375299999999999</v>
      </c>
      <c r="HN90">
        <v>16.877400000000002</v>
      </c>
      <c r="HO90">
        <v>100</v>
      </c>
      <c r="HP90">
        <v>31</v>
      </c>
      <c r="HQ90">
        <v>505.19799999999998</v>
      </c>
      <c r="HR90">
        <v>32.294800000000002</v>
      </c>
      <c r="HS90">
        <v>99.066900000000004</v>
      </c>
      <c r="HT90">
        <v>97.758899999999997</v>
      </c>
    </row>
    <row r="91" spans="1:228" x14ac:dyDescent="0.2">
      <c r="A91">
        <v>76</v>
      </c>
      <c r="B91">
        <v>1676572525.5</v>
      </c>
      <c r="C91">
        <v>299.5</v>
      </c>
      <c r="D91" t="s">
        <v>510</v>
      </c>
      <c r="E91" t="s">
        <v>511</v>
      </c>
      <c r="F91">
        <v>4</v>
      </c>
      <c r="G91">
        <v>1676572523.1875</v>
      </c>
      <c r="H91">
        <f t="shared" si="34"/>
        <v>1.0337646543650636E-3</v>
      </c>
      <c r="I91">
        <f t="shared" si="35"/>
        <v>1.0337646543650636</v>
      </c>
      <c r="J91">
        <f t="shared" si="36"/>
        <v>7.1564594633025536</v>
      </c>
      <c r="K91">
        <f t="shared" si="37"/>
        <v>476.60637500000001</v>
      </c>
      <c r="L91">
        <f t="shared" si="38"/>
        <v>302.24351981899349</v>
      </c>
      <c r="M91">
        <f t="shared" si="39"/>
        <v>30.566600794025543</v>
      </c>
      <c r="N91">
        <f t="shared" si="40"/>
        <v>48.200328030977175</v>
      </c>
      <c r="O91">
        <f t="shared" si="41"/>
        <v>7.019857683632344E-2</v>
      </c>
      <c r="P91">
        <f t="shared" si="42"/>
        <v>2.7717402159842566</v>
      </c>
      <c r="Q91">
        <f t="shared" si="43"/>
        <v>6.9225635731140184E-2</v>
      </c>
      <c r="R91">
        <f t="shared" si="44"/>
        <v>4.3352313780451776E-2</v>
      </c>
      <c r="S91">
        <f t="shared" si="45"/>
        <v>226.10744286024095</v>
      </c>
      <c r="T91">
        <f t="shared" si="46"/>
        <v>33.230085463236989</v>
      </c>
      <c r="U91">
        <f t="shared" si="47"/>
        <v>32.132162500000007</v>
      </c>
      <c r="V91">
        <f t="shared" si="48"/>
        <v>4.810919628263945</v>
      </c>
      <c r="W91">
        <f t="shared" si="49"/>
        <v>69.950349536397155</v>
      </c>
      <c r="X91">
        <f t="shared" si="50"/>
        <v>3.3617054198297316</v>
      </c>
      <c r="Y91">
        <f t="shared" si="51"/>
        <v>4.8058450631194347</v>
      </c>
      <c r="Z91">
        <f t="shared" si="52"/>
        <v>1.4492142084342134</v>
      </c>
      <c r="AA91">
        <f t="shared" si="53"/>
        <v>-45.589021257499304</v>
      </c>
      <c r="AB91">
        <f t="shared" si="54"/>
        <v>-2.7887384672075575</v>
      </c>
      <c r="AC91">
        <f t="shared" si="55"/>
        <v>-0.22844969837920845</v>
      </c>
      <c r="AD91">
        <f t="shared" si="56"/>
        <v>177.50123343715487</v>
      </c>
      <c r="AE91">
        <f t="shared" si="57"/>
        <v>17.435258750317402</v>
      </c>
      <c r="AF91">
        <f t="shared" si="58"/>
        <v>1.0427510208137665</v>
      </c>
      <c r="AG91">
        <f t="shared" si="59"/>
        <v>7.1564594633025536</v>
      </c>
      <c r="AH91">
        <v>509.16457150849209</v>
      </c>
      <c r="AI91">
        <v>496.00888484848468</v>
      </c>
      <c r="AJ91">
        <v>1.664745649394473</v>
      </c>
      <c r="AK91">
        <v>62.080272217500017</v>
      </c>
      <c r="AL91">
        <f t="shared" si="60"/>
        <v>1.0337646543650636</v>
      </c>
      <c r="AM91">
        <v>32.310758339978257</v>
      </c>
      <c r="AN91">
        <v>33.23709393939393</v>
      </c>
      <c r="AO91">
        <v>-6.2353892837348007E-4</v>
      </c>
      <c r="AP91">
        <v>100.2015759418223</v>
      </c>
      <c r="AQ91">
        <v>64</v>
      </c>
      <c r="AR91">
        <v>10</v>
      </c>
      <c r="AS91">
        <f t="shared" si="61"/>
        <v>1</v>
      </c>
      <c r="AT91">
        <f t="shared" si="62"/>
        <v>0</v>
      </c>
      <c r="AU91">
        <f t="shared" si="63"/>
        <v>47586.874191584873</v>
      </c>
      <c r="AV91">
        <f t="shared" si="64"/>
        <v>1199.9549999999999</v>
      </c>
      <c r="AW91">
        <f t="shared" si="65"/>
        <v>1025.886876093389</v>
      </c>
      <c r="AX91">
        <f t="shared" si="66"/>
        <v>0.85493779024495842</v>
      </c>
      <c r="AY91">
        <f t="shared" si="67"/>
        <v>0.18842993517276979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1676572523.1875</v>
      </c>
      <c r="BF91">
        <v>476.60637500000001</v>
      </c>
      <c r="BG91">
        <v>493.15887500000002</v>
      </c>
      <c r="BH91">
        <v>33.240650000000002</v>
      </c>
      <c r="BI91">
        <v>32.310124999999999</v>
      </c>
      <c r="BJ91">
        <v>482.94037500000002</v>
      </c>
      <c r="BK91">
        <v>33.043400000000013</v>
      </c>
      <c r="BL91">
        <v>650.01324999999997</v>
      </c>
      <c r="BM91">
        <v>101.0325</v>
      </c>
      <c r="BN91">
        <v>9.9861124999999995E-2</v>
      </c>
      <c r="BO91">
        <v>32.113500000000002</v>
      </c>
      <c r="BP91">
        <v>32.132162500000007</v>
      </c>
      <c r="BQ91">
        <v>999.9</v>
      </c>
      <c r="BR91">
        <v>0</v>
      </c>
      <c r="BS91">
        <v>0</v>
      </c>
      <c r="BT91">
        <v>9033.1262500000012</v>
      </c>
      <c r="BU91">
        <v>0</v>
      </c>
      <c r="BV91">
        <v>140.110625</v>
      </c>
      <c r="BW91">
        <v>-16.5525375</v>
      </c>
      <c r="BX91">
        <v>492.99362500000001</v>
      </c>
      <c r="BY91">
        <v>509.62475000000001</v>
      </c>
      <c r="BZ91">
        <v>0.93052400000000002</v>
      </c>
      <c r="CA91">
        <v>493.15887500000002</v>
      </c>
      <c r="CB91">
        <v>32.310124999999999</v>
      </c>
      <c r="CC91">
        <v>3.35839</v>
      </c>
      <c r="CD91">
        <v>3.2643749999999998</v>
      </c>
      <c r="CE91">
        <v>25.9203625</v>
      </c>
      <c r="CF91">
        <v>25.441675</v>
      </c>
      <c r="CG91">
        <v>1199.9549999999999</v>
      </c>
      <c r="CH91">
        <v>0.49998949999999998</v>
      </c>
      <c r="CI91">
        <v>0.50001074999999995</v>
      </c>
      <c r="CJ91">
        <v>0</v>
      </c>
      <c r="CK91">
        <v>1144.6300000000001</v>
      </c>
      <c r="CL91">
        <v>4.9990899999999998</v>
      </c>
      <c r="CM91">
        <v>12287.6</v>
      </c>
      <c r="CN91">
        <v>9557.4550000000017</v>
      </c>
      <c r="CO91">
        <v>41.436999999999998</v>
      </c>
      <c r="CP91">
        <v>42.952749999999988</v>
      </c>
      <c r="CQ91">
        <v>42.226374999999997</v>
      </c>
      <c r="CR91">
        <v>42.061999999999998</v>
      </c>
      <c r="CS91">
        <v>42.75</v>
      </c>
      <c r="CT91">
        <v>597.46625000000006</v>
      </c>
      <c r="CU91">
        <v>597.48874999999998</v>
      </c>
      <c r="CV91">
        <v>0</v>
      </c>
      <c r="CW91">
        <v>1676572537.5</v>
      </c>
      <c r="CX91">
        <v>0</v>
      </c>
      <c r="CY91">
        <v>1676570481.5999999</v>
      </c>
      <c r="CZ91" t="s">
        <v>356</v>
      </c>
      <c r="DA91">
        <v>1676570481.5999999</v>
      </c>
      <c r="DB91">
        <v>1676570479.5999999</v>
      </c>
      <c r="DC91">
        <v>11</v>
      </c>
      <c r="DD91">
        <v>-8.3000000000000004E-2</v>
      </c>
      <c r="DE91">
        <v>1.9E-2</v>
      </c>
      <c r="DF91">
        <v>-6.1429999999999998</v>
      </c>
      <c r="DG91">
        <v>0.19700000000000001</v>
      </c>
      <c r="DH91">
        <v>415</v>
      </c>
      <c r="DI91">
        <v>33</v>
      </c>
      <c r="DJ91">
        <v>0.52</v>
      </c>
      <c r="DK91">
        <v>0.45</v>
      </c>
      <c r="DL91">
        <v>-16.25451</v>
      </c>
      <c r="DM91">
        <v>-1.190728705440893</v>
      </c>
      <c r="DN91">
        <v>0.16157776115542621</v>
      </c>
      <c r="DO91">
        <v>0</v>
      </c>
      <c r="DP91">
        <v>0.9601755999999998</v>
      </c>
      <c r="DQ91">
        <v>-0.20895559474671699</v>
      </c>
      <c r="DR91">
        <v>2.2043482944852439E-2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363</v>
      </c>
      <c r="EA91">
        <v>3.2977500000000002</v>
      </c>
      <c r="EB91">
        <v>2.6255199999999999</v>
      </c>
      <c r="EC91">
        <v>0.113945</v>
      </c>
      <c r="ED91">
        <v>0.11479</v>
      </c>
      <c r="EE91">
        <v>0.13719000000000001</v>
      </c>
      <c r="EF91">
        <v>0.133271</v>
      </c>
      <c r="EG91">
        <v>26770.7</v>
      </c>
      <c r="EH91">
        <v>27139.4</v>
      </c>
      <c r="EI91">
        <v>28106.1</v>
      </c>
      <c r="EJ91">
        <v>29503.7</v>
      </c>
      <c r="EK91">
        <v>33389.9</v>
      </c>
      <c r="EL91">
        <v>35482.199999999997</v>
      </c>
      <c r="EM91">
        <v>39693.699999999997</v>
      </c>
      <c r="EN91">
        <v>42145.9</v>
      </c>
      <c r="EO91">
        <v>2.1275499999999998</v>
      </c>
      <c r="EP91">
        <v>2.20322</v>
      </c>
      <c r="EQ91">
        <v>0.13259799999999999</v>
      </c>
      <c r="ER91">
        <v>0</v>
      </c>
      <c r="ES91">
        <v>29.9788</v>
      </c>
      <c r="ET91">
        <v>999.9</v>
      </c>
      <c r="EU91">
        <v>75.7</v>
      </c>
      <c r="EV91">
        <v>32.9</v>
      </c>
      <c r="EW91">
        <v>37.6419</v>
      </c>
      <c r="EX91">
        <v>57.0092</v>
      </c>
      <c r="EY91">
        <v>-3.94631</v>
      </c>
      <c r="EZ91">
        <v>2</v>
      </c>
      <c r="FA91">
        <v>0.38876300000000003</v>
      </c>
      <c r="FB91">
        <v>-0.30810199999999999</v>
      </c>
      <c r="FC91">
        <v>20.273499999999999</v>
      </c>
      <c r="FD91">
        <v>5.2198399999999996</v>
      </c>
      <c r="FE91">
        <v>12.0085</v>
      </c>
      <c r="FF91">
        <v>4.9866000000000001</v>
      </c>
      <c r="FG91">
        <v>3.2845800000000001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1.86425</v>
      </c>
      <c r="FO91">
        <v>1.8603099999999999</v>
      </c>
      <c r="FP91">
        <v>1.8610199999999999</v>
      </c>
      <c r="FQ91">
        <v>1.86019</v>
      </c>
      <c r="FR91">
        <v>1.86188</v>
      </c>
      <c r="FS91">
        <v>1.8585100000000001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-6.3449999999999998</v>
      </c>
      <c r="GH91">
        <v>0.1973</v>
      </c>
      <c r="GI91">
        <v>-4.4815386914191997</v>
      </c>
      <c r="GJ91">
        <v>-4.8024823865547416E-3</v>
      </c>
      <c r="GK91">
        <v>2.2541114550050859E-6</v>
      </c>
      <c r="GL91">
        <v>-5.2254267566753844E-10</v>
      </c>
      <c r="GM91">
        <v>0.19724000000001499</v>
      </c>
      <c r="GN91">
        <v>0</v>
      </c>
      <c r="GO91">
        <v>0</v>
      </c>
      <c r="GP91">
        <v>0</v>
      </c>
      <c r="GQ91">
        <v>6</v>
      </c>
      <c r="GR91">
        <v>2068</v>
      </c>
      <c r="GS91">
        <v>3</v>
      </c>
      <c r="GT91">
        <v>31</v>
      </c>
      <c r="GU91">
        <v>34.1</v>
      </c>
      <c r="GV91">
        <v>34.1</v>
      </c>
      <c r="GW91">
        <v>1.58203</v>
      </c>
      <c r="GX91">
        <v>2.5585900000000001</v>
      </c>
      <c r="GY91">
        <v>2.04834</v>
      </c>
      <c r="GZ91">
        <v>2.6232899999999999</v>
      </c>
      <c r="HA91">
        <v>2.1972700000000001</v>
      </c>
      <c r="HB91">
        <v>2.3156699999999999</v>
      </c>
      <c r="HC91">
        <v>37.940600000000003</v>
      </c>
      <c r="HD91">
        <v>15.5067</v>
      </c>
      <c r="HE91">
        <v>18</v>
      </c>
      <c r="HF91">
        <v>619.50900000000001</v>
      </c>
      <c r="HG91">
        <v>756.05499999999995</v>
      </c>
      <c r="HH91">
        <v>30.9998</v>
      </c>
      <c r="HI91">
        <v>32.328899999999997</v>
      </c>
      <c r="HJ91">
        <v>30</v>
      </c>
      <c r="HK91">
        <v>32.295499999999997</v>
      </c>
      <c r="HL91">
        <v>32.307699999999997</v>
      </c>
      <c r="HM91">
        <v>31.718900000000001</v>
      </c>
      <c r="HN91">
        <v>16.877400000000002</v>
      </c>
      <c r="HO91">
        <v>100</v>
      </c>
      <c r="HP91">
        <v>31</v>
      </c>
      <c r="HQ91">
        <v>511.88499999999999</v>
      </c>
      <c r="HR91">
        <v>32.294800000000002</v>
      </c>
      <c r="HS91">
        <v>99.068399999999997</v>
      </c>
      <c r="HT91">
        <v>97.756699999999995</v>
      </c>
    </row>
    <row r="92" spans="1:228" x14ac:dyDescent="0.2">
      <c r="A92">
        <v>77</v>
      </c>
      <c r="B92">
        <v>1676572529.5</v>
      </c>
      <c r="C92">
        <v>303.5</v>
      </c>
      <c r="D92" t="s">
        <v>512</v>
      </c>
      <c r="E92" t="s">
        <v>513</v>
      </c>
      <c r="F92">
        <v>4</v>
      </c>
      <c r="G92">
        <v>1676572527.5</v>
      </c>
      <c r="H92">
        <f t="shared" si="34"/>
        <v>1.0209088031414796E-3</v>
      </c>
      <c r="I92">
        <f t="shared" si="35"/>
        <v>1.0209088031414797</v>
      </c>
      <c r="J92">
        <f t="shared" si="36"/>
        <v>7.0675638603468247</v>
      </c>
      <c r="K92">
        <f t="shared" si="37"/>
        <v>483.6325714285714</v>
      </c>
      <c r="L92">
        <f t="shared" si="38"/>
        <v>309.13922541914309</v>
      </c>
      <c r="M92">
        <f t="shared" si="39"/>
        <v>31.263812159975043</v>
      </c>
      <c r="N92">
        <f t="shared" si="40"/>
        <v>48.910641627855576</v>
      </c>
      <c r="O92">
        <f t="shared" si="41"/>
        <v>6.9330781582923037E-2</v>
      </c>
      <c r="P92">
        <f t="shared" si="42"/>
        <v>2.7706222930091156</v>
      </c>
      <c r="Q92">
        <f t="shared" si="43"/>
        <v>6.8381194074719195E-2</v>
      </c>
      <c r="R92">
        <f t="shared" si="44"/>
        <v>4.2822479391765131E-2</v>
      </c>
      <c r="S92">
        <f t="shared" si="45"/>
        <v>226.11492219232696</v>
      </c>
      <c r="T92">
        <f t="shared" si="46"/>
        <v>33.227276200652156</v>
      </c>
      <c r="U92">
        <f t="shared" si="47"/>
        <v>32.126371428571417</v>
      </c>
      <c r="V92">
        <f t="shared" si="48"/>
        <v>4.8093444652530843</v>
      </c>
      <c r="W92">
        <f t="shared" si="49"/>
        <v>69.951396741256758</v>
      </c>
      <c r="X92">
        <f t="shared" si="50"/>
        <v>3.3604658680199986</v>
      </c>
      <c r="Y92">
        <f t="shared" si="51"/>
        <v>4.8040010987200539</v>
      </c>
      <c r="Z92">
        <f t="shared" si="52"/>
        <v>1.4488785972330858</v>
      </c>
      <c r="AA92">
        <f t="shared" si="53"/>
        <v>-45.022078218539249</v>
      </c>
      <c r="AB92">
        <f t="shared" si="54"/>
        <v>-2.9361832821053264</v>
      </c>
      <c r="AC92">
        <f t="shared" si="55"/>
        <v>-0.24061035301734973</v>
      </c>
      <c r="AD92">
        <f t="shared" si="56"/>
        <v>177.916050338665</v>
      </c>
      <c r="AE92">
        <f t="shared" si="57"/>
        <v>17.606377028711783</v>
      </c>
      <c r="AF92">
        <f t="shared" si="58"/>
        <v>1.0298883409011259</v>
      </c>
      <c r="AG92">
        <f t="shared" si="59"/>
        <v>7.0675638603468247</v>
      </c>
      <c r="AH92">
        <v>516.04664106846587</v>
      </c>
      <c r="AI92">
        <v>502.82231515151511</v>
      </c>
      <c r="AJ92">
        <v>1.7050262424484259</v>
      </c>
      <c r="AK92">
        <v>62.080272217500017</v>
      </c>
      <c r="AL92">
        <f t="shared" si="60"/>
        <v>1.0209088031414797</v>
      </c>
      <c r="AM92">
        <v>32.308588643187633</v>
      </c>
      <c r="AN92">
        <v>33.223057575757572</v>
      </c>
      <c r="AO92">
        <v>-5.5495394334281853E-4</v>
      </c>
      <c r="AP92">
        <v>100.2015759418223</v>
      </c>
      <c r="AQ92">
        <v>64</v>
      </c>
      <c r="AR92">
        <v>10</v>
      </c>
      <c r="AS92">
        <f t="shared" si="61"/>
        <v>1</v>
      </c>
      <c r="AT92">
        <f t="shared" si="62"/>
        <v>0</v>
      </c>
      <c r="AU92">
        <f t="shared" si="63"/>
        <v>47557.071689592849</v>
      </c>
      <c r="AV92">
        <f t="shared" si="64"/>
        <v>1199.992857142857</v>
      </c>
      <c r="AW92">
        <f t="shared" si="65"/>
        <v>1025.9194208250397</v>
      </c>
      <c r="AX92">
        <f t="shared" si="66"/>
        <v>0.85493793960384035</v>
      </c>
      <c r="AY92">
        <f t="shared" si="67"/>
        <v>0.18843022343541199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1676572527.5</v>
      </c>
      <c r="BF92">
        <v>483.6325714285714</v>
      </c>
      <c r="BG92">
        <v>500.34428571428572</v>
      </c>
      <c r="BH92">
        <v>33.228571428571428</v>
      </c>
      <c r="BI92">
        <v>32.3095</v>
      </c>
      <c r="BJ92">
        <v>489.98757142857141</v>
      </c>
      <c r="BK92">
        <v>33.031328571428567</v>
      </c>
      <c r="BL92">
        <v>650.0038571428571</v>
      </c>
      <c r="BM92">
        <v>101.03185714285711</v>
      </c>
      <c r="BN92">
        <v>9.9961757142857141E-2</v>
      </c>
      <c r="BO92">
        <v>32.10671428571429</v>
      </c>
      <c r="BP92">
        <v>32.126371428571417</v>
      </c>
      <c r="BQ92">
        <v>999.89999999999986</v>
      </c>
      <c r="BR92">
        <v>0</v>
      </c>
      <c r="BS92">
        <v>0</v>
      </c>
      <c r="BT92">
        <v>9027.2314285714292</v>
      </c>
      <c r="BU92">
        <v>0</v>
      </c>
      <c r="BV92">
        <v>142.49857142857141</v>
      </c>
      <c r="BW92">
        <v>-16.711828571428569</v>
      </c>
      <c r="BX92">
        <v>500.25542857142852</v>
      </c>
      <c r="BY92">
        <v>517.04985714285715</v>
      </c>
      <c r="BZ92">
        <v>0.91908371428571434</v>
      </c>
      <c r="CA92">
        <v>500.34428571428572</v>
      </c>
      <c r="CB92">
        <v>32.3095</v>
      </c>
      <c r="CC92">
        <v>3.3571471428571429</v>
      </c>
      <c r="CD92">
        <v>3.2642899999999999</v>
      </c>
      <c r="CE92">
        <v>25.914114285714291</v>
      </c>
      <c r="CF92">
        <v>25.441228571428571</v>
      </c>
      <c r="CG92">
        <v>1199.992857142857</v>
      </c>
      <c r="CH92">
        <v>0.49998628571428583</v>
      </c>
      <c r="CI92">
        <v>0.50001414285714285</v>
      </c>
      <c r="CJ92">
        <v>0</v>
      </c>
      <c r="CK92">
        <v>1146.718571428572</v>
      </c>
      <c r="CL92">
        <v>4.9990899999999998</v>
      </c>
      <c r="CM92">
        <v>12312.485714285711</v>
      </c>
      <c r="CN92">
        <v>9557.7557142857149</v>
      </c>
      <c r="CO92">
        <v>41.436999999999998</v>
      </c>
      <c r="CP92">
        <v>42.955000000000013</v>
      </c>
      <c r="CQ92">
        <v>42.232000000000014</v>
      </c>
      <c r="CR92">
        <v>42.017714285714291</v>
      </c>
      <c r="CS92">
        <v>42.75</v>
      </c>
      <c r="CT92">
        <v>597.4799999999999</v>
      </c>
      <c r="CU92">
        <v>597.51428571428573</v>
      </c>
      <c r="CV92">
        <v>0</v>
      </c>
      <c r="CW92">
        <v>1676572541.0999999</v>
      </c>
      <c r="CX92">
        <v>0</v>
      </c>
      <c r="CY92">
        <v>1676570481.5999999</v>
      </c>
      <c r="CZ92" t="s">
        <v>356</v>
      </c>
      <c r="DA92">
        <v>1676570481.5999999</v>
      </c>
      <c r="DB92">
        <v>1676570479.5999999</v>
      </c>
      <c r="DC92">
        <v>11</v>
      </c>
      <c r="DD92">
        <v>-8.3000000000000004E-2</v>
      </c>
      <c r="DE92">
        <v>1.9E-2</v>
      </c>
      <c r="DF92">
        <v>-6.1429999999999998</v>
      </c>
      <c r="DG92">
        <v>0.19700000000000001</v>
      </c>
      <c r="DH92">
        <v>415</v>
      </c>
      <c r="DI92">
        <v>33</v>
      </c>
      <c r="DJ92">
        <v>0.52</v>
      </c>
      <c r="DK92">
        <v>0.45</v>
      </c>
      <c r="DL92">
        <v>-16.3514625</v>
      </c>
      <c r="DM92">
        <v>-2.2374652908067052</v>
      </c>
      <c r="DN92">
        <v>0.2330186105094397</v>
      </c>
      <c r="DO92">
        <v>0</v>
      </c>
      <c r="DP92">
        <v>0.94786185000000001</v>
      </c>
      <c r="DQ92">
        <v>-0.22443377110694321</v>
      </c>
      <c r="DR92">
        <v>2.1998583567527711E-2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363</v>
      </c>
      <c r="EA92">
        <v>3.2972000000000001</v>
      </c>
      <c r="EB92">
        <v>2.6254599999999999</v>
      </c>
      <c r="EC92">
        <v>0.115078</v>
      </c>
      <c r="ED92">
        <v>0.11591700000000001</v>
      </c>
      <c r="EE92">
        <v>0.13714899999999999</v>
      </c>
      <c r="EF92">
        <v>0.133274</v>
      </c>
      <c r="EG92">
        <v>26736.5</v>
      </c>
      <c r="EH92">
        <v>27104.7</v>
      </c>
      <c r="EI92">
        <v>28106.1</v>
      </c>
      <c r="EJ92">
        <v>29503.599999999999</v>
      </c>
      <c r="EK92">
        <v>33391.599999999999</v>
      </c>
      <c r="EL92">
        <v>35482.1</v>
      </c>
      <c r="EM92">
        <v>39693.699999999997</v>
      </c>
      <c r="EN92">
        <v>42145.8</v>
      </c>
      <c r="EO92">
        <v>2.1271</v>
      </c>
      <c r="EP92">
        <v>2.2034199999999999</v>
      </c>
      <c r="EQ92">
        <v>0.131801</v>
      </c>
      <c r="ER92">
        <v>0</v>
      </c>
      <c r="ES92">
        <v>29.982099999999999</v>
      </c>
      <c r="ET92">
        <v>999.9</v>
      </c>
      <c r="EU92">
        <v>75.7</v>
      </c>
      <c r="EV92">
        <v>32.9</v>
      </c>
      <c r="EW92">
        <v>37.641100000000002</v>
      </c>
      <c r="EX92">
        <v>57.249200000000002</v>
      </c>
      <c r="EY92">
        <v>-3.7820499999999999</v>
      </c>
      <c r="EZ92">
        <v>2</v>
      </c>
      <c r="FA92">
        <v>0.38870399999999999</v>
      </c>
      <c r="FB92">
        <v>-0.31091800000000003</v>
      </c>
      <c r="FC92">
        <v>20.273399999999999</v>
      </c>
      <c r="FD92">
        <v>5.2207299999999996</v>
      </c>
      <c r="FE92">
        <v>12.007300000000001</v>
      </c>
      <c r="FF92">
        <v>4.9868499999999996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1.86425</v>
      </c>
      <c r="FO92">
        <v>1.8603099999999999</v>
      </c>
      <c r="FP92">
        <v>1.861</v>
      </c>
      <c r="FQ92">
        <v>1.8602000000000001</v>
      </c>
      <c r="FR92">
        <v>1.86188</v>
      </c>
      <c r="FS92">
        <v>1.8585100000000001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-6.3650000000000002</v>
      </c>
      <c r="GH92">
        <v>0.19719999999999999</v>
      </c>
      <c r="GI92">
        <v>-4.4815386914191997</v>
      </c>
      <c r="GJ92">
        <v>-4.8024823865547416E-3</v>
      </c>
      <c r="GK92">
        <v>2.2541114550050859E-6</v>
      </c>
      <c r="GL92">
        <v>-5.2254267566753844E-10</v>
      </c>
      <c r="GM92">
        <v>0.19724000000001499</v>
      </c>
      <c r="GN92">
        <v>0</v>
      </c>
      <c r="GO92">
        <v>0</v>
      </c>
      <c r="GP92">
        <v>0</v>
      </c>
      <c r="GQ92">
        <v>6</v>
      </c>
      <c r="GR92">
        <v>2068</v>
      </c>
      <c r="GS92">
        <v>3</v>
      </c>
      <c r="GT92">
        <v>31</v>
      </c>
      <c r="GU92">
        <v>34.1</v>
      </c>
      <c r="GV92">
        <v>34.200000000000003</v>
      </c>
      <c r="GW92">
        <v>1.5991200000000001</v>
      </c>
      <c r="GX92">
        <v>2.5524900000000001</v>
      </c>
      <c r="GY92">
        <v>2.04834</v>
      </c>
      <c r="GZ92">
        <v>2.6232899999999999</v>
      </c>
      <c r="HA92">
        <v>2.1972700000000001</v>
      </c>
      <c r="HB92">
        <v>2.34009</v>
      </c>
      <c r="HC92">
        <v>37.940600000000003</v>
      </c>
      <c r="HD92">
        <v>15.5067</v>
      </c>
      <c r="HE92">
        <v>18</v>
      </c>
      <c r="HF92">
        <v>619.16899999999998</v>
      </c>
      <c r="HG92">
        <v>756.24</v>
      </c>
      <c r="HH92">
        <v>30.999500000000001</v>
      </c>
      <c r="HI92">
        <v>32.328000000000003</v>
      </c>
      <c r="HJ92">
        <v>30.0001</v>
      </c>
      <c r="HK92">
        <v>32.295499999999997</v>
      </c>
      <c r="HL92">
        <v>32.307000000000002</v>
      </c>
      <c r="HM92">
        <v>32.066099999999999</v>
      </c>
      <c r="HN92">
        <v>16.877400000000002</v>
      </c>
      <c r="HO92">
        <v>100</v>
      </c>
      <c r="HP92">
        <v>31</v>
      </c>
      <c r="HQ92">
        <v>518.71400000000006</v>
      </c>
      <c r="HR92">
        <v>32.295000000000002</v>
      </c>
      <c r="HS92">
        <v>99.0685</v>
      </c>
      <c r="HT92">
        <v>97.756399999999999</v>
      </c>
    </row>
    <row r="93" spans="1:228" x14ac:dyDescent="0.2">
      <c r="A93">
        <v>78</v>
      </c>
      <c r="B93">
        <v>1676572533.5</v>
      </c>
      <c r="C93">
        <v>307.5</v>
      </c>
      <c r="D93" t="s">
        <v>514</v>
      </c>
      <c r="E93" t="s">
        <v>515</v>
      </c>
      <c r="F93">
        <v>4</v>
      </c>
      <c r="G93">
        <v>1676572531.1875</v>
      </c>
      <c r="H93">
        <f t="shared" si="34"/>
        <v>1.0131889923326719E-3</v>
      </c>
      <c r="I93">
        <f t="shared" si="35"/>
        <v>1.013188992332672</v>
      </c>
      <c r="J93">
        <f t="shared" si="36"/>
        <v>7.1300773469926346</v>
      </c>
      <c r="K93">
        <f t="shared" si="37"/>
        <v>489.74912499999999</v>
      </c>
      <c r="L93">
        <f t="shared" si="38"/>
        <v>312.55697219309587</v>
      </c>
      <c r="M93">
        <f t="shared" si="39"/>
        <v>31.609495556543671</v>
      </c>
      <c r="N93">
        <f t="shared" si="40"/>
        <v>49.5292831955921</v>
      </c>
      <c r="O93">
        <f t="shared" si="41"/>
        <v>6.8857845611998147E-2</v>
      </c>
      <c r="P93">
        <f t="shared" si="42"/>
        <v>2.7665315865770213</v>
      </c>
      <c r="Q93">
        <f t="shared" si="43"/>
        <v>6.7919709849060553E-2</v>
      </c>
      <c r="R93">
        <f t="shared" si="44"/>
        <v>4.253304156355224E-2</v>
      </c>
      <c r="S93">
        <f t="shared" si="45"/>
        <v>226.11782915881261</v>
      </c>
      <c r="T93">
        <f t="shared" si="46"/>
        <v>33.221178834103853</v>
      </c>
      <c r="U93">
        <f t="shared" si="47"/>
        <v>32.118612499999998</v>
      </c>
      <c r="V93">
        <f t="shared" si="48"/>
        <v>4.8072347516600837</v>
      </c>
      <c r="W93">
        <f t="shared" si="49"/>
        <v>69.970283195469065</v>
      </c>
      <c r="X93">
        <f t="shared" si="50"/>
        <v>3.3595173607851843</v>
      </c>
      <c r="Y93">
        <f t="shared" si="51"/>
        <v>4.80134881175203</v>
      </c>
      <c r="Z93">
        <f t="shared" si="52"/>
        <v>1.4477173908748995</v>
      </c>
      <c r="AA93">
        <f t="shared" si="53"/>
        <v>-44.68163456187083</v>
      </c>
      <c r="AB93">
        <f t="shared" si="54"/>
        <v>-3.2309456475232734</v>
      </c>
      <c r="AC93">
        <f t="shared" si="55"/>
        <v>-0.26513378916874092</v>
      </c>
      <c r="AD93">
        <f t="shared" si="56"/>
        <v>177.94011516024977</v>
      </c>
      <c r="AE93">
        <f t="shared" si="57"/>
        <v>17.672763992885987</v>
      </c>
      <c r="AF93">
        <f t="shared" si="58"/>
        <v>1.016852478274501</v>
      </c>
      <c r="AG93">
        <f t="shared" si="59"/>
        <v>7.1300773469926346</v>
      </c>
      <c r="AH93">
        <v>522.97148484738148</v>
      </c>
      <c r="AI93">
        <v>509.67166060606041</v>
      </c>
      <c r="AJ93">
        <v>1.7088884747989279</v>
      </c>
      <c r="AK93">
        <v>62.080272217500017</v>
      </c>
      <c r="AL93">
        <f t="shared" si="60"/>
        <v>1.013188992332672</v>
      </c>
      <c r="AM93">
        <v>32.31206761904226</v>
      </c>
      <c r="AN93">
        <v>33.217834545454537</v>
      </c>
      <c r="AO93">
        <v>-2.4810932904036548E-4</v>
      </c>
      <c r="AP93">
        <v>100.2015759418223</v>
      </c>
      <c r="AQ93">
        <v>64</v>
      </c>
      <c r="AR93">
        <v>10</v>
      </c>
      <c r="AS93">
        <f t="shared" si="61"/>
        <v>1</v>
      </c>
      <c r="AT93">
        <f t="shared" si="62"/>
        <v>0</v>
      </c>
      <c r="AU93">
        <f t="shared" si="63"/>
        <v>47445.737099897276</v>
      </c>
      <c r="AV93">
        <f t="shared" si="64"/>
        <v>1200.0037500000001</v>
      </c>
      <c r="AW93">
        <f t="shared" si="65"/>
        <v>1025.9291762480896</v>
      </c>
      <c r="AX93">
        <f t="shared" si="66"/>
        <v>0.85493830852452701</v>
      </c>
      <c r="AY93">
        <f t="shared" si="67"/>
        <v>0.18843093545233722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1676572531.1875</v>
      </c>
      <c r="BF93">
        <v>489.74912499999999</v>
      </c>
      <c r="BG93">
        <v>506.52325000000002</v>
      </c>
      <c r="BH93">
        <v>33.219149999999999</v>
      </c>
      <c r="BI93">
        <v>32.311637500000003</v>
      </c>
      <c r="BJ93">
        <v>496.12212499999998</v>
      </c>
      <c r="BK93">
        <v>33.021900000000002</v>
      </c>
      <c r="BL93">
        <v>649.95699999999999</v>
      </c>
      <c r="BM93">
        <v>101.031875</v>
      </c>
      <c r="BN93">
        <v>0.1000733125</v>
      </c>
      <c r="BO93">
        <v>32.096950000000007</v>
      </c>
      <c r="BP93">
        <v>32.118612499999998</v>
      </c>
      <c r="BQ93">
        <v>999.9</v>
      </c>
      <c r="BR93">
        <v>0</v>
      </c>
      <c r="BS93">
        <v>0</v>
      </c>
      <c r="BT93">
        <v>9005.46875</v>
      </c>
      <c r="BU93">
        <v>0</v>
      </c>
      <c r="BV93">
        <v>144.38675000000001</v>
      </c>
      <c r="BW93">
        <v>-16.7743</v>
      </c>
      <c r="BX93">
        <v>506.57712500000002</v>
      </c>
      <c r="BY93">
        <v>523.43650000000002</v>
      </c>
      <c r="BZ93">
        <v>0.90750537499999995</v>
      </c>
      <c r="CA93">
        <v>506.52325000000002</v>
      </c>
      <c r="CB93">
        <v>32.311637500000003</v>
      </c>
      <c r="CC93">
        <v>3.3561987499999999</v>
      </c>
      <c r="CD93">
        <v>3.26451</v>
      </c>
      <c r="CE93">
        <v>25.909337499999999</v>
      </c>
      <c r="CF93">
        <v>25.442374999999998</v>
      </c>
      <c r="CG93">
        <v>1200.0037500000001</v>
      </c>
      <c r="CH93">
        <v>0.49997387500000001</v>
      </c>
      <c r="CI93">
        <v>0.50002650000000004</v>
      </c>
      <c r="CJ93">
        <v>0</v>
      </c>
      <c r="CK93">
        <v>1148.7125000000001</v>
      </c>
      <c r="CL93">
        <v>4.9990899999999998</v>
      </c>
      <c r="CM93">
        <v>12334.0375</v>
      </c>
      <c r="CN93">
        <v>9557.7950000000001</v>
      </c>
      <c r="CO93">
        <v>41.436999999999998</v>
      </c>
      <c r="CP93">
        <v>42.944875000000003</v>
      </c>
      <c r="CQ93">
        <v>42.234250000000003</v>
      </c>
      <c r="CR93">
        <v>42</v>
      </c>
      <c r="CS93">
        <v>42.75</v>
      </c>
      <c r="CT93">
        <v>597.47125000000005</v>
      </c>
      <c r="CU93">
        <v>597.53499999999997</v>
      </c>
      <c r="CV93">
        <v>0</v>
      </c>
      <c r="CW93">
        <v>1676572545.3</v>
      </c>
      <c r="CX93">
        <v>0</v>
      </c>
      <c r="CY93">
        <v>1676570481.5999999</v>
      </c>
      <c r="CZ93" t="s">
        <v>356</v>
      </c>
      <c r="DA93">
        <v>1676570481.5999999</v>
      </c>
      <c r="DB93">
        <v>1676570479.5999999</v>
      </c>
      <c r="DC93">
        <v>11</v>
      </c>
      <c r="DD93">
        <v>-8.3000000000000004E-2</v>
      </c>
      <c r="DE93">
        <v>1.9E-2</v>
      </c>
      <c r="DF93">
        <v>-6.1429999999999998</v>
      </c>
      <c r="DG93">
        <v>0.19700000000000001</v>
      </c>
      <c r="DH93">
        <v>415</v>
      </c>
      <c r="DI93">
        <v>33</v>
      </c>
      <c r="DJ93">
        <v>0.52</v>
      </c>
      <c r="DK93">
        <v>0.45</v>
      </c>
      <c r="DL93">
        <v>-16.473197500000001</v>
      </c>
      <c r="DM93">
        <v>-2.5935478424014669</v>
      </c>
      <c r="DN93">
        <v>0.25463610946554682</v>
      </c>
      <c r="DO93">
        <v>0</v>
      </c>
      <c r="DP93">
        <v>0.93292577499999996</v>
      </c>
      <c r="DQ93">
        <v>-0.18694055909943849</v>
      </c>
      <c r="DR93">
        <v>1.8108568980578641E-2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363</v>
      </c>
      <c r="EA93">
        <v>3.2975099999999999</v>
      </c>
      <c r="EB93">
        <v>2.62521</v>
      </c>
      <c r="EC93">
        <v>0.11620900000000001</v>
      </c>
      <c r="ED93">
        <v>0.117051</v>
      </c>
      <c r="EE93">
        <v>0.13713700000000001</v>
      </c>
      <c r="EF93">
        <v>0.133273</v>
      </c>
      <c r="EG93">
        <v>26702.3</v>
      </c>
      <c r="EH93">
        <v>27070.1</v>
      </c>
      <c r="EI93">
        <v>28106.2</v>
      </c>
      <c r="EJ93">
        <v>29503.8</v>
      </c>
      <c r="EK93">
        <v>33392.199999999997</v>
      </c>
      <c r="EL93">
        <v>35482.6</v>
      </c>
      <c r="EM93">
        <v>39693.800000000003</v>
      </c>
      <c r="EN93">
        <v>42146.3</v>
      </c>
      <c r="EO93">
        <v>2.12785</v>
      </c>
      <c r="EP93">
        <v>2.2032799999999999</v>
      </c>
      <c r="EQ93">
        <v>0.131026</v>
      </c>
      <c r="ER93">
        <v>0</v>
      </c>
      <c r="ES93">
        <v>29.981300000000001</v>
      </c>
      <c r="ET93">
        <v>999.9</v>
      </c>
      <c r="EU93">
        <v>75.7</v>
      </c>
      <c r="EV93">
        <v>32.9</v>
      </c>
      <c r="EW93">
        <v>37.643599999999999</v>
      </c>
      <c r="EX93">
        <v>56.979199999999999</v>
      </c>
      <c r="EY93">
        <v>-3.6859000000000002</v>
      </c>
      <c r="EZ93">
        <v>2</v>
      </c>
      <c r="FA93">
        <v>0.38881599999999999</v>
      </c>
      <c r="FB93">
        <v>-0.31444699999999998</v>
      </c>
      <c r="FC93">
        <v>20.273299999999999</v>
      </c>
      <c r="FD93">
        <v>5.2202799999999998</v>
      </c>
      <c r="FE93">
        <v>12.007</v>
      </c>
      <c r="FF93">
        <v>4.9867999999999997</v>
      </c>
      <c r="FG93">
        <v>3.2846000000000002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1.8642700000000001</v>
      </c>
      <c r="FO93">
        <v>1.8603000000000001</v>
      </c>
      <c r="FP93">
        <v>1.8610199999999999</v>
      </c>
      <c r="FQ93">
        <v>1.86019</v>
      </c>
      <c r="FR93">
        <v>1.86188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-6.3849999999999998</v>
      </c>
      <c r="GH93">
        <v>0.1973</v>
      </c>
      <c r="GI93">
        <v>-4.4815386914191997</v>
      </c>
      <c r="GJ93">
        <v>-4.8024823865547416E-3</v>
      </c>
      <c r="GK93">
        <v>2.2541114550050859E-6</v>
      </c>
      <c r="GL93">
        <v>-5.2254267566753844E-10</v>
      </c>
      <c r="GM93">
        <v>0.19724000000001499</v>
      </c>
      <c r="GN93">
        <v>0</v>
      </c>
      <c r="GO93">
        <v>0</v>
      </c>
      <c r="GP93">
        <v>0</v>
      </c>
      <c r="GQ93">
        <v>6</v>
      </c>
      <c r="GR93">
        <v>2068</v>
      </c>
      <c r="GS93">
        <v>3</v>
      </c>
      <c r="GT93">
        <v>31</v>
      </c>
      <c r="GU93">
        <v>34.200000000000003</v>
      </c>
      <c r="GV93">
        <v>34.200000000000003</v>
      </c>
      <c r="GW93">
        <v>1.6162099999999999</v>
      </c>
      <c r="GX93">
        <v>2.5427200000000001</v>
      </c>
      <c r="GY93">
        <v>2.04834</v>
      </c>
      <c r="GZ93">
        <v>2.6245099999999999</v>
      </c>
      <c r="HA93">
        <v>2.1972700000000001</v>
      </c>
      <c r="HB93">
        <v>2.32056</v>
      </c>
      <c r="HC93">
        <v>37.940600000000003</v>
      </c>
      <c r="HD93">
        <v>15.515499999999999</v>
      </c>
      <c r="HE93">
        <v>18</v>
      </c>
      <c r="HF93">
        <v>619.73500000000001</v>
      </c>
      <c r="HG93">
        <v>756.072</v>
      </c>
      <c r="HH93">
        <v>30.999199999999998</v>
      </c>
      <c r="HI93">
        <v>32.328000000000003</v>
      </c>
      <c r="HJ93">
        <v>30.0001</v>
      </c>
      <c r="HK93">
        <v>32.295499999999997</v>
      </c>
      <c r="HL93">
        <v>32.305100000000003</v>
      </c>
      <c r="HM93">
        <v>32.409300000000002</v>
      </c>
      <c r="HN93">
        <v>16.877400000000002</v>
      </c>
      <c r="HO93">
        <v>100</v>
      </c>
      <c r="HP93">
        <v>31</v>
      </c>
      <c r="HQ93">
        <v>525.39400000000001</v>
      </c>
      <c r="HR93">
        <v>32.295499999999997</v>
      </c>
      <c r="HS93">
        <v>99.0685</v>
      </c>
      <c r="HT93">
        <v>97.757300000000001</v>
      </c>
    </row>
    <row r="94" spans="1:228" x14ac:dyDescent="0.2">
      <c r="A94">
        <v>79</v>
      </c>
      <c r="B94">
        <v>1676572537.5</v>
      </c>
      <c r="C94">
        <v>311.5</v>
      </c>
      <c r="D94" t="s">
        <v>516</v>
      </c>
      <c r="E94" t="s">
        <v>517</v>
      </c>
      <c r="F94">
        <v>4</v>
      </c>
      <c r="G94">
        <v>1676572535.5</v>
      </c>
      <c r="H94">
        <f t="shared" si="34"/>
        <v>1.0137338749000601E-3</v>
      </c>
      <c r="I94">
        <f t="shared" si="35"/>
        <v>1.0137338749000602</v>
      </c>
      <c r="J94">
        <f t="shared" si="36"/>
        <v>7.3254755295109648</v>
      </c>
      <c r="K94">
        <f t="shared" si="37"/>
        <v>496.86771428571421</v>
      </c>
      <c r="L94">
        <f t="shared" si="38"/>
        <v>315.259455818535</v>
      </c>
      <c r="M94">
        <f t="shared" si="39"/>
        <v>31.882986778685243</v>
      </c>
      <c r="N94">
        <f t="shared" si="40"/>
        <v>50.249489659861325</v>
      </c>
      <c r="O94">
        <f t="shared" si="41"/>
        <v>6.8972941996099185E-2</v>
      </c>
      <c r="P94">
        <f t="shared" si="42"/>
        <v>2.7666560977684074</v>
      </c>
      <c r="Q94">
        <f t="shared" si="43"/>
        <v>6.8031732263894765E-2</v>
      </c>
      <c r="R94">
        <f t="shared" si="44"/>
        <v>4.2603326557640764E-2</v>
      </c>
      <c r="S94">
        <f t="shared" si="45"/>
        <v>226.11315862038094</v>
      </c>
      <c r="T94">
        <f t="shared" si="46"/>
        <v>33.220575996493203</v>
      </c>
      <c r="U94">
        <f t="shared" si="47"/>
        <v>32.111614285714282</v>
      </c>
      <c r="V94">
        <f t="shared" si="48"/>
        <v>4.8053325733095456</v>
      </c>
      <c r="W94">
        <f t="shared" si="49"/>
        <v>69.965098311235948</v>
      </c>
      <c r="X94">
        <f t="shared" si="50"/>
        <v>3.3591964879295801</v>
      </c>
      <c r="Y94">
        <f t="shared" si="51"/>
        <v>4.8012460055246065</v>
      </c>
      <c r="Z94">
        <f t="shared" si="52"/>
        <v>1.4461360853799654</v>
      </c>
      <c r="AA94">
        <f t="shared" si="53"/>
        <v>-44.705663883092654</v>
      </c>
      <c r="AB94">
        <f t="shared" si="54"/>
        <v>-2.2437318515801454</v>
      </c>
      <c r="AC94">
        <f t="shared" si="55"/>
        <v>-0.18410733153146339</v>
      </c>
      <c r="AD94">
        <f t="shared" si="56"/>
        <v>178.97965555417667</v>
      </c>
      <c r="AE94">
        <f t="shared" si="57"/>
        <v>17.853613486946244</v>
      </c>
      <c r="AF94">
        <f t="shared" si="58"/>
        <v>1.0154295386156647</v>
      </c>
      <c r="AG94">
        <f t="shared" si="59"/>
        <v>7.3254755295109648</v>
      </c>
      <c r="AH94">
        <v>529.96143660258417</v>
      </c>
      <c r="AI94">
        <v>516.49196969696925</v>
      </c>
      <c r="AJ94">
        <v>1.704761257462138</v>
      </c>
      <c r="AK94">
        <v>62.080272217500017</v>
      </c>
      <c r="AL94">
        <f t="shared" si="60"/>
        <v>1.0137338749000602</v>
      </c>
      <c r="AM94">
        <v>32.310055660972928</v>
      </c>
      <c r="AN94">
        <v>33.215207878787872</v>
      </c>
      <c r="AO94">
        <v>-8.0407973516874486E-5</v>
      </c>
      <c r="AP94">
        <v>100.2015759418223</v>
      </c>
      <c r="AQ94">
        <v>64</v>
      </c>
      <c r="AR94">
        <v>10</v>
      </c>
      <c r="AS94">
        <f t="shared" si="61"/>
        <v>1</v>
      </c>
      <c r="AT94">
        <f t="shared" si="62"/>
        <v>0</v>
      </c>
      <c r="AU94">
        <f t="shared" si="63"/>
        <v>47449.234800826103</v>
      </c>
      <c r="AV94">
        <f t="shared" si="64"/>
        <v>1199.977142857143</v>
      </c>
      <c r="AW94">
        <f t="shared" si="65"/>
        <v>1025.9066065390575</v>
      </c>
      <c r="AX94">
        <f t="shared" si="66"/>
        <v>0.85493845665791279</v>
      </c>
      <c r="AY94">
        <f t="shared" si="67"/>
        <v>0.18843122134977172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1676572535.5</v>
      </c>
      <c r="BF94">
        <v>496.86771428571421</v>
      </c>
      <c r="BG94">
        <v>513.81342857142863</v>
      </c>
      <c r="BH94">
        <v>33.215785714285708</v>
      </c>
      <c r="BI94">
        <v>32.309614285714289</v>
      </c>
      <c r="BJ94">
        <v>503.26171428571428</v>
      </c>
      <c r="BK94">
        <v>33.018528571428583</v>
      </c>
      <c r="BL94">
        <v>650.01028571428571</v>
      </c>
      <c r="BM94">
        <v>101.0325714285714</v>
      </c>
      <c r="BN94">
        <v>9.9959857142857142E-2</v>
      </c>
      <c r="BO94">
        <v>32.09657142857143</v>
      </c>
      <c r="BP94">
        <v>32.111614285714282</v>
      </c>
      <c r="BQ94">
        <v>999.89999999999986</v>
      </c>
      <c r="BR94">
        <v>0</v>
      </c>
      <c r="BS94">
        <v>0</v>
      </c>
      <c r="BT94">
        <v>9006.0685714285737</v>
      </c>
      <c r="BU94">
        <v>0</v>
      </c>
      <c r="BV94">
        <v>145.89271428571431</v>
      </c>
      <c r="BW94">
        <v>-16.945885714285719</v>
      </c>
      <c r="BX94">
        <v>513.93857142857144</v>
      </c>
      <c r="BY94">
        <v>530.96885714285713</v>
      </c>
      <c r="BZ94">
        <v>0.90616485714285699</v>
      </c>
      <c r="CA94">
        <v>513.81342857142863</v>
      </c>
      <c r="CB94">
        <v>32.309614285714289</v>
      </c>
      <c r="CC94">
        <v>3.3558757142857152</v>
      </c>
      <c r="CD94">
        <v>3.2643242857142858</v>
      </c>
      <c r="CE94">
        <v>25.907714285714281</v>
      </c>
      <c r="CF94">
        <v>25.441400000000009</v>
      </c>
      <c r="CG94">
        <v>1199.977142857143</v>
      </c>
      <c r="CH94">
        <v>0.4999661428571428</v>
      </c>
      <c r="CI94">
        <v>0.50003428571428576</v>
      </c>
      <c r="CJ94">
        <v>0</v>
      </c>
      <c r="CK94">
        <v>1150.8642857142861</v>
      </c>
      <c r="CL94">
        <v>4.9990899999999998</v>
      </c>
      <c r="CM94">
        <v>12359.342857142859</v>
      </c>
      <c r="CN94">
        <v>9557.5557142857142</v>
      </c>
      <c r="CO94">
        <v>41.436999999999998</v>
      </c>
      <c r="CP94">
        <v>42.946000000000012</v>
      </c>
      <c r="CQ94">
        <v>42.186999999999998</v>
      </c>
      <c r="CR94">
        <v>42</v>
      </c>
      <c r="CS94">
        <v>42.75</v>
      </c>
      <c r="CT94">
        <v>597.45142857142855</v>
      </c>
      <c r="CU94">
        <v>597.52714285714296</v>
      </c>
      <c r="CV94">
        <v>0</v>
      </c>
      <c r="CW94">
        <v>1676572549.5</v>
      </c>
      <c r="CX94">
        <v>0</v>
      </c>
      <c r="CY94">
        <v>1676570481.5999999</v>
      </c>
      <c r="CZ94" t="s">
        <v>356</v>
      </c>
      <c r="DA94">
        <v>1676570481.5999999</v>
      </c>
      <c r="DB94">
        <v>1676570479.5999999</v>
      </c>
      <c r="DC94">
        <v>11</v>
      </c>
      <c r="DD94">
        <v>-8.3000000000000004E-2</v>
      </c>
      <c r="DE94">
        <v>1.9E-2</v>
      </c>
      <c r="DF94">
        <v>-6.1429999999999998</v>
      </c>
      <c r="DG94">
        <v>0.19700000000000001</v>
      </c>
      <c r="DH94">
        <v>415</v>
      </c>
      <c r="DI94">
        <v>33</v>
      </c>
      <c r="DJ94">
        <v>0.52</v>
      </c>
      <c r="DK94">
        <v>0.45</v>
      </c>
      <c r="DL94">
        <v>-16.637615</v>
      </c>
      <c r="DM94">
        <v>-2.2427527204502571</v>
      </c>
      <c r="DN94">
        <v>0.2208198287631799</v>
      </c>
      <c r="DO94">
        <v>0</v>
      </c>
      <c r="DP94">
        <v>0.92235132499999994</v>
      </c>
      <c r="DQ94">
        <v>-0.14765609380863151</v>
      </c>
      <c r="DR94">
        <v>1.457531302646275E-2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363</v>
      </c>
      <c r="EA94">
        <v>3.2975500000000002</v>
      </c>
      <c r="EB94">
        <v>2.6254300000000002</v>
      </c>
      <c r="EC94">
        <v>0.117337</v>
      </c>
      <c r="ED94">
        <v>0.118176</v>
      </c>
      <c r="EE94">
        <v>0.137129</v>
      </c>
      <c r="EF94">
        <v>0.133272</v>
      </c>
      <c r="EG94">
        <v>26668.2</v>
      </c>
      <c r="EH94">
        <v>27035.8</v>
      </c>
      <c r="EI94">
        <v>28106.2</v>
      </c>
      <c r="EJ94">
        <v>29504</v>
      </c>
      <c r="EK94">
        <v>33392.400000000001</v>
      </c>
      <c r="EL94">
        <v>35483.199999999997</v>
      </c>
      <c r="EM94">
        <v>39693.5</v>
      </c>
      <c r="EN94">
        <v>42146.9</v>
      </c>
      <c r="EO94">
        <v>2.1280000000000001</v>
      </c>
      <c r="EP94">
        <v>2.2032799999999999</v>
      </c>
      <c r="EQ94">
        <v>0.131212</v>
      </c>
      <c r="ER94">
        <v>0</v>
      </c>
      <c r="ES94">
        <v>29.98</v>
      </c>
      <c r="ET94">
        <v>999.9</v>
      </c>
      <c r="EU94">
        <v>75.7</v>
      </c>
      <c r="EV94">
        <v>32.9</v>
      </c>
      <c r="EW94">
        <v>37.642099999999999</v>
      </c>
      <c r="EX94">
        <v>57.099200000000003</v>
      </c>
      <c r="EY94">
        <v>-3.7259600000000002</v>
      </c>
      <c r="EZ94">
        <v>2</v>
      </c>
      <c r="FA94">
        <v>0.38862799999999997</v>
      </c>
      <c r="FB94">
        <v>-0.31652000000000002</v>
      </c>
      <c r="FC94">
        <v>20.273499999999999</v>
      </c>
      <c r="FD94">
        <v>5.2202799999999998</v>
      </c>
      <c r="FE94">
        <v>12.0067</v>
      </c>
      <c r="FF94">
        <v>4.9867499999999998</v>
      </c>
      <c r="FG94">
        <v>3.2846299999999999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1.86219</v>
      </c>
      <c r="FN94">
        <v>1.8643000000000001</v>
      </c>
      <c r="FO94">
        <v>1.86033</v>
      </c>
      <c r="FP94">
        <v>1.8610500000000001</v>
      </c>
      <c r="FQ94">
        <v>1.86019</v>
      </c>
      <c r="FR94">
        <v>1.86188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-6.4039999999999999</v>
      </c>
      <c r="GH94">
        <v>0.19719999999999999</v>
      </c>
      <c r="GI94">
        <v>-4.4815386914191997</v>
      </c>
      <c r="GJ94">
        <v>-4.8024823865547416E-3</v>
      </c>
      <c r="GK94">
        <v>2.2541114550050859E-6</v>
      </c>
      <c r="GL94">
        <v>-5.2254267566753844E-10</v>
      </c>
      <c r="GM94">
        <v>0.19724000000001499</v>
      </c>
      <c r="GN94">
        <v>0</v>
      </c>
      <c r="GO94">
        <v>0</v>
      </c>
      <c r="GP94">
        <v>0</v>
      </c>
      <c r="GQ94">
        <v>6</v>
      </c>
      <c r="GR94">
        <v>2068</v>
      </c>
      <c r="GS94">
        <v>3</v>
      </c>
      <c r="GT94">
        <v>31</v>
      </c>
      <c r="GU94">
        <v>34.299999999999997</v>
      </c>
      <c r="GV94">
        <v>34.299999999999997</v>
      </c>
      <c r="GW94">
        <v>1.6333</v>
      </c>
      <c r="GX94">
        <v>2.5476100000000002</v>
      </c>
      <c r="GY94">
        <v>2.04834</v>
      </c>
      <c r="GZ94">
        <v>2.6245099999999999</v>
      </c>
      <c r="HA94">
        <v>2.1972700000000001</v>
      </c>
      <c r="HB94">
        <v>2.323</v>
      </c>
      <c r="HC94">
        <v>37.940600000000003</v>
      </c>
      <c r="HD94">
        <v>15.515499999999999</v>
      </c>
      <c r="HE94">
        <v>18</v>
      </c>
      <c r="HF94">
        <v>619.84900000000005</v>
      </c>
      <c r="HG94">
        <v>756.06799999999998</v>
      </c>
      <c r="HH94">
        <v>30.999400000000001</v>
      </c>
      <c r="HI94">
        <v>32.328000000000003</v>
      </c>
      <c r="HJ94">
        <v>30.0001</v>
      </c>
      <c r="HK94">
        <v>32.295499999999997</v>
      </c>
      <c r="HL94">
        <v>32.3048</v>
      </c>
      <c r="HM94">
        <v>32.753500000000003</v>
      </c>
      <c r="HN94">
        <v>16.877400000000002</v>
      </c>
      <c r="HO94">
        <v>100</v>
      </c>
      <c r="HP94">
        <v>31</v>
      </c>
      <c r="HQ94">
        <v>532.08100000000002</v>
      </c>
      <c r="HR94">
        <v>32.305100000000003</v>
      </c>
      <c r="HS94">
        <v>99.068100000000001</v>
      </c>
      <c r="HT94">
        <v>97.758399999999995</v>
      </c>
    </row>
    <row r="95" spans="1:228" x14ac:dyDescent="0.2">
      <c r="A95">
        <v>80</v>
      </c>
      <c r="B95">
        <v>1676572541.5</v>
      </c>
      <c r="C95">
        <v>315.5</v>
      </c>
      <c r="D95" t="s">
        <v>518</v>
      </c>
      <c r="E95" t="s">
        <v>519</v>
      </c>
      <c r="F95">
        <v>4</v>
      </c>
      <c r="G95">
        <v>1676572539.1875</v>
      </c>
      <c r="H95">
        <f t="shared" si="34"/>
        <v>1.0104420249568288E-3</v>
      </c>
      <c r="I95">
        <f t="shared" si="35"/>
        <v>1.0104420249568287</v>
      </c>
      <c r="J95">
        <f t="shared" si="36"/>
        <v>7.3237553796957222</v>
      </c>
      <c r="K95">
        <f t="shared" si="37"/>
        <v>502.94787500000001</v>
      </c>
      <c r="L95">
        <f t="shared" si="38"/>
        <v>320.30749690922642</v>
      </c>
      <c r="M95">
        <f t="shared" si="39"/>
        <v>32.394078416441303</v>
      </c>
      <c r="N95">
        <f t="shared" si="40"/>
        <v>50.865287448297671</v>
      </c>
      <c r="O95">
        <f t="shared" si="41"/>
        <v>6.8601676372805523E-2</v>
      </c>
      <c r="P95">
        <f t="shared" si="42"/>
        <v>2.7663513040110517</v>
      </c>
      <c r="Q95">
        <f t="shared" si="43"/>
        <v>6.7670397147252467E-2</v>
      </c>
      <c r="R95">
        <f t="shared" si="44"/>
        <v>4.2376616677684033E-2</v>
      </c>
      <c r="S95">
        <f t="shared" si="45"/>
        <v>226.1082558223915</v>
      </c>
      <c r="T95">
        <f t="shared" si="46"/>
        <v>33.223336716713838</v>
      </c>
      <c r="U95">
        <f t="shared" si="47"/>
        <v>32.121912500000001</v>
      </c>
      <c r="V95">
        <f t="shared" si="48"/>
        <v>4.8081319490921395</v>
      </c>
      <c r="W95">
        <f t="shared" si="49"/>
        <v>69.953714741899859</v>
      </c>
      <c r="X95">
        <f t="shared" si="50"/>
        <v>3.3589878195575129</v>
      </c>
      <c r="Y95">
        <f t="shared" si="51"/>
        <v>4.8017290174664522</v>
      </c>
      <c r="Z95">
        <f t="shared" si="52"/>
        <v>1.4491441295346266</v>
      </c>
      <c r="AA95">
        <f t="shared" si="53"/>
        <v>-44.56049330059615</v>
      </c>
      <c r="AB95">
        <f t="shared" si="54"/>
        <v>-3.5141002110117543</v>
      </c>
      <c r="AC95">
        <f t="shared" si="55"/>
        <v>-0.28839511883127994</v>
      </c>
      <c r="AD95">
        <f t="shared" si="56"/>
        <v>177.74526719195231</v>
      </c>
      <c r="AE95">
        <f t="shared" si="57"/>
        <v>17.960363770025381</v>
      </c>
      <c r="AF95">
        <f t="shared" si="58"/>
        <v>1.0151203003758427</v>
      </c>
      <c r="AG95">
        <f t="shared" si="59"/>
        <v>7.3237553796957222</v>
      </c>
      <c r="AH95">
        <v>536.88075890880384</v>
      </c>
      <c r="AI95">
        <v>523.35138181818184</v>
      </c>
      <c r="AJ95">
        <v>1.7210255840471289</v>
      </c>
      <c r="AK95">
        <v>62.080272217500017</v>
      </c>
      <c r="AL95">
        <f t="shared" si="60"/>
        <v>1.0104420249568287</v>
      </c>
      <c r="AM95">
        <v>32.308025649576713</v>
      </c>
      <c r="AN95">
        <v>33.210009696969678</v>
      </c>
      <c r="AO95">
        <v>-4.5778624302271508E-5</v>
      </c>
      <c r="AP95">
        <v>100.2015759418223</v>
      </c>
      <c r="AQ95">
        <v>64</v>
      </c>
      <c r="AR95">
        <v>10</v>
      </c>
      <c r="AS95">
        <f t="shared" si="61"/>
        <v>1</v>
      </c>
      <c r="AT95">
        <f t="shared" si="62"/>
        <v>0</v>
      </c>
      <c r="AU95">
        <f t="shared" si="63"/>
        <v>47440.564711069215</v>
      </c>
      <c r="AV95">
        <f t="shared" si="64"/>
        <v>1199.9512500000001</v>
      </c>
      <c r="AW95">
        <f t="shared" si="65"/>
        <v>1025.8844574209281</v>
      </c>
      <c r="AX95">
        <f t="shared" si="66"/>
        <v>0.85493844639182481</v>
      </c>
      <c r="AY95">
        <f t="shared" si="67"/>
        <v>0.18843120153622198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1676572539.1875</v>
      </c>
      <c r="BF95">
        <v>502.94787500000001</v>
      </c>
      <c r="BG95">
        <v>519.99725000000001</v>
      </c>
      <c r="BH95">
        <v>33.213137500000002</v>
      </c>
      <c r="BI95">
        <v>32.3072625</v>
      </c>
      <c r="BJ95">
        <v>509.36</v>
      </c>
      <c r="BK95">
        <v>33.015862499999997</v>
      </c>
      <c r="BL95">
        <v>650.02674999999999</v>
      </c>
      <c r="BM95">
        <v>101.03425</v>
      </c>
      <c r="BN95">
        <v>0.10006227500000001</v>
      </c>
      <c r="BO95">
        <v>32.098350000000003</v>
      </c>
      <c r="BP95">
        <v>32.121912500000001</v>
      </c>
      <c r="BQ95">
        <v>999.9</v>
      </c>
      <c r="BR95">
        <v>0</v>
      </c>
      <c r="BS95">
        <v>0</v>
      </c>
      <c r="BT95">
        <v>9004.2987499999999</v>
      </c>
      <c r="BU95">
        <v>0</v>
      </c>
      <c r="BV95">
        <v>146.46337500000001</v>
      </c>
      <c r="BW95">
        <v>-17.049250000000001</v>
      </c>
      <c r="BX95">
        <v>520.22637499999996</v>
      </c>
      <c r="BY95">
        <v>537.35775000000001</v>
      </c>
      <c r="BZ95">
        <v>0.90585612500000001</v>
      </c>
      <c r="CA95">
        <v>519.99725000000001</v>
      </c>
      <c r="CB95">
        <v>32.3072625</v>
      </c>
      <c r="CC95">
        <v>3.3556599999999999</v>
      </c>
      <c r="CD95">
        <v>3.2641374999999999</v>
      </c>
      <c r="CE95">
        <v>25.906637499999999</v>
      </c>
      <c r="CF95">
        <v>25.440425000000001</v>
      </c>
      <c r="CG95">
        <v>1199.9512500000001</v>
      </c>
      <c r="CH95">
        <v>0.49996724999999997</v>
      </c>
      <c r="CI95">
        <v>0.50003324999999998</v>
      </c>
      <c r="CJ95">
        <v>0</v>
      </c>
      <c r="CK95">
        <v>1152.4762499999999</v>
      </c>
      <c r="CL95">
        <v>4.9990899999999998</v>
      </c>
      <c r="CM95">
        <v>12379.25</v>
      </c>
      <c r="CN95">
        <v>9557.3537499999984</v>
      </c>
      <c r="CO95">
        <v>41.405999999999999</v>
      </c>
      <c r="CP95">
        <v>42.944875000000003</v>
      </c>
      <c r="CQ95">
        <v>42.186999999999998</v>
      </c>
      <c r="CR95">
        <v>42</v>
      </c>
      <c r="CS95">
        <v>42.75</v>
      </c>
      <c r="CT95">
        <v>597.43875000000003</v>
      </c>
      <c r="CU95">
        <v>597.51375000000007</v>
      </c>
      <c r="CV95">
        <v>0</v>
      </c>
      <c r="CW95">
        <v>1676572553.0999999</v>
      </c>
      <c r="CX95">
        <v>0</v>
      </c>
      <c r="CY95">
        <v>1676570481.5999999</v>
      </c>
      <c r="CZ95" t="s">
        <v>356</v>
      </c>
      <c r="DA95">
        <v>1676570481.5999999</v>
      </c>
      <c r="DB95">
        <v>1676570479.5999999</v>
      </c>
      <c r="DC95">
        <v>11</v>
      </c>
      <c r="DD95">
        <v>-8.3000000000000004E-2</v>
      </c>
      <c r="DE95">
        <v>1.9E-2</v>
      </c>
      <c r="DF95">
        <v>-6.1429999999999998</v>
      </c>
      <c r="DG95">
        <v>0.19700000000000001</v>
      </c>
      <c r="DH95">
        <v>415</v>
      </c>
      <c r="DI95">
        <v>33</v>
      </c>
      <c r="DJ95">
        <v>0.52</v>
      </c>
      <c r="DK95">
        <v>0.45</v>
      </c>
      <c r="DL95">
        <v>-16.787632500000001</v>
      </c>
      <c r="DM95">
        <v>-1.8634457786115419</v>
      </c>
      <c r="DN95">
        <v>0.1813479299406254</v>
      </c>
      <c r="DO95">
        <v>0</v>
      </c>
      <c r="DP95">
        <v>0.91471890000000011</v>
      </c>
      <c r="DQ95">
        <v>-9.9577013133210643E-2</v>
      </c>
      <c r="DR95">
        <v>1.0533644216983971E-2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3.29732</v>
      </c>
      <c r="EB95">
        <v>2.6252599999999999</v>
      </c>
      <c r="EC95">
        <v>0.11845600000000001</v>
      </c>
      <c r="ED95">
        <v>0.119293</v>
      </c>
      <c r="EE95">
        <v>0.13712299999999999</v>
      </c>
      <c r="EF95">
        <v>0.13326399999999999</v>
      </c>
      <c r="EG95">
        <v>26634.1</v>
      </c>
      <c r="EH95">
        <v>27001.8</v>
      </c>
      <c r="EI95">
        <v>28105.9</v>
      </c>
      <c r="EJ95">
        <v>29504.3</v>
      </c>
      <c r="EK95">
        <v>33392.199999999997</v>
      </c>
      <c r="EL95">
        <v>35483.800000000003</v>
      </c>
      <c r="EM95">
        <v>39693</v>
      </c>
      <c r="EN95">
        <v>42147.1</v>
      </c>
      <c r="EO95">
        <v>2.1274999999999999</v>
      </c>
      <c r="EP95">
        <v>2.2034699999999998</v>
      </c>
      <c r="EQ95">
        <v>0.133656</v>
      </c>
      <c r="ER95">
        <v>0</v>
      </c>
      <c r="ES95">
        <v>29.976700000000001</v>
      </c>
      <c r="ET95">
        <v>999.9</v>
      </c>
      <c r="EU95">
        <v>75.7</v>
      </c>
      <c r="EV95">
        <v>32.9</v>
      </c>
      <c r="EW95">
        <v>37.639400000000002</v>
      </c>
      <c r="EX95">
        <v>57.099200000000003</v>
      </c>
      <c r="EY95">
        <v>-3.6899000000000002</v>
      </c>
      <c r="EZ95">
        <v>2</v>
      </c>
      <c r="FA95">
        <v>0.38862000000000002</v>
      </c>
      <c r="FB95">
        <v>-0.31831999999999999</v>
      </c>
      <c r="FC95">
        <v>20.273499999999999</v>
      </c>
      <c r="FD95">
        <v>5.2196899999999999</v>
      </c>
      <c r="FE95">
        <v>12.007099999999999</v>
      </c>
      <c r="FF95">
        <v>4.98665</v>
      </c>
      <c r="FG95">
        <v>3.2845300000000002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1.86219</v>
      </c>
      <c r="FN95">
        <v>1.8643099999999999</v>
      </c>
      <c r="FO95">
        <v>1.8603000000000001</v>
      </c>
      <c r="FP95">
        <v>1.8610500000000001</v>
      </c>
      <c r="FQ95">
        <v>1.86019</v>
      </c>
      <c r="FR95">
        <v>1.86189</v>
      </c>
      <c r="FS95">
        <v>1.8585100000000001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-6.4240000000000004</v>
      </c>
      <c r="GH95">
        <v>0.1973</v>
      </c>
      <c r="GI95">
        <v>-4.4815386914191997</v>
      </c>
      <c r="GJ95">
        <v>-4.8024823865547416E-3</v>
      </c>
      <c r="GK95">
        <v>2.2541114550050859E-6</v>
      </c>
      <c r="GL95">
        <v>-5.2254267566753844E-10</v>
      </c>
      <c r="GM95">
        <v>0.19724000000001499</v>
      </c>
      <c r="GN95">
        <v>0</v>
      </c>
      <c r="GO95">
        <v>0</v>
      </c>
      <c r="GP95">
        <v>0</v>
      </c>
      <c r="GQ95">
        <v>6</v>
      </c>
      <c r="GR95">
        <v>2068</v>
      </c>
      <c r="GS95">
        <v>3</v>
      </c>
      <c r="GT95">
        <v>31</v>
      </c>
      <c r="GU95">
        <v>34.299999999999997</v>
      </c>
      <c r="GV95">
        <v>34.4</v>
      </c>
      <c r="GW95">
        <v>1.65039</v>
      </c>
      <c r="GX95">
        <v>2.5463900000000002</v>
      </c>
      <c r="GY95">
        <v>2.04834</v>
      </c>
      <c r="GZ95">
        <v>2.6245099999999999</v>
      </c>
      <c r="HA95">
        <v>2.1972700000000001</v>
      </c>
      <c r="HB95">
        <v>2.32178</v>
      </c>
      <c r="HC95">
        <v>37.940600000000003</v>
      </c>
      <c r="HD95">
        <v>15.497999999999999</v>
      </c>
      <c r="HE95">
        <v>18</v>
      </c>
      <c r="HF95">
        <v>619.46600000000001</v>
      </c>
      <c r="HG95">
        <v>756.26099999999997</v>
      </c>
      <c r="HH95">
        <v>30.999500000000001</v>
      </c>
      <c r="HI95">
        <v>32.328000000000003</v>
      </c>
      <c r="HJ95">
        <v>30.0001</v>
      </c>
      <c r="HK95">
        <v>32.294899999999998</v>
      </c>
      <c r="HL95">
        <v>32.3048</v>
      </c>
      <c r="HM95">
        <v>33.096699999999998</v>
      </c>
      <c r="HN95">
        <v>16.877400000000002</v>
      </c>
      <c r="HO95">
        <v>100</v>
      </c>
      <c r="HP95">
        <v>31</v>
      </c>
      <c r="HQ95">
        <v>538.79100000000005</v>
      </c>
      <c r="HR95">
        <v>32.304900000000004</v>
      </c>
      <c r="HS95">
        <v>99.066900000000004</v>
      </c>
      <c r="HT95">
        <v>97.759100000000004</v>
      </c>
    </row>
    <row r="96" spans="1:228" x14ac:dyDescent="0.2">
      <c r="A96">
        <v>81</v>
      </c>
      <c r="B96">
        <v>1676572545.5</v>
      </c>
      <c r="C96">
        <v>319.5</v>
      </c>
      <c r="D96" t="s">
        <v>520</v>
      </c>
      <c r="E96" t="s">
        <v>521</v>
      </c>
      <c r="F96">
        <v>4</v>
      </c>
      <c r="G96">
        <v>1676572543.5</v>
      </c>
      <c r="H96">
        <f t="shared" si="34"/>
        <v>1.0113499224473808E-3</v>
      </c>
      <c r="I96">
        <f t="shared" si="35"/>
        <v>1.0113499224473808</v>
      </c>
      <c r="J96">
        <f t="shared" si="36"/>
        <v>7.5578109107441902</v>
      </c>
      <c r="K96">
        <f t="shared" si="37"/>
        <v>510.1</v>
      </c>
      <c r="L96">
        <f t="shared" si="38"/>
        <v>320.26081352808649</v>
      </c>
      <c r="M96">
        <f t="shared" si="39"/>
        <v>32.390213464465404</v>
      </c>
      <c r="N96">
        <f t="shared" si="40"/>
        <v>51.5899766387586</v>
      </c>
      <c r="O96">
        <f t="shared" si="41"/>
        <v>6.8022591436576296E-2</v>
      </c>
      <c r="P96">
        <f t="shared" si="42"/>
        <v>2.7689156418633347</v>
      </c>
      <c r="Q96">
        <f t="shared" si="43"/>
        <v>6.7107690812206564E-2</v>
      </c>
      <c r="R96">
        <f t="shared" si="44"/>
        <v>4.2023481722552422E-2</v>
      </c>
      <c r="S96">
        <f t="shared" si="45"/>
        <v>226.12435110746787</v>
      </c>
      <c r="T96">
        <f t="shared" si="46"/>
        <v>33.224288109223885</v>
      </c>
      <c r="U96">
        <f t="shared" si="47"/>
        <v>32.169685714285713</v>
      </c>
      <c r="V96">
        <f t="shared" si="48"/>
        <v>4.8211367743912534</v>
      </c>
      <c r="W96">
        <f t="shared" si="49"/>
        <v>69.937118967153339</v>
      </c>
      <c r="X96">
        <f t="shared" si="50"/>
        <v>3.3585830429599848</v>
      </c>
      <c r="Y96">
        <f t="shared" si="51"/>
        <v>4.8022896747253441</v>
      </c>
      <c r="Z96">
        <f t="shared" si="52"/>
        <v>1.4625537314312687</v>
      </c>
      <c r="AA96">
        <f t="shared" si="53"/>
        <v>-44.600531579929495</v>
      </c>
      <c r="AB96">
        <f t="shared" si="54"/>
        <v>-10.340685080399272</v>
      </c>
      <c r="AC96">
        <f t="shared" si="55"/>
        <v>-0.8480609985814126</v>
      </c>
      <c r="AD96">
        <f t="shared" si="56"/>
        <v>170.33507344855769</v>
      </c>
      <c r="AE96">
        <f t="shared" si="57"/>
        <v>18.075759532949039</v>
      </c>
      <c r="AF96">
        <f t="shared" si="58"/>
        <v>1.0118718506107054</v>
      </c>
      <c r="AG96">
        <f t="shared" si="59"/>
        <v>7.5578109107441902</v>
      </c>
      <c r="AH96">
        <v>543.85331982813068</v>
      </c>
      <c r="AI96">
        <v>530.17007878787877</v>
      </c>
      <c r="AJ96">
        <v>1.702664781887544</v>
      </c>
      <c r="AK96">
        <v>62.080272217500017</v>
      </c>
      <c r="AL96">
        <f t="shared" si="60"/>
        <v>1.0113499224473808</v>
      </c>
      <c r="AM96">
        <v>32.305644881811901</v>
      </c>
      <c r="AN96">
        <v>33.208662424242412</v>
      </c>
      <c r="AO96">
        <v>-7.8813720009206545E-5</v>
      </c>
      <c r="AP96">
        <v>100.2015759418223</v>
      </c>
      <c r="AQ96">
        <v>64</v>
      </c>
      <c r="AR96">
        <v>10</v>
      </c>
      <c r="AS96">
        <f t="shared" si="61"/>
        <v>1</v>
      </c>
      <c r="AT96">
        <f t="shared" si="62"/>
        <v>0</v>
      </c>
      <c r="AU96">
        <f t="shared" si="63"/>
        <v>47510.998564619913</v>
      </c>
      <c r="AV96">
        <f t="shared" si="64"/>
        <v>1200.045714285714</v>
      </c>
      <c r="AW96">
        <f t="shared" si="65"/>
        <v>1025.9643352888431</v>
      </c>
      <c r="AX96">
        <f t="shared" si="66"/>
        <v>0.85493771035173705</v>
      </c>
      <c r="AY96">
        <f t="shared" si="67"/>
        <v>0.18842978097885266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1676572543.5</v>
      </c>
      <c r="BF96">
        <v>510.1</v>
      </c>
      <c r="BG96">
        <v>527.26142857142861</v>
      </c>
      <c r="BH96">
        <v>33.208257142857143</v>
      </c>
      <c r="BI96">
        <v>32.305257142857137</v>
      </c>
      <c r="BJ96">
        <v>516.53300000000002</v>
      </c>
      <c r="BK96">
        <v>33.011014285714282</v>
      </c>
      <c r="BL96">
        <v>650.01285714285711</v>
      </c>
      <c r="BM96">
        <v>101.0371428571429</v>
      </c>
      <c r="BN96">
        <v>9.9843299999999996E-2</v>
      </c>
      <c r="BO96">
        <v>32.100414285714287</v>
      </c>
      <c r="BP96">
        <v>32.169685714285713</v>
      </c>
      <c r="BQ96">
        <v>999.89999999999986</v>
      </c>
      <c r="BR96">
        <v>0</v>
      </c>
      <c r="BS96">
        <v>0</v>
      </c>
      <c r="BT96">
        <v>9017.6771428571428</v>
      </c>
      <c r="BU96">
        <v>0</v>
      </c>
      <c r="BV96">
        <v>146.77214285714291</v>
      </c>
      <c r="BW96">
        <v>-17.161257142857149</v>
      </c>
      <c r="BX96">
        <v>527.62157142857154</v>
      </c>
      <c r="BY96">
        <v>544.86328571428578</v>
      </c>
      <c r="BZ96">
        <v>0.90299828571428564</v>
      </c>
      <c r="CA96">
        <v>527.26142857142861</v>
      </c>
      <c r="CB96">
        <v>32.305257142857137</v>
      </c>
      <c r="CC96">
        <v>3.3552628571428569</v>
      </c>
      <c r="CD96">
        <v>3.264027142857143</v>
      </c>
      <c r="CE96">
        <v>25.904614285714281</v>
      </c>
      <c r="CF96">
        <v>25.439885714285719</v>
      </c>
      <c r="CG96">
        <v>1200.045714285714</v>
      </c>
      <c r="CH96">
        <v>0.49999414285714289</v>
      </c>
      <c r="CI96">
        <v>0.50000614285714284</v>
      </c>
      <c r="CJ96">
        <v>0</v>
      </c>
      <c r="CK96">
        <v>1154.711428571429</v>
      </c>
      <c r="CL96">
        <v>4.9990899999999998</v>
      </c>
      <c r="CM96">
        <v>12403.87142857143</v>
      </c>
      <c r="CN96">
        <v>9558.1985714285711</v>
      </c>
      <c r="CO96">
        <v>41.419285714285706</v>
      </c>
      <c r="CP96">
        <v>42.954999999999998</v>
      </c>
      <c r="CQ96">
        <v>42.186999999999998</v>
      </c>
      <c r="CR96">
        <v>42</v>
      </c>
      <c r="CS96">
        <v>42.75</v>
      </c>
      <c r="CT96">
        <v>597.51714285714286</v>
      </c>
      <c r="CU96">
        <v>597.5328571428571</v>
      </c>
      <c r="CV96">
        <v>0</v>
      </c>
      <c r="CW96">
        <v>1676572557.3</v>
      </c>
      <c r="CX96">
        <v>0</v>
      </c>
      <c r="CY96">
        <v>1676570481.5999999</v>
      </c>
      <c r="CZ96" t="s">
        <v>356</v>
      </c>
      <c r="DA96">
        <v>1676570481.5999999</v>
      </c>
      <c r="DB96">
        <v>1676570479.5999999</v>
      </c>
      <c r="DC96">
        <v>11</v>
      </c>
      <c r="DD96">
        <v>-8.3000000000000004E-2</v>
      </c>
      <c r="DE96">
        <v>1.9E-2</v>
      </c>
      <c r="DF96">
        <v>-6.1429999999999998</v>
      </c>
      <c r="DG96">
        <v>0.19700000000000001</v>
      </c>
      <c r="DH96">
        <v>415</v>
      </c>
      <c r="DI96">
        <v>33</v>
      </c>
      <c r="DJ96">
        <v>0.52</v>
      </c>
      <c r="DK96">
        <v>0.45</v>
      </c>
      <c r="DL96">
        <v>-16.9084425</v>
      </c>
      <c r="DM96">
        <v>-1.749072045028143</v>
      </c>
      <c r="DN96">
        <v>0.16958535002691119</v>
      </c>
      <c r="DO96">
        <v>0</v>
      </c>
      <c r="DP96">
        <v>0.9091044749999998</v>
      </c>
      <c r="DQ96">
        <v>-6.0146307692310802E-2</v>
      </c>
      <c r="DR96">
        <v>7.0394745222477368E-3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3.2976299999999998</v>
      </c>
      <c r="EB96">
        <v>2.6252800000000001</v>
      </c>
      <c r="EC96">
        <v>0.11956899999999999</v>
      </c>
      <c r="ED96">
        <v>0.120405</v>
      </c>
      <c r="EE96">
        <v>0.13711699999999999</v>
      </c>
      <c r="EF96">
        <v>0.13326199999999999</v>
      </c>
      <c r="EG96">
        <v>26600.2</v>
      </c>
      <c r="EH96">
        <v>26967.9</v>
      </c>
      <c r="EI96">
        <v>28105.7</v>
      </c>
      <c r="EJ96">
        <v>29504.6</v>
      </c>
      <c r="EK96">
        <v>33391.9</v>
      </c>
      <c r="EL96">
        <v>35484.5</v>
      </c>
      <c r="EM96">
        <v>39692.199999999997</v>
      </c>
      <c r="EN96">
        <v>42147.7</v>
      </c>
      <c r="EO96">
        <v>2.12758</v>
      </c>
      <c r="EP96">
        <v>2.2033999999999998</v>
      </c>
      <c r="EQ96">
        <v>0.13621900000000001</v>
      </c>
      <c r="ER96">
        <v>0</v>
      </c>
      <c r="ES96">
        <v>29.9727</v>
      </c>
      <c r="ET96">
        <v>999.9</v>
      </c>
      <c r="EU96">
        <v>75.7</v>
      </c>
      <c r="EV96">
        <v>32.9</v>
      </c>
      <c r="EW96">
        <v>37.640599999999999</v>
      </c>
      <c r="EX96">
        <v>56.139200000000002</v>
      </c>
      <c r="EY96">
        <v>-3.7620200000000001</v>
      </c>
      <c r="EZ96">
        <v>2</v>
      </c>
      <c r="FA96">
        <v>0.388542</v>
      </c>
      <c r="FB96">
        <v>-0.31819199999999997</v>
      </c>
      <c r="FC96">
        <v>20.273599999999998</v>
      </c>
      <c r="FD96">
        <v>5.2196899999999999</v>
      </c>
      <c r="FE96">
        <v>12.007999999999999</v>
      </c>
      <c r="FF96">
        <v>4.9866999999999999</v>
      </c>
      <c r="FG96">
        <v>3.2844799999999998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1.8642799999999999</v>
      </c>
      <c r="FO96">
        <v>1.86033</v>
      </c>
      <c r="FP96">
        <v>1.8610500000000001</v>
      </c>
      <c r="FQ96">
        <v>1.8602000000000001</v>
      </c>
      <c r="FR96">
        <v>1.86188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-6.4429999999999996</v>
      </c>
      <c r="GH96">
        <v>0.19719999999999999</v>
      </c>
      <c r="GI96">
        <v>-4.4815386914191997</v>
      </c>
      <c r="GJ96">
        <v>-4.8024823865547416E-3</v>
      </c>
      <c r="GK96">
        <v>2.2541114550050859E-6</v>
      </c>
      <c r="GL96">
        <v>-5.2254267566753844E-10</v>
      </c>
      <c r="GM96">
        <v>0.19724000000001499</v>
      </c>
      <c r="GN96">
        <v>0</v>
      </c>
      <c r="GO96">
        <v>0</v>
      </c>
      <c r="GP96">
        <v>0</v>
      </c>
      <c r="GQ96">
        <v>6</v>
      </c>
      <c r="GR96">
        <v>2068</v>
      </c>
      <c r="GS96">
        <v>3</v>
      </c>
      <c r="GT96">
        <v>31</v>
      </c>
      <c r="GU96">
        <v>34.4</v>
      </c>
      <c r="GV96">
        <v>34.4</v>
      </c>
      <c r="GW96">
        <v>1.6674800000000001</v>
      </c>
      <c r="GX96">
        <v>2.5427200000000001</v>
      </c>
      <c r="GY96">
        <v>2.04834</v>
      </c>
      <c r="GZ96">
        <v>2.6245099999999999</v>
      </c>
      <c r="HA96">
        <v>2.1972700000000001</v>
      </c>
      <c r="HB96">
        <v>2.2790499999999998</v>
      </c>
      <c r="HC96">
        <v>37.940600000000003</v>
      </c>
      <c r="HD96">
        <v>15.4892</v>
      </c>
      <c r="HE96">
        <v>18</v>
      </c>
      <c r="HF96">
        <v>619.5</v>
      </c>
      <c r="HG96">
        <v>756.18899999999996</v>
      </c>
      <c r="HH96">
        <v>30.9999</v>
      </c>
      <c r="HI96">
        <v>32.328000000000003</v>
      </c>
      <c r="HJ96">
        <v>30</v>
      </c>
      <c r="HK96">
        <v>32.2926</v>
      </c>
      <c r="HL96">
        <v>32.3048</v>
      </c>
      <c r="HM96">
        <v>33.435400000000001</v>
      </c>
      <c r="HN96">
        <v>16.877400000000002</v>
      </c>
      <c r="HO96">
        <v>100</v>
      </c>
      <c r="HP96">
        <v>31</v>
      </c>
      <c r="HQ96">
        <v>545.47299999999996</v>
      </c>
      <c r="HR96">
        <v>32.309699999999999</v>
      </c>
      <c r="HS96">
        <v>99.065600000000003</v>
      </c>
      <c r="HT96">
        <v>97.760400000000004</v>
      </c>
    </row>
    <row r="97" spans="1:228" x14ac:dyDescent="0.2">
      <c r="A97">
        <v>82</v>
      </c>
      <c r="B97">
        <v>1676572549.5</v>
      </c>
      <c r="C97">
        <v>323.5</v>
      </c>
      <c r="D97" t="s">
        <v>522</v>
      </c>
      <c r="E97" t="s">
        <v>523</v>
      </c>
      <c r="F97">
        <v>4</v>
      </c>
      <c r="G97">
        <v>1676572547.1875</v>
      </c>
      <c r="H97">
        <f t="shared" si="34"/>
        <v>1.0188196816291674E-3</v>
      </c>
      <c r="I97">
        <f t="shared" si="35"/>
        <v>1.0188196816291675</v>
      </c>
      <c r="J97">
        <f t="shared" si="36"/>
        <v>7.5607935495269984</v>
      </c>
      <c r="K97">
        <f t="shared" si="37"/>
        <v>516.23712499999999</v>
      </c>
      <c r="L97">
        <f t="shared" si="38"/>
        <v>326.65652786127242</v>
      </c>
      <c r="M97">
        <f t="shared" si="39"/>
        <v>33.036653627707601</v>
      </c>
      <c r="N97">
        <f t="shared" si="40"/>
        <v>52.210029905269678</v>
      </c>
      <c r="O97">
        <f t="shared" si="41"/>
        <v>6.8224449362064662E-2</v>
      </c>
      <c r="P97">
        <f t="shared" si="42"/>
        <v>2.7679212978054974</v>
      </c>
      <c r="Q97">
        <f t="shared" si="43"/>
        <v>6.7303824539594687E-2</v>
      </c>
      <c r="R97">
        <f t="shared" si="44"/>
        <v>4.2146569805388862E-2</v>
      </c>
      <c r="S97">
        <f t="shared" si="45"/>
        <v>226.12178578668431</v>
      </c>
      <c r="T97">
        <f t="shared" si="46"/>
        <v>33.226300276354991</v>
      </c>
      <c r="U97">
        <f t="shared" si="47"/>
        <v>32.194000000000003</v>
      </c>
      <c r="V97">
        <f t="shared" si="48"/>
        <v>4.8277673591567218</v>
      </c>
      <c r="W97">
        <f t="shared" si="49"/>
        <v>69.926493018760311</v>
      </c>
      <c r="X97">
        <f t="shared" si="50"/>
        <v>3.3587752165166886</v>
      </c>
      <c r="Y97">
        <f t="shared" si="51"/>
        <v>4.803294247311352</v>
      </c>
      <c r="Z97">
        <f t="shared" si="52"/>
        <v>1.4689921426400332</v>
      </c>
      <c r="AA97">
        <f t="shared" si="53"/>
        <v>-44.929947959846281</v>
      </c>
      <c r="AB97">
        <f t="shared" si="54"/>
        <v>-13.413387851192201</v>
      </c>
      <c r="AC97">
        <f t="shared" si="55"/>
        <v>-1.1006064553777946</v>
      </c>
      <c r="AD97">
        <f t="shared" si="56"/>
        <v>166.67784352026803</v>
      </c>
      <c r="AE97">
        <f t="shared" si="57"/>
        <v>18.146394402353476</v>
      </c>
      <c r="AF97">
        <f t="shared" si="58"/>
        <v>1.0161751323452635</v>
      </c>
      <c r="AG97">
        <f t="shared" si="59"/>
        <v>7.5607935495269984</v>
      </c>
      <c r="AH97">
        <v>550.82932977862254</v>
      </c>
      <c r="AI97">
        <v>537.08197575757583</v>
      </c>
      <c r="AJ97">
        <v>1.718726365372055</v>
      </c>
      <c r="AK97">
        <v>62.080272217500017</v>
      </c>
      <c r="AL97">
        <f t="shared" si="60"/>
        <v>1.0188196816291675</v>
      </c>
      <c r="AM97">
        <v>32.304282356607857</v>
      </c>
      <c r="AN97">
        <v>33.213239999999992</v>
      </c>
      <c r="AO97">
        <v>4.2756935211884017E-5</v>
      </c>
      <c r="AP97">
        <v>100.2015759418223</v>
      </c>
      <c r="AQ97">
        <v>64</v>
      </c>
      <c r="AR97">
        <v>10</v>
      </c>
      <c r="AS97">
        <f t="shared" si="61"/>
        <v>1</v>
      </c>
      <c r="AT97">
        <f t="shared" si="62"/>
        <v>0</v>
      </c>
      <c r="AU97">
        <f t="shared" si="63"/>
        <v>47482.981987552397</v>
      </c>
      <c r="AV97">
        <f t="shared" si="64"/>
        <v>1200.0362500000001</v>
      </c>
      <c r="AW97">
        <f t="shared" si="65"/>
        <v>1025.9558387495774</v>
      </c>
      <c r="AX97">
        <f t="shared" si="66"/>
        <v>0.85493737272484671</v>
      </c>
      <c r="AY97">
        <f t="shared" si="67"/>
        <v>0.1884291293589542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1676572547.1875</v>
      </c>
      <c r="BF97">
        <v>516.23712499999999</v>
      </c>
      <c r="BG97">
        <v>533.47199999999998</v>
      </c>
      <c r="BH97">
        <v>33.210562500000002</v>
      </c>
      <c r="BI97">
        <v>32.303699999999999</v>
      </c>
      <c r="BJ97">
        <v>522.68775000000005</v>
      </c>
      <c r="BK97">
        <v>33.013325000000002</v>
      </c>
      <c r="BL97">
        <v>649.99537499999997</v>
      </c>
      <c r="BM97">
        <v>101.035875</v>
      </c>
      <c r="BN97">
        <v>9.9877112500000004E-2</v>
      </c>
      <c r="BO97">
        <v>32.104112500000006</v>
      </c>
      <c r="BP97">
        <v>32.194000000000003</v>
      </c>
      <c r="BQ97">
        <v>999.9</v>
      </c>
      <c r="BR97">
        <v>0</v>
      </c>
      <c r="BS97">
        <v>0</v>
      </c>
      <c r="BT97">
        <v>9012.5012499999993</v>
      </c>
      <c r="BU97">
        <v>0</v>
      </c>
      <c r="BV97">
        <v>146.86574999999999</v>
      </c>
      <c r="BW97">
        <v>-17.2349125</v>
      </c>
      <c r="BX97">
        <v>533.97062500000004</v>
      </c>
      <c r="BY97">
        <v>551.28037500000005</v>
      </c>
      <c r="BZ97">
        <v>0.90688674999999996</v>
      </c>
      <c r="CA97">
        <v>533.47199999999998</v>
      </c>
      <c r="CB97">
        <v>32.303699999999999</v>
      </c>
      <c r="CC97">
        <v>3.3554525000000002</v>
      </c>
      <c r="CD97">
        <v>3.2638237499999998</v>
      </c>
      <c r="CE97">
        <v>25.905574999999999</v>
      </c>
      <c r="CF97">
        <v>25.438825000000001</v>
      </c>
      <c r="CG97">
        <v>1200.0362500000001</v>
      </c>
      <c r="CH97">
        <v>0.50000537499999997</v>
      </c>
      <c r="CI97">
        <v>0.49999487499999989</v>
      </c>
      <c r="CJ97">
        <v>0</v>
      </c>
      <c r="CK97">
        <v>1156.6387500000001</v>
      </c>
      <c r="CL97">
        <v>4.9990899999999998</v>
      </c>
      <c r="CM97">
        <v>12425.4125</v>
      </c>
      <c r="CN97">
        <v>9558.1625000000004</v>
      </c>
      <c r="CO97">
        <v>41.429250000000003</v>
      </c>
      <c r="CP97">
        <v>42.936999999999998</v>
      </c>
      <c r="CQ97">
        <v>42.186999999999998</v>
      </c>
      <c r="CR97">
        <v>42</v>
      </c>
      <c r="CS97">
        <v>42.75</v>
      </c>
      <c r="CT97">
        <v>597.52500000000009</v>
      </c>
      <c r="CU97">
        <v>597.51375000000007</v>
      </c>
      <c r="CV97">
        <v>0</v>
      </c>
      <c r="CW97">
        <v>1676572561.5</v>
      </c>
      <c r="CX97">
        <v>0</v>
      </c>
      <c r="CY97">
        <v>1676570481.5999999</v>
      </c>
      <c r="CZ97" t="s">
        <v>356</v>
      </c>
      <c r="DA97">
        <v>1676570481.5999999</v>
      </c>
      <c r="DB97">
        <v>1676570479.5999999</v>
      </c>
      <c r="DC97">
        <v>11</v>
      </c>
      <c r="DD97">
        <v>-8.3000000000000004E-2</v>
      </c>
      <c r="DE97">
        <v>1.9E-2</v>
      </c>
      <c r="DF97">
        <v>-6.1429999999999998</v>
      </c>
      <c r="DG97">
        <v>0.19700000000000001</v>
      </c>
      <c r="DH97">
        <v>415</v>
      </c>
      <c r="DI97">
        <v>33</v>
      </c>
      <c r="DJ97">
        <v>0.52</v>
      </c>
      <c r="DK97">
        <v>0.45</v>
      </c>
      <c r="DL97">
        <v>-17.017357499999999</v>
      </c>
      <c r="DM97">
        <v>-1.734332082551544</v>
      </c>
      <c r="DN97">
        <v>0.16872211901155701</v>
      </c>
      <c r="DO97">
        <v>0</v>
      </c>
      <c r="DP97">
        <v>0.90589682499999991</v>
      </c>
      <c r="DQ97">
        <v>-1.042130206379429E-2</v>
      </c>
      <c r="DR97">
        <v>2.081126015976693E-3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3.2974100000000002</v>
      </c>
      <c r="EB97">
        <v>2.6253299999999999</v>
      </c>
      <c r="EC97">
        <v>0.12067600000000001</v>
      </c>
      <c r="ED97">
        <v>0.121492</v>
      </c>
      <c r="EE97">
        <v>0.13713400000000001</v>
      </c>
      <c r="EF97">
        <v>0.13325600000000001</v>
      </c>
      <c r="EG97">
        <v>26567.200000000001</v>
      </c>
      <c r="EH97">
        <v>26934.400000000001</v>
      </c>
      <c r="EI97">
        <v>28106.2</v>
      </c>
      <c r="EJ97">
        <v>29504.400000000001</v>
      </c>
      <c r="EK97">
        <v>33392.1</v>
      </c>
      <c r="EL97">
        <v>35484.699999999997</v>
      </c>
      <c r="EM97">
        <v>39693.199999999997</v>
      </c>
      <c r="EN97">
        <v>42147.6</v>
      </c>
      <c r="EO97">
        <v>2.1274799999999998</v>
      </c>
      <c r="EP97">
        <v>2.2037</v>
      </c>
      <c r="EQ97">
        <v>0.137404</v>
      </c>
      <c r="ER97">
        <v>0</v>
      </c>
      <c r="ES97">
        <v>29.969100000000001</v>
      </c>
      <c r="ET97">
        <v>999.9</v>
      </c>
      <c r="EU97">
        <v>75.7</v>
      </c>
      <c r="EV97">
        <v>32.9</v>
      </c>
      <c r="EW97">
        <v>37.6389</v>
      </c>
      <c r="EX97">
        <v>56.529200000000003</v>
      </c>
      <c r="EY97">
        <v>-3.7459899999999999</v>
      </c>
      <c r="EZ97">
        <v>2</v>
      </c>
      <c r="FA97">
        <v>0.388519</v>
      </c>
      <c r="FB97">
        <v>-0.31434899999999999</v>
      </c>
      <c r="FC97">
        <v>20.273499999999999</v>
      </c>
      <c r="FD97">
        <v>5.2195400000000003</v>
      </c>
      <c r="FE97">
        <v>12.007400000000001</v>
      </c>
      <c r="FF97">
        <v>4.9867499999999998</v>
      </c>
      <c r="FG97">
        <v>3.2844500000000001</v>
      </c>
      <c r="FH97">
        <v>9999</v>
      </c>
      <c r="FI97">
        <v>9999</v>
      </c>
      <c r="FJ97">
        <v>9999</v>
      </c>
      <c r="FK97">
        <v>999.9</v>
      </c>
      <c r="FL97">
        <v>1.8658300000000001</v>
      </c>
      <c r="FM97">
        <v>1.8621799999999999</v>
      </c>
      <c r="FN97">
        <v>1.8642799999999999</v>
      </c>
      <c r="FO97">
        <v>1.86032</v>
      </c>
      <c r="FP97">
        <v>1.86103</v>
      </c>
      <c r="FQ97">
        <v>1.86019</v>
      </c>
      <c r="FR97">
        <v>1.86188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-6.4610000000000003</v>
      </c>
      <c r="GH97">
        <v>0.1973</v>
      </c>
      <c r="GI97">
        <v>-4.4815386914191997</v>
      </c>
      <c r="GJ97">
        <v>-4.8024823865547416E-3</v>
      </c>
      <c r="GK97">
        <v>2.2541114550050859E-6</v>
      </c>
      <c r="GL97">
        <v>-5.2254267566753844E-10</v>
      </c>
      <c r="GM97">
        <v>0.19724000000001499</v>
      </c>
      <c r="GN97">
        <v>0</v>
      </c>
      <c r="GO97">
        <v>0</v>
      </c>
      <c r="GP97">
        <v>0</v>
      </c>
      <c r="GQ97">
        <v>6</v>
      </c>
      <c r="GR97">
        <v>2068</v>
      </c>
      <c r="GS97">
        <v>3</v>
      </c>
      <c r="GT97">
        <v>31</v>
      </c>
      <c r="GU97">
        <v>34.5</v>
      </c>
      <c r="GV97">
        <v>34.5</v>
      </c>
      <c r="GW97">
        <v>1.6845699999999999</v>
      </c>
      <c r="GX97">
        <v>2.5573700000000001</v>
      </c>
      <c r="GY97">
        <v>2.04834</v>
      </c>
      <c r="GZ97">
        <v>2.6245099999999999</v>
      </c>
      <c r="HA97">
        <v>2.1972700000000001</v>
      </c>
      <c r="HB97">
        <v>2.2631800000000002</v>
      </c>
      <c r="HC97">
        <v>37.940600000000003</v>
      </c>
      <c r="HD97">
        <v>15.4892</v>
      </c>
      <c r="HE97">
        <v>18</v>
      </c>
      <c r="HF97">
        <v>619.42399999999998</v>
      </c>
      <c r="HG97">
        <v>756.45899999999995</v>
      </c>
      <c r="HH97">
        <v>31.000499999999999</v>
      </c>
      <c r="HI97">
        <v>32.325400000000002</v>
      </c>
      <c r="HJ97">
        <v>30</v>
      </c>
      <c r="HK97">
        <v>32.2926</v>
      </c>
      <c r="HL97">
        <v>32.303100000000001</v>
      </c>
      <c r="HM97">
        <v>33.780500000000004</v>
      </c>
      <c r="HN97">
        <v>16.877400000000002</v>
      </c>
      <c r="HO97">
        <v>100</v>
      </c>
      <c r="HP97">
        <v>31</v>
      </c>
      <c r="HQ97">
        <v>552.18299999999999</v>
      </c>
      <c r="HR97">
        <v>32.306800000000003</v>
      </c>
      <c r="HS97">
        <v>99.067700000000002</v>
      </c>
      <c r="HT97">
        <v>97.76</v>
      </c>
    </row>
    <row r="98" spans="1:228" x14ac:dyDescent="0.2">
      <c r="A98">
        <v>83</v>
      </c>
      <c r="B98">
        <v>1676572553.5</v>
      </c>
      <c r="C98">
        <v>327.5</v>
      </c>
      <c r="D98" t="s">
        <v>524</v>
      </c>
      <c r="E98" t="s">
        <v>525</v>
      </c>
      <c r="F98">
        <v>4</v>
      </c>
      <c r="G98">
        <v>1676572551.5</v>
      </c>
      <c r="H98">
        <f t="shared" si="34"/>
        <v>1.0215074135695047E-3</v>
      </c>
      <c r="I98">
        <f t="shared" si="35"/>
        <v>1.0215074135695046</v>
      </c>
      <c r="J98">
        <f t="shared" si="36"/>
        <v>7.6497136361450986</v>
      </c>
      <c r="K98">
        <f t="shared" si="37"/>
        <v>523.3382857142858</v>
      </c>
      <c r="L98">
        <f t="shared" si="38"/>
        <v>331.41569639939536</v>
      </c>
      <c r="M98">
        <f t="shared" si="39"/>
        <v>33.51773397375463</v>
      </c>
      <c r="N98">
        <f t="shared" si="40"/>
        <v>52.927829398017096</v>
      </c>
      <c r="O98">
        <f t="shared" si="41"/>
        <v>6.8202573649628145E-2</v>
      </c>
      <c r="P98">
        <f t="shared" si="42"/>
        <v>2.7669520786034596</v>
      </c>
      <c r="Q98">
        <f t="shared" si="43"/>
        <v>6.7282217238927328E-2</v>
      </c>
      <c r="R98">
        <f t="shared" si="44"/>
        <v>4.2133041398432762E-2</v>
      </c>
      <c r="S98">
        <f t="shared" si="45"/>
        <v>226.11971233602216</v>
      </c>
      <c r="T98">
        <f t="shared" si="46"/>
        <v>33.230000459738612</v>
      </c>
      <c r="U98">
        <f t="shared" si="47"/>
        <v>32.211128571428567</v>
      </c>
      <c r="V98">
        <f t="shared" si="48"/>
        <v>4.8324431405909642</v>
      </c>
      <c r="W98">
        <f t="shared" si="49"/>
        <v>69.918174182707929</v>
      </c>
      <c r="X98">
        <f t="shared" si="50"/>
        <v>3.3591521005667322</v>
      </c>
      <c r="Y98">
        <f t="shared" si="51"/>
        <v>4.804404777202425</v>
      </c>
      <c r="Z98">
        <f t="shared" si="52"/>
        <v>1.4732910400242321</v>
      </c>
      <c r="AA98">
        <f t="shared" si="53"/>
        <v>-45.048476938415156</v>
      </c>
      <c r="AB98">
        <f t="shared" si="54"/>
        <v>-15.354052670376023</v>
      </c>
      <c r="AC98">
        <f t="shared" si="55"/>
        <v>-1.260416250832904</v>
      </c>
      <c r="AD98">
        <f t="shared" si="56"/>
        <v>164.45676647639809</v>
      </c>
      <c r="AE98">
        <f t="shared" si="57"/>
        <v>18.224338808308854</v>
      </c>
      <c r="AF98">
        <f t="shared" si="58"/>
        <v>1.0217486080280411</v>
      </c>
      <c r="AG98">
        <f t="shared" si="59"/>
        <v>7.6497136361450986</v>
      </c>
      <c r="AH98">
        <v>557.68672266608348</v>
      </c>
      <c r="AI98">
        <v>543.89061818181801</v>
      </c>
      <c r="AJ98">
        <v>1.709464042596625</v>
      </c>
      <c r="AK98">
        <v>62.080272217500017</v>
      </c>
      <c r="AL98">
        <f t="shared" si="60"/>
        <v>1.0215074135695046</v>
      </c>
      <c r="AM98">
        <v>32.302505723880451</v>
      </c>
      <c r="AN98">
        <v>33.213938787878803</v>
      </c>
      <c r="AO98">
        <v>2.2482628585746309E-5</v>
      </c>
      <c r="AP98">
        <v>100.2015759418223</v>
      </c>
      <c r="AQ98">
        <v>64</v>
      </c>
      <c r="AR98">
        <v>10</v>
      </c>
      <c r="AS98">
        <f t="shared" si="61"/>
        <v>1</v>
      </c>
      <c r="AT98">
        <f t="shared" si="62"/>
        <v>0</v>
      </c>
      <c r="AU98">
        <f t="shared" si="63"/>
        <v>47455.607628567443</v>
      </c>
      <c r="AV98">
        <f t="shared" si="64"/>
        <v>1200.028571428571</v>
      </c>
      <c r="AW98">
        <f t="shared" si="65"/>
        <v>1025.9489493969024</v>
      </c>
      <c r="AX98">
        <f t="shared" si="66"/>
        <v>0.85493710218546215</v>
      </c>
      <c r="AY98">
        <f t="shared" si="67"/>
        <v>0.18842860721794191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1676572551.5</v>
      </c>
      <c r="BF98">
        <v>523.3382857142858</v>
      </c>
      <c r="BG98">
        <v>540.65357142857135</v>
      </c>
      <c r="BH98">
        <v>33.214528571428573</v>
      </c>
      <c r="BI98">
        <v>32.30274285714286</v>
      </c>
      <c r="BJ98">
        <v>529.80914285714277</v>
      </c>
      <c r="BK98">
        <v>33.017285714285713</v>
      </c>
      <c r="BL98">
        <v>650.02885714285708</v>
      </c>
      <c r="BM98">
        <v>101.0351428571428</v>
      </c>
      <c r="BN98">
        <v>9.9879828571428561E-2</v>
      </c>
      <c r="BO98">
        <v>32.108199999999997</v>
      </c>
      <c r="BP98">
        <v>32.211128571428567</v>
      </c>
      <c r="BQ98">
        <v>999.89999999999986</v>
      </c>
      <c r="BR98">
        <v>0</v>
      </c>
      <c r="BS98">
        <v>0</v>
      </c>
      <c r="BT98">
        <v>9007.4128571428573</v>
      </c>
      <c r="BU98">
        <v>0</v>
      </c>
      <c r="BV98">
        <v>146.89657142857141</v>
      </c>
      <c r="BW98">
        <v>-17.315185714285711</v>
      </c>
      <c r="BX98">
        <v>541.31799999999998</v>
      </c>
      <c r="BY98">
        <v>558.70114285714294</v>
      </c>
      <c r="BZ98">
        <v>0.91178628571428566</v>
      </c>
      <c r="CA98">
        <v>540.65357142857135</v>
      </c>
      <c r="CB98">
        <v>32.30274285714286</v>
      </c>
      <c r="CC98">
        <v>3.355841428571428</v>
      </c>
      <c r="CD98">
        <v>3.2637171428571432</v>
      </c>
      <c r="CE98">
        <v>25.907528571428571</v>
      </c>
      <c r="CF98">
        <v>25.438271428571429</v>
      </c>
      <c r="CG98">
        <v>1200.028571428571</v>
      </c>
      <c r="CH98">
        <v>0.50001357142857139</v>
      </c>
      <c r="CI98">
        <v>0.49998657142857139</v>
      </c>
      <c r="CJ98">
        <v>0</v>
      </c>
      <c r="CK98">
        <v>1159</v>
      </c>
      <c r="CL98">
        <v>4.9990899999999998</v>
      </c>
      <c r="CM98">
        <v>12450.242857142861</v>
      </c>
      <c r="CN98">
        <v>9558.1228571428564</v>
      </c>
      <c r="CO98">
        <v>41.436999999999998</v>
      </c>
      <c r="CP98">
        <v>42.936999999999998</v>
      </c>
      <c r="CQ98">
        <v>42.186999999999998</v>
      </c>
      <c r="CR98">
        <v>42</v>
      </c>
      <c r="CS98">
        <v>42.75</v>
      </c>
      <c r="CT98">
        <v>597.53142857142859</v>
      </c>
      <c r="CU98">
        <v>597.49857142857138</v>
      </c>
      <c r="CV98">
        <v>0</v>
      </c>
      <c r="CW98">
        <v>1676572565.0999999</v>
      </c>
      <c r="CX98">
        <v>0</v>
      </c>
      <c r="CY98">
        <v>1676570481.5999999</v>
      </c>
      <c r="CZ98" t="s">
        <v>356</v>
      </c>
      <c r="DA98">
        <v>1676570481.5999999</v>
      </c>
      <c r="DB98">
        <v>1676570479.5999999</v>
      </c>
      <c r="DC98">
        <v>11</v>
      </c>
      <c r="DD98">
        <v>-8.3000000000000004E-2</v>
      </c>
      <c r="DE98">
        <v>1.9E-2</v>
      </c>
      <c r="DF98">
        <v>-6.1429999999999998</v>
      </c>
      <c r="DG98">
        <v>0.19700000000000001</v>
      </c>
      <c r="DH98">
        <v>415</v>
      </c>
      <c r="DI98">
        <v>33</v>
      </c>
      <c r="DJ98">
        <v>0.52</v>
      </c>
      <c r="DK98">
        <v>0.45</v>
      </c>
      <c r="DL98">
        <v>-17.1228625</v>
      </c>
      <c r="DM98">
        <v>-1.4201639774858481</v>
      </c>
      <c r="DN98">
        <v>0.13899066818945041</v>
      </c>
      <c r="DO98">
        <v>0</v>
      </c>
      <c r="DP98">
        <v>0.90665237499999995</v>
      </c>
      <c r="DQ98">
        <v>1.589044277673354E-2</v>
      </c>
      <c r="DR98">
        <v>3.0078161902574829E-3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3.2975300000000001</v>
      </c>
      <c r="EB98">
        <v>2.62521</v>
      </c>
      <c r="EC98">
        <v>0.121766</v>
      </c>
      <c r="ED98">
        <v>0.12259200000000001</v>
      </c>
      <c r="EE98">
        <v>0.13713</v>
      </c>
      <c r="EF98">
        <v>0.13325400000000001</v>
      </c>
      <c r="EG98">
        <v>26534.5</v>
      </c>
      <c r="EH98">
        <v>26900.5</v>
      </c>
      <c r="EI98">
        <v>28106.400000000001</v>
      </c>
      <c r="EJ98">
        <v>29504.3</v>
      </c>
      <c r="EK98">
        <v>33392.6</v>
      </c>
      <c r="EL98">
        <v>35484.400000000001</v>
      </c>
      <c r="EM98">
        <v>39693.5</v>
      </c>
      <c r="EN98">
        <v>42147</v>
      </c>
      <c r="EO98">
        <v>2.1275499999999998</v>
      </c>
      <c r="EP98">
        <v>2.2035999999999998</v>
      </c>
      <c r="EQ98">
        <v>0.13866999999999999</v>
      </c>
      <c r="ER98">
        <v>0</v>
      </c>
      <c r="ES98">
        <v>29.967400000000001</v>
      </c>
      <c r="ET98">
        <v>999.9</v>
      </c>
      <c r="EU98">
        <v>75.7</v>
      </c>
      <c r="EV98">
        <v>32.9</v>
      </c>
      <c r="EW98">
        <v>37.6404</v>
      </c>
      <c r="EX98">
        <v>56.019199999999998</v>
      </c>
      <c r="EY98">
        <v>-3.7540100000000001</v>
      </c>
      <c r="EZ98">
        <v>2</v>
      </c>
      <c r="FA98">
        <v>0.38850099999999999</v>
      </c>
      <c r="FB98">
        <v>-0.31184400000000001</v>
      </c>
      <c r="FC98">
        <v>20.273599999999998</v>
      </c>
      <c r="FD98">
        <v>5.2193899999999998</v>
      </c>
      <c r="FE98">
        <v>12.007400000000001</v>
      </c>
      <c r="FF98">
        <v>4.9867499999999998</v>
      </c>
      <c r="FG98">
        <v>3.2845800000000001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1.8642700000000001</v>
      </c>
      <c r="FO98">
        <v>1.86029</v>
      </c>
      <c r="FP98">
        <v>1.8610199999999999</v>
      </c>
      <c r="FQ98">
        <v>1.8602000000000001</v>
      </c>
      <c r="FR98">
        <v>1.86188</v>
      </c>
      <c r="FS98">
        <v>1.8585100000000001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-6.48</v>
      </c>
      <c r="GH98">
        <v>0.19719999999999999</v>
      </c>
      <c r="GI98">
        <v>-4.4815386914191997</v>
      </c>
      <c r="GJ98">
        <v>-4.8024823865547416E-3</v>
      </c>
      <c r="GK98">
        <v>2.2541114550050859E-6</v>
      </c>
      <c r="GL98">
        <v>-5.2254267566753844E-10</v>
      </c>
      <c r="GM98">
        <v>0.19724000000001499</v>
      </c>
      <c r="GN98">
        <v>0</v>
      </c>
      <c r="GO98">
        <v>0</v>
      </c>
      <c r="GP98">
        <v>0</v>
      </c>
      <c r="GQ98">
        <v>6</v>
      </c>
      <c r="GR98">
        <v>2068</v>
      </c>
      <c r="GS98">
        <v>3</v>
      </c>
      <c r="GT98">
        <v>31</v>
      </c>
      <c r="GU98">
        <v>34.5</v>
      </c>
      <c r="GV98">
        <v>34.6</v>
      </c>
      <c r="GW98">
        <v>1.70166</v>
      </c>
      <c r="GX98">
        <v>2.5585900000000001</v>
      </c>
      <c r="GY98">
        <v>2.04834</v>
      </c>
      <c r="GZ98">
        <v>2.6245099999999999</v>
      </c>
      <c r="HA98">
        <v>2.1972700000000001</v>
      </c>
      <c r="HB98">
        <v>2.2949199999999998</v>
      </c>
      <c r="HC98">
        <v>37.940600000000003</v>
      </c>
      <c r="HD98">
        <v>15.480399999999999</v>
      </c>
      <c r="HE98">
        <v>18</v>
      </c>
      <c r="HF98">
        <v>619.48099999999999</v>
      </c>
      <c r="HG98">
        <v>756.34699999999998</v>
      </c>
      <c r="HH98">
        <v>31.000599999999999</v>
      </c>
      <c r="HI98">
        <v>32.325099999999999</v>
      </c>
      <c r="HJ98">
        <v>30</v>
      </c>
      <c r="HK98">
        <v>32.2926</v>
      </c>
      <c r="HL98">
        <v>32.302</v>
      </c>
      <c r="HM98">
        <v>34.118499999999997</v>
      </c>
      <c r="HN98">
        <v>16.877400000000002</v>
      </c>
      <c r="HO98">
        <v>100</v>
      </c>
      <c r="HP98">
        <v>31</v>
      </c>
      <c r="HQ98">
        <v>558.88699999999994</v>
      </c>
      <c r="HR98">
        <v>32.308199999999999</v>
      </c>
      <c r="HS98">
        <v>99.068600000000004</v>
      </c>
      <c r="HT98">
        <v>97.758899999999997</v>
      </c>
    </row>
    <row r="99" spans="1:228" x14ac:dyDescent="0.2">
      <c r="A99">
        <v>84</v>
      </c>
      <c r="B99">
        <v>1676572557.5</v>
      </c>
      <c r="C99">
        <v>331.5</v>
      </c>
      <c r="D99" t="s">
        <v>526</v>
      </c>
      <c r="E99" t="s">
        <v>527</v>
      </c>
      <c r="F99">
        <v>4</v>
      </c>
      <c r="G99">
        <v>1676572555.1875</v>
      </c>
      <c r="H99">
        <f t="shared" si="34"/>
        <v>1.0250085157040862E-3</v>
      </c>
      <c r="I99">
        <f t="shared" si="35"/>
        <v>1.0250085157040862</v>
      </c>
      <c r="J99">
        <f t="shared" si="36"/>
        <v>7.9497123233212177</v>
      </c>
      <c r="K99">
        <f t="shared" si="37"/>
        <v>529.37175000000002</v>
      </c>
      <c r="L99">
        <f t="shared" si="38"/>
        <v>330.66461021591562</v>
      </c>
      <c r="M99">
        <f t="shared" si="39"/>
        <v>33.442033721584274</v>
      </c>
      <c r="N99">
        <f t="shared" si="40"/>
        <v>53.538441574362302</v>
      </c>
      <c r="O99">
        <f t="shared" si="41"/>
        <v>6.8355077555104615E-2</v>
      </c>
      <c r="P99">
        <f t="shared" si="42"/>
        <v>2.7625517876015784</v>
      </c>
      <c r="Q99">
        <f t="shared" si="43"/>
        <v>6.7429179729942709E-2</v>
      </c>
      <c r="R99">
        <f t="shared" si="44"/>
        <v>4.222538067306774E-2</v>
      </c>
      <c r="S99">
        <f t="shared" si="45"/>
        <v>226.10162211064957</v>
      </c>
      <c r="T99">
        <f t="shared" si="46"/>
        <v>33.234278309781004</v>
      </c>
      <c r="U99">
        <f t="shared" si="47"/>
        <v>32.217987499999992</v>
      </c>
      <c r="V99">
        <f t="shared" si="48"/>
        <v>4.8343166055195201</v>
      </c>
      <c r="W99">
        <f t="shared" si="49"/>
        <v>69.904556414446816</v>
      </c>
      <c r="X99">
        <f t="shared" si="50"/>
        <v>3.3592006983411</v>
      </c>
      <c r="Y99">
        <f t="shared" si="51"/>
        <v>4.8054102202225994</v>
      </c>
      <c r="Z99">
        <f t="shared" si="52"/>
        <v>1.4751159071784201</v>
      </c>
      <c r="AA99">
        <f t="shared" si="53"/>
        <v>-45.202875542550203</v>
      </c>
      <c r="AB99">
        <f t="shared" si="54"/>
        <v>-15.800109134701316</v>
      </c>
      <c r="AC99">
        <f t="shared" si="55"/>
        <v>-1.2991664758849761</v>
      </c>
      <c r="AD99">
        <f t="shared" si="56"/>
        <v>163.79947095751305</v>
      </c>
      <c r="AE99">
        <f t="shared" si="57"/>
        <v>18.454713354483523</v>
      </c>
      <c r="AF99">
        <f t="shared" si="58"/>
        <v>1.0248031474942825</v>
      </c>
      <c r="AG99">
        <f t="shared" si="59"/>
        <v>7.9497123233212177</v>
      </c>
      <c r="AH99">
        <v>564.70513542042136</v>
      </c>
      <c r="AI99">
        <v>550.65083636363613</v>
      </c>
      <c r="AJ99">
        <v>1.702070720212812</v>
      </c>
      <c r="AK99">
        <v>62.080272217500017</v>
      </c>
      <c r="AL99">
        <f t="shared" si="60"/>
        <v>1.0250085157040862</v>
      </c>
      <c r="AM99">
        <v>32.300773680043157</v>
      </c>
      <c r="AN99">
        <v>33.215291515151513</v>
      </c>
      <c r="AO99">
        <v>3.0948010434590511E-5</v>
      </c>
      <c r="AP99">
        <v>100.2015759418223</v>
      </c>
      <c r="AQ99">
        <v>64</v>
      </c>
      <c r="AR99">
        <v>10</v>
      </c>
      <c r="AS99">
        <f t="shared" si="61"/>
        <v>1</v>
      </c>
      <c r="AT99">
        <f t="shared" si="62"/>
        <v>0</v>
      </c>
      <c r="AU99">
        <f t="shared" si="63"/>
        <v>47333.730377319771</v>
      </c>
      <c r="AV99">
        <f t="shared" si="64"/>
        <v>1199.9212500000001</v>
      </c>
      <c r="AW99">
        <f t="shared" si="65"/>
        <v>1025.8583010936009</v>
      </c>
      <c r="AX99">
        <f t="shared" si="66"/>
        <v>0.85493802288575249</v>
      </c>
      <c r="AY99">
        <f t="shared" si="67"/>
        <v>0.18843038416950242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1676572555.1875</v>
      </c>
      <c r="BF99">
        <v>529.37175000000002</v>
      </c>
      <c r="BG99">
        <v>546.90712499999995</v>
      </c>
      <c r="BH99">
        <v>33.214750000000002</v>
      </c>
      <c r="BI99">
        <v>32.300224999999998</v>
      </c>
      <c r="BJ99">
        <v>535.85987499999999</v>
      </c>
      <c r="BK99">
        <v>33.017487500000001</v>
      </c>
      <c r="BL99">
        <v>650.01912500000003</v>
      </c>
      <c r="BM99">
        <v>101.03574999999999</v>
      </c>
      <c r="BN99">
        <v>0.1000616</v>
      </c>
      <c r="BO99">
        <v>32.111900000000013</v>
      </c>
      <c r="BP99">
        <v>32.217987499999992</v>
      </c>
      <c r="BQ99">
        <v>999.9</v>
      </c>
      <c r="BR99">
        <v>0</v>
      </c>
      <c r="BS99">
        <v>0</v>
      </c>
      <c r="BT99">
        <v>8983.9825000000019</v>
      </c>
      <c r="BU99">
        <v>0</v>
      </c>
      <c r="BV99">
        <v>144.317125</v>
      </c>
      <c r="BW99">
        <v>-17.535399999999999</v>
      </c>
      <c r="BX99">
        <v>547.55887499999994</v>
      </c>
      <c r="BY99">
        <v>565.16200000000003</v>
      </c>
      <c r="BZ99">
        <v>0.91452162500000012</v>
      </c>
      <c r="CA99">
        <v>546.90712499999995</v>
      </c>
      <c r="CB99">
        <v>32.300224999999998</v>
      </c>
      <c r="CC99">
        <v>3.3558762500000001</v>
      </c>
      <c r="CD99">
        <v>3.2634775</v>
      </c>
      <c r="CE99">
        <v>25.907712499999999</v>
      </c>
      <c r="CF99">
        <v>25.437075</v>
      </c>
      <c r="CG99">
        <v>1199.9212500000001</v>
      </c>
      <c r="CH99">
        <v>0.49998124999999999</v>
      </c>
      <c r="CI99">
        <v>0.50001925000000003</v>
      </c>
      <c r="CJ99">
        <v>0</v>
      </c>
      <c r="CK99">
        <v>1160.8787500000001</v>
      </c>
      <c r="CL99">
        <v>4.9990899999999998</v>
      </c>
      <c r="CM99">
        <v>12471.5</v>
      </c>
      <c r="CN99">
        <v>9557.1587499999987</v>
      </c>
      <c r="CO99">
        <v>41.436999999999998</v>
      </c>
      <c r="CP99">
        <v>42.936999999999998</v>
      </c>
      <c r="CQ99">
        <v>42.186999999999998</v>
      </c>
      <c r="CR99">
        <v>42.030999999999999</v>
      </c>
      <c r="CS99">
        <v>42.75</v>
      </c>
      <c r="CT99">
        <v>597.44000000000005</v>
      </c>
      <c r="CU99">
        <v>597.48125000000005</v>
      </c>
      <c r="CV99">
        <v>0</v>
      </c>
      <c r="CW99">
        <v>1676572569.3</v>
      </c>
      <c r="CX99">
        <v>0</v>
      </c>
      <c r="CY99">
        <v>1676570481.5999999</v>
      </c>
      <c r="CZ99" t="s">
        <v>356</v>
      </c>
      <c r="DA99">
        <v>1676570481.5999999</v>
      </c>
      <c r="DB99">
        <v>1676570479.5999999</v>
      </c>
      <c r="DC99">
        <v>11</v>
      </c>
      <c r="DD99">
        <v>-8.3000000000000004E-2</v>
      </c>
      <c r="DE99">
        <v>1.9E-2</v>
      </c>
      <c r="DF99">
        <v>-6.1429999999999998</v>
      </c>
      <c r="DG99">
        <v>0.19700000000000001</v>
      </c>
      <c r="DH99">
        <v>415</v>
      </c>
      <c r="DI99">
        <v>33</v>
      </c>
      <c r="DJ99">
        <v>0.52</v>
      </c>
      <c r="DK99">
        <v>0.45</v>
      </c>
      <c r="DL99">
        <v>-17.220092682926829</v>
      </c>
      <c r="DM99">
        <v>-1.598494076655077</v>
      </c>
      <c r="DN99">
        <v>0.16326064211417779</v>
      </c>
      <c r="DO99">
        <v>0</v>
      </c>
      <c r="DP99">
        <v>0.90786380487804885</v>
      </c>
      <c r="DQ99">
        <v>3.2388020905922257E-2</v>
      </c>
      <c r="DR99">
        <v>4.0148645648542848E-3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3.29758</v>
      </c>
      <c r="EB99">
        <v>2.6251600000000002</v>
      </c>
      <c r="EC99">
        <v>0.122846</v>
      </c>
      <c r="ED99">
        <v>0.123679</v>
      </c>
      <c r="EE99">
        <v>0.13713600000000001</v>
      </c>
      <c r="EF99">
        <v>0.133247</v>
      </c>
      <c r="EG99">
        <v>26501.4</v>
      </c>
      <c r="EH99">
        <v>26867.1</v>
      </c>
      <c r="EI99">
        <v>28106</v>
      </c>
      <c r="EJ99">
        <v>29504.3</v>
      </c>
      <c r="EK99">
        <v>33392.400000000001</v>
      </c>
      <c r="EL99">
        <v>35484.699999999997</v>
      </c>
      <c r="EM99">
        <v>39693.4</v>
      </c>
      <c r="EN99">
        <v>42147</v>
      </c>
      <c r="EO99">
        <v>2.1277699999999999</v>
      </c>
      <c r="EP99">
        <v>2.2033999999999998</v>
      </c>
      <c r="EQ99">
        <v>0.13733699999999999</v>
      </c>
      <c r="ER99">
        <v>0</v>
      </c>
      <c r="ES99">
        <v>29.9696</v>
      </c>
      <c r="ET99">
        <v>999.9</v>
      </c>
      <c r="EU99">
        <v>75.7</v>
      </c>
      <c r="EV99">
        <v>32.9</v>
      </c>
      <c r="EW99">
        <v>37.642099999999999</v>
      </c>
      <c r="EX99">
        <v>56.529200000000003</v>
      </c>
      <c r="EY99">
        <v>-3.7980800000000001</v>
      </c>
      <c r="EZ99">
        <v>2</v>
      </c>
      <c r="FA99">
        <v>0.38847100000000001</v>
      </c>
      <c r="FB99">
        <v>-0.30908999999999998</v>
      </c>
      <c r="FC99">
        <v>20.273599999999998</v>
      </c>
      <c r="FD99">
        <v>5.2199900000000001</v>
      </c>
      <c r="FE99">
        <v>12.007400000000001</v>
      </c>
      <c r="FF99">
        <v>4.9866999999999999</v>
      </c>
      <c r="FG99">
        <v>3.2846299999999999</v>
      </c>
      <c r="FH99">
        <v>9999</v>
      </c>
      <c r="FI99">
        <v>9999</v>
      </c>
      <c r="FJ99">
        <v>9999</v>
      </c>
      <c r="FK99">
        <v>999.9</v>
      </c>
      <c r="FL99">
        <v>1.8658300000000001</v>
      </c>
      <c r="FM99">
        <v>1.8621799999999999</v>
      </c>
      <c r="FN99">
        <v>1.86425</v>
      </c>
      <c r="FO99">
        <v>1.8603400000000001</v>
      </c>
      <c r="FP99">
        <v>1.86104</v>
      </c>
      <c r="FQ99">
        <v>1.8602000000000001</v>
      </c>
      <c r="FR99">
        <v>1.86188</v>
      </c>
      <c r="FS99">
        <v>1.8585100000000001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-6.4989999999999997</v>
      </c>
      <c r="GH99">
        <v>0.1973</v>
      </c>
      <c r="GI99">
        <v>-4.4815386914191997</v>
      </c>
      <c r="GJ99">
        <v>-4.8024823865547416E-3</v>
      </c>
      <c r="GK99">
        <v>2.2541114550050859E-6</v>
      </c>
      <c r="GL99">
        <v>-5.2254267566753844E-10</v>
      </c>
      <c r="GM99">
        <v>0.19724000000001499</v>
      </c>
      <c r="GN99">
        <v>0</v>
      </c>
      <c r="GO99">
        <v>0</v>
      </c>
      <c r="GP99">
        <v>0</v>
      </c>
      <c r="GQ99">
        <v>6</v>
      </c>
      <c r="GR99">
        <v>2068</v>
      </c>
      <c r="GS99">
        <v>3</v>
      </c>
      <c r="GT99">
        <v>31</v>
      </c>
      <c r="GU99">
        <v>34.6</v>
      </c>
      <c r="GV99">
        <v>34.6</v>
      </c>
      <c r="GW99">
        <v>1.71875</v>
      </c>
      <c r="GX99">
        <v>2.5415000000000001</v>
      </c>
      <c r="GY99">
        <v>2.04834</v>
      </c>
      <c r="GZ99">
        <v>2.6245099999999999</v>
      </c>
      <c r="HA99">
        <v>2.1972700000000001</v>
      </c>
      <c r="HB99">
        <v>2.33521</v>
      </c>
      <c r="HC99">
        <v>37.916400000000003</v>
      </c>
      <c r="HD99">
        <v>15.515499999999999</v>
      </c>
      <c r="HE99">
        <v>18</v>
      </c>
      <c r="HF99">
        <v>619.65099999999995</v>
      </c>
      <c r="HG99">
        <v>756.15300000000002</v>
      </c>
      <c r="HH99">
        <v>31.000699999999998</v>
      </c>
      <c r="HI99">
        <v>32.325099999999999</v>
      </c>
      <c r="HJ99">
        <v>30</v>
      </c>
      <c r="HK99">
        <v>32.2926</v>
      </c>
      <c r="HL99">
        <v>32.302</v>
      </c>
      <c r="HM99">
        <v>34.459600000000002</v>
      </c>
      <c r="HN99">
        <v>16.877400000000002</v>
      </c>
      <c r="HO99">
        <v>100</v>
      </c>
      <c r="HP99">
        <v>31</v>
      </c>
      <c r="HQ99">
        <v>565.58100000000002</v>
      </c>
      <c r="HR99">
        <v>32.310400000000001</v>
      </c>
      <c r="HS99">
        <v>99.067700000000002</v>
      </c>
      <c r="HT99">
        <v>97.758899999999997</v>
      </c>
    </row>
    <row r="100" spans="1:228" x14ac:dyDescent="0.2">
      <c r="A100">
        <v>85</v>
      </c>
      <c r="B100">
        <v>1676572561.5</v>
      </c>
      <c r="C100">
        <v>335.5</v>
      </c>
      <c r="D100" t="s">
        <v>528</v>
      </c>
      <c r="E100" t="s">
        <v>529</v>
      </c>
      <c r="F100">
        <v>4</v>
      </c>
      <c r="G100">
        <v>1676572559.5</v>
      </c>
      <c r="H100">
        <f t="shared" si="34"/>
        <v>1.0250347086192793E-3</v>
      </c>
      <c r="I100">
        <f t="shared" si="35"/>
        <v>1.0250347086192793</v>
      </c>
      <c r="J100">
        <f t="shared" si="36"/>
        <v>8.0254417636611901</v>
      </c>
      <c r="K100">
        <f t="shared" si="37"/>
        <v>536.51357142857148</v>
      </c>
      <c r="L100">
        <f t="shared" si="38"/>
        <v>337.30650358601798</v>
      </c>
      <c r="M100">
        <f t="shared" si="39"/>
        <v>34.113919749789716</v>
      </c>
      <c r="N100">
        <f t="shared" si="40"/>
        <v>54.260978444846202</v>
      </c>
      <c r="O100">
        <f t="shared" si="41"/>
        <v>6.8862580485827884E-2</v>
      </c>
      <c r="P100">
        <f t="shared" si="42"/>
        <v>2.76182685810618</v>
      </c>
      <c r="Q100">
        <f t="shared" si="43"/>
        <v>6.7922741855385785E-2</v>
      </c>
      <c r="R100">
        <f t="shared" si="44"/>
        <v>4.2535085769885031E-2</v>
      </c>
      <c r="S100">
        <f t="shared" si="45"/>
        <v>226.1019313781033</v>
      </c>
      <c r="T100">
        <f t="shared" si="46"/>
        <v>33.231133863511218</v>
      </c>
      <c r="U100">
        <f t="shared" si="47"/>
        <v>32.179042857142861</v>
      </c>
      <c r="V100">
        <f t="shared" si="48"/>
        <v>4.8236875587481727</v>
      </c>
      <c r="W100">
        <f t="shared" si="49"/>
        <v>69.917331498835551</v>
      </c>
      <c r="X100">
        <f t="shared" si="50"/>
        <v>3.3591658941475462</v>
      </c>
      <c r="Y100">
        <f t="shared" si="51"/>
        <v>4.804482411064976</v>
      </c>
      <c r="Z100">
        <f t="shared" si="52"/>
        <v>1.4645216646006265</v>
      </c>
      <c r="AA100">
        <f t="shared" si="53"/>
        <v>-45.204030650110219</v>
      </c>
      <c r="AB100">
        <f t="shared" si="54"/>
        <v>-10.505648795529259</v>
      </c>
      <c r="AC100">
        <f t="shared" si="55"/>
        <v>-0.86387546832917894</v>
      </c>
      <c r="AD100">
        <f t="shared" si="56"/>
        <v>169.52837646413465</v>
      </c>
      <c r="AE100">
        <f t="shared" si="57"/>
        <v>18.537278099817687</v>
      </c>
      <c r="AF100">
        <f t="shared" si="58"/>
        <v>1.0255103400556385</v>
      </c>
      <c r="AG100">
        <f t="shared" si="59"/>
        <v>8.0254417636611901</v>
      </c>
      <c r="AH100">
        <v>571.62253561931948</v>
      </c>
      <c r="AI100">
        <v>557.49082424242386</v>
      </c>
      <c r="AJ100">
        <v>1.703462238707119</v>
      </c>
      <c r="AK100">
        <v>62.080272217500017</v>
      </c>
      <c r="AL100">
        <f t="shared" si="60"/>
        <v>1.0250347086192793</v>
      </c>
      <c r="AM100">
        <v>32.29918516420144</v>
      </c>
      <c r="AN100">
        <v>33.213987878787847</v>
      </c>
      <c r="AO100">
        <v>-1.369537762178921E-5</v>
      </c>
      <c r="AP100">
        <v>100.2015759418223</v>
      </c>
      <c r="AQ100">
        <v>64</v>
      </c>
      <c r="AR100">
        <v>10</v>
      </c>
      <c r="AS100">
        <f t="shared" si="61"/>
        <v>1</v>
      </c>
      <c r="AT100">
        <f t="shared" si="62"/>
        <v>0</v>
      </c>
      <c r="AU100">
        <f t="shared" si="63"/>
        <v>47314.288378672711</v>
      </c>
      <c r="AV100">
        <f t="shared" si="64"/>
        <v>1199.9257142857141</v>
      </c>
      <c r="AW100">
        <f t="shared" si="65"/>
        <v>1025.8618421648202</v>
      </c>
      <c r="AX100">
        <f t="shared" si="66"/>
        <v>0.85493779319121455</v>
      </c>
      <c r="AY100">
        <f t="shared" si="67"/>
        <v>0.18842994085904405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1676572559.5</v>
      </c>
      <c r="BF100">
        <v>536.51357142857148</v>
      </c>
      <c r="BG100">
        <v>554.13199999999995</v>
      </c>
      <c r="BH100">
        <v>33.21425714285715</v>
      </c>
      <c r="BI100">
        <v>32.299114285714289</v>
      </c>
      <c r="BJ100">
        <v>543.02185714285713</v>
      </c>
      <c r="BK100">
        <v>33.017028571428582</v>
      </c>
      <c r="BL100">
        <v>650.02885714285719</v>
      </c>
      <c r="BM100">
        <v>101.0362857142857</v>
      </c>
      <c r="BN100">
        <v>9.9978742857142852E-2</v>
      </c>
      <c r="BO100">
        <v>32.10848571428572</v>
      </c>
      <c r="BP100">
        <v>32.179042857142861</v>
      </c>
      <c r="BQ100">
        <v>999.89999999999986</v>
      </c>
      <c r="BR100">
        <v>0</v>
      </c>
      <c r="BS100">
        <v>0</v>
      </c>
      <c r="BT100">
        <v>8980.0871428571445</v>
      </c>
      <c r="BU100">
        <v>0</v>
      </c>
      <c r="BV100">
        <v>142.3055714285714</v>
      </c>
      <c r="BW100">
        <v>-17.618500000000001</v>
      </c>
      <c r="BX100">
        <v>554.9457142857143</v>
      </c>
      <c r="BY100">
        <v>572.6274285714286</v>
      </c>
      <c r="BZ100">
        <v>0.91513885714285703</v>
      </c>
      <c r="CA100">
        <v>554.13199999999995</v>
      </c>
      <c r="CB100">
        <v>32.299114285714289</v>
      </c>
      <c r="CC100">
        <v>3.3558542857142859</v>
      </c>
      <c r="CD100">
        <v>3.2633957142857142</v>
      </c>
      <c r="CE100">
        <v>25.907614285714281</v>
      </c>
      <c r="CF100">
        <v>25.436614285714281</v>
      </c>
      <c r="CG100">
        <v>1199.9257142857141</v>
      </c>
      <c r="CH100">
        <v>0.49999042857142861</v>
      </c>
      <c r="CI100">
        <v>0.50001014285714285</v>
      </c>
      <c r="CJ100">
        <v>0</v>
      </c>
      <c r="CK100">
        <v>1163.255714285714</v>
      </c>
      <c r="CL100">
        <v>4.9990899999999998</v>
      </c>
      <c r="CM100">
        <v>12498.18571428571</v>
      </c>
      <c r="CN100">
        <v>9557.2185714285715</v>
      </c>
      <c r="CO100">
        <v>41.436999999999998</v>
      </c>
      <c r="CP100">
        <v>42.936999999999998</v>
      </c>
      <c r="CQ100">
        <v>42.186999999999998</v>
      </c>
      <c r="CR100">
        <v>42.017714285714291</v>
      </c>
      <c r="CS100">
        <v>42.75</v>
      </c>
      <c r="CT100">
        <v>597.45142857142855</v>
      </c>
      <c r="CU100">
        <v>597.47428571428577</v>
      </c>
      <c r="CV100">
        <v>0</v>
      </c>
      <c r="CW100">
        <v>1676572573.5</v>
      </c>
      <c r="CX100">
        <v>0</v>
      </c>
      <c r="CY100">
        <v>1676570481.5999999</v>
      </c>
      <c r="CZ100" t="s">
        <v>356</v>
      </c>
      <c r="DA100">
        <v>1676570481.5999999</v>
      </c>
      <c r="DB100">
        <v>1676570479.5999999</v>
      </c>
      <c r="DC100">
        <v>11</v>
      </c>
      <c r="DD100">
        <v>-8.3000000000000004E-2</v>
      </c>
      <c r="DE100">
        <v>1.9E-2</v>
      </c>
      <c r="DF100">
        <v>-6.1429999999999998</v>
      </c>
      <c r="DG100">
        <v>0.19700000000000001</v>
      </c>
      <c r="DH100">
        <v>415</v>
      </c>
      <c r="DI100">
        <v>33</v>
      </c>
      <c r="DJ100">
        <v>0.52</v>
      </c>
      <c r="DK100">
        <v>0.45</v>
      </c>
      <c r="DL100">
        <v>-17.356427499999999</v>
      </c>
      <c r="DM100">
        <v>-1.8261174484052249</v>
      </c>
      <c r="DN100">
        <v>0.18176599790321091</v>
      </c>
      <c r="DO100">
        <v>0</v>
      </c>
      <c r="DP100">
        <v>0.91007149999999992</v>
      </c>
      <c r="DQ100">
        <v>4.7623609756094698E-2</v>
      </c>
      <c r="DR100">
        <v>4.8692558877101574E-3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3.29738</v>
      </c>
      <c r="EB100">
        <v>2.6251699999999998</v>
      </c>
      <c r="EC100">
        <v>0.123934</v>
      </c>
      <c r="ED100">
        <v>0.124754</v>
      </c>
      <c r="EE100">
        <v>0.13713500000000001</v>
      </c>
      <c r="EF100">
        <v>0.13324900000000001</v>
      </c>
      <c r="EG100">
        <v>26468.400000000001</v>
      </c>
      <c r="EH100">
        <v>26834</v>
      </c>
      <c r="EI100">
        <v>28105.8</v>
      </c>
      <c r="EJ100">
        <v>29504.1</v>
      </c>
      <c r="EK100">
        <v>33392.199999999997</v>
      </c>
      <c r="EL100">
        <v>35484.800000000003</v>
      </c>
      <c r="EM100">
        <v>39693.1</v>
      </c>
      <c r="EN100">
        <v>42147.1</v>
      </c>
      <c r="EO100">
        <v>2.1277499999999998</v>
      </c>
      <c r="EP100">
        <v>2.2037499999999999</v>
      </c>
      <c r="EQ100">
        <v>0.13519100000000001</v>
      </c>
      <c r="ER100">
        <v>0</v>
      </c>
      <c r="ES100">
        <v>29.972200000000001</v>
      </c>
      <c r="ET100">
        <v>999.9</v>
      </c>
      <c r="EU100">
        <v>75.7</v>
      </c>
      <c r="EV100">
        <v>32.9</v>
      </c>
      <c r="EW100">
        <v>37.6372</v>
      </c>
      <c r="EX100">
        <v>56.769199999999998</v>
      </c>
      <c r="EY100">
        <v>-3.8862199999999998</v>
      </c>
      <c r="EZ100">
        <v>2</v>
      </c>
      <c r="FA100">
        <v>0.38846799999999998</v>
      </c>
      <c r="FB100">
        <v>-0.30774200000000002</v>
      </c>
      <c r="FC100">
        <v>20.273599999999998</v>
      </c>
      <c r="FD100">
        <v>5.2195400000000003</v>
      </c>
      <c r="FE100">
        <v>12.0067</v>
      </c>
      <c r="FF100">
        <v>4.9866000000000001</v>
      </c>
      <c r="FG100">
        <v>3.2846299999999999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1.86425</v>
      </c>
      <c r="FO100">
        <v>1.86033</v>
      </c>
      <c r="FP100">
        <v>1.86103</v>
      </c>
      <c r="FQ100">
        <v>1.86019</v>
      </c>
      <c r="FR100">
        <v>1.86188</v>
      </c>
      <c r="FS100">
        <v>1.8585100000000001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-6.5179999999999998</v>
      </c>
      <c r="GH100">
        <v>0.1973</v>
      </c>
      <c r="GI100">
        <v>-4.4815386914191997</v>
      </c>
      <c r="GJ100">
        <v>-4.8024823865547416E-3</v>
      </c>
      <c r="GK100">
        <v>2.2541114550050859E-6</v>
      </c>
      <c r="GL100">
        <v>-5.2254267566753844E-10</v>
      </c>
      <c r="GM100">
        <v>0.19724000000001499</v>
      </c>
      <c r="GN100">
        <v>0</v>
      </c>
      <c r="GO100">
        <v>0</v>
      </c>
      <c r="GP100">
        <v>0</v>
      </c>
      <c r="GQ100">
        <v>6</v>
      </c>
      <c r="GR100">
        <v>2068</v>
      </c>
      <c r="GS100">
        <v>3</v>
      </c>
      <c r="GT100">
        <v>31</v>
      </c>
      <c r="GU100">
        <v>34.700000000000003</v>
      </c>
      <c r="GV100">
        <v>34.700000000000003</v>
      </c>
      <c r="GW100">
        <v>1.73584</v>
      </c>
      <c r="GX100">
        <v>2.5451700000000002</v>
      </c>
      <c r="GY100">
        <v>2.04834</v>
      </c>
      <c r="GZ100">
        <v>2.6245099999999999</v>
      </c>
      <c r="HA100">
        <v>2.1972700000000001</v>
      </c>
      <c r="HB100">
        <v>2.2924799999999999</v>
      </c>
      <c r="HC100">
        <v>37.916400000000003</v>
      </c>
      <c r="HD100">
        <v>15.497999999999999</v>
      </c>
      <c r="HE100">
        <v>18</v>
      </c>
      <c r="HF100">
        <v>619.63199999999995</v>
      </c>
      <c r="HG100">
        <v>756.49199999999996</v>
      </c>
      <c r="HH100">
        <v>31.000499999999999</v>
      </c>
      <c r="HI100">
        <v>32.325099999999999</v>
      </c>
      <c r="HJ100">
        <v>30</v>
      </c>
      <c r="HK100">
        <v>32.2926</v>
      </c>
      <c r="HL100">
        <v>32.302</v>
      </c>
      <c r="HM100">
        <v>34.8005</v>
      </c>
      <c r="HN100">
        <v>16.877400000000002</v>
      </c>
      <c r="HO100">
        <v>100</v>
      </c>
      <c r="HP100">
        <v>31</v>
      </c>
      <c r="HQ100">
        <v>572.26300000000003</v>
      </c>
      <c r="HR100">
        <v>32.308599999999998</v>
      </c>
      <c r="HS100">
        <v>99.066999999999993</v>
      </c>
      <c r="HT100">
        <v>97.758899999999997</v>
      </c>
    </row>
    <row r="101" spans="1:228" x14ac:dyDescent="0.2">
      <c r="A101">
        <v>86</v>
      </c>
      <c r="B101">
        <v>1676572565.5</v>
      </c>
      <c r="C101">
        <v>339.5</v>
      </c>
      <c r="D101" t="s">
        <v>530</v>
      </c>
      <c r="E101" t="s">
        <v>531</v>
      </c>
      <c r="F101">
        <v>4</v>
      </c>
      <c r="G101">
        <v>1676572563.1875</v>
      </c>
      <c r="H101">
        <f t="shared" si="34"/>
        <v>1.0215876460373814E-3</v>
      </c>
      <c r="I101">
        <f t="shared" si="35"/>
        <v>1.0215876460373814</v>
      </c>
      <c r="J101">
        <f t="shared" si="36"/>
        <v>7.9525401142919154</v>
      </c>
      <c r="K101">
        <f t="shared" si="37"/>
        <v>542.62850000000003</v>
      </c>
      <c r="L101">
        <f t="shared" si="38"/>
        <v>345.18249515130225</v>
      </c>
      <c r="M101">
        <f t="shared" si="39"/>
        <v>34.910648250932823</v>
      </c>
      <c r="N101">
        <f t="shared" si="40"/>
        <v>54.879702651572408</v>
      </c>
      <c r="O101">
        <f t="shared" si="41"/>
        <v>6.8924674583161066E-2</v>
      </c>
      <c r="P101">
        <f t="shared" si="42"/>
        <v>2.7663656845917894</v>
      </c>
      <c r="Q101">
        <f t="shared" si="43"/>
        <v>6.798467481183125E-2</v>
      </c>
      <c r="R101">
        <f t="shared" si="44"/>
        <v>4.2573808941157296E-2</v>
      </c>
      <c r="S101">
        <f t="shared" si="45"/>
        <v>226.11148198669653</v>
      </c>
      <c r="T101">
        <f t="shared" si="46"/>
        <v>33.233057354545736</v>
      </c>
      <c r="U101">
        <f t="shared" si="47"/>
        <v>32.155825</v>
      </c>
      <c r="V101">
        <f t="shared" si="48"/>
        <v>4.8173604611941361</v>
      </c>
      <c r="W101">
        <f t="shared" si="49"/>
        <v>69.90426560864465</v>
      </c>
      <c r="X101">
        <f t="shared" si="50"/>
        <v>3.3590371206496283</v>
      </c>
      <c r="Y101">
        <f t="shared" si="51"/>
        <v>4.8051962085618936</v>
      </c>
      <c r="Z101">
        <f t="shared" si="52"/>
        <v>1.4583233405445077</v>
      </c>
      <c r="AA101">
        <f t="shared" si="53"/>
        <v>-45.052015190248518</v>
      </c>
      <c r="AB101">
        <f t="shared" si="54"/>
        <v>-6.6684359672460189</v>
      </c>
      <c r="AC101">
        <f t="shared" si="55"/>
        <v>-0.54738783935129098</v>
      </c>
      <c r="AD101">
        <f t="shared" si="56"/>
        <v>173.84364298985071</v>
      </c>
      <c r="AE101">
        <f t="shared" si="57"/>
        <v>18.588550312779592</v>
      </c>
      <c r="AF101">
        <f t="shared" si="58"/>
        <v>1.0228647506447694</v>
      </c>
      <c r="AG101">
        <f t="shared" si="59"/>
        <v>7.9525401142919154</v>
      </c>
      <c r="AH101">
        <v>578.52610869008402</v>
      </c>
      <c r="AI101">
        <v>564.39078787878793</v>
      </c>
      <c r="AJ101">
        <v>1.722381474338927</v>
      </c>
      <c r="AK101">
        <v>62.080272217500017</v>
      </c>
      <c r="AL101">
        <f t="shared" si="60"/>
        <v>1.0215876460373814</v>
      </c>
      <c r="AM101">
        <v>32.299686805088207</v>
      </c>
      <c r="AN101">
        <v>33.211518787878781</v>
      </c>
      <c r="AO101">
        <v>-1.7601090504683039E-5</v>
      </c>
      <c r="AP101">
        <v>100.2015759418223</v>
      </c>
      <c r="AQ101">
        <v>64</v>
      </c>
      <c r="AR101">
        <v>10</v>
      </c>
      <c r="AS101">
        <f t="shared" si="61"/>
        <v>1</v>
      </c>
      <c r="AT101">
        <f t="shared" si="62"/>
        <v>0</v>
      </c>
      <c r="AU101">
        <f t="shared" si="63"/>
        <v>47438.995715812591</v>
      </c>
      <c r="AV101">
        <f t="shared" si="64"/>
        <v>1199.9662499999999</v>
      </c>
      <c r="AW101">
        <f t="shared" si="65"/>
        <v>1025.8974885941434</v>
      </c>
      <c r="AX101">
        <f t="shared" si="66"/>
        <v>0.85493861897711154</v>
      </c>
      <c r="AY101">
        <f t="shared" si="67"/>
        <v>0.18843153462582513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1676572563.1875</v>
      </c>
      <c r="BF101">
        <v>542.62850000000003</v>
      </c>
      <c r="BG101">
        <v>560.30025000000001</v>
      </c>
      <c r="BH101">
        <v>33.212812499999998</v>
      </c>
      <c r="BI101">
        <v>32.299950000000003</v>
      </c>
      <c r="BJ101">
        <v>549.154</v>
      </c>
      <c r="BK101">
        <v>33.015587500000002</v>
      </c>
      <c r="BL101">
        <v>649.97250000000008</v>
      </c>
      <c r="BM101">
        <v>101.03687499999999</v>
      </c>
      <c r="BN101">
        <v>9.9911312499999988E-2</v>
      </c>
      <c r="BO101">
        <v>32.111112499999997</v>
      </c>
      <c r="BP101">
        <v>32.155825</v>
      </c>
      <c r="BQ101">
        <v>999.9</v>
      </c>
      <c r="BR101">
        <v>0</v>
      </c>
      <c r="BS101">
        <v>0</v>
      </c>
      <c r="BT101">
        <v>9004.1412500000006</v>
      </c>
      <c r="BU101">
        <v>0</v>
      </c>
      <c r="BV101">
        <v>139.30875</v>
      </c>
      <c r="BW101">
        <v>-17.671912500000001</v>
      </c>
      <c r="BX101">
        <v>561.26975000000004</v>
      </c>
      <c r="BY101">
        <v>579.00212499999998</v>
      </c>
      <c r="BZ101">
        <v>0.91287224999999994</v>
      </c>
      <c r="CA101">
        <v>560.30025000000001</v>
      </c>
      <c r="CB101">
        <v>32.299950000000003</v>
      </c>
      <c r="CC101">
        <v>3.3557237500000001</v>
      </c>
      <c r="CD101">
        <v>3.26349125</v>
      </c>
      <c r="CE101">
        <v>25.906949999999998</v>
      </c>
      <c r="CF101">
        <v>25.437125000000002</v>
      </c>
      <c r="CG101">
        <v>1199.9662499999999</v>
      </c>
      <c r="CH101">
        <v>0.49996200000000002</v>
      </c>
      <c r="CI101">
        <v>0.50003850000000005</v>
      </c>
      <c r="CJ101">
        <v>0</v>
      </c>
      <c r="CK101">
        <v>1165.3162500000001</v>
      </c>
      <c r="CL101">
        <v>4.9990899999999998</v>
      </c>
      <c r="CM101">
        <v>12520.8125</v>
      </c>
      <c r="CN101">
        <v>9557.4387500000012</v>
      </c>
      <c r="CO101">
        <v>41.436999999999998</v>
      </c>
      <c r="CP101">
        <v>42.936999999999998</v>
      </c>
      <c r="CQ101">
        <v>42.186999999999998</v>
      </c>
      <c r="CR101">
        <v>42.054250000000003</v>
      </c>
      <c r="CS101">
        <v>42.75</v>
      </c>
      <c r="CT101">
        <v>597.43875000000003</v>
      </c>
      <c r="CU101">
        <v>597.52749999999992</v>
      </c>
      <c r="CV101">
        <v>0</v>
      </c>
      <c r="CW101">
        <v>1676572577.7</v>
      </c>
      <c r="CX101">
        <v>0</v>
      </c>
      <c r="CY101">
        <v>1676570481.5999999</v>
      </c>
      <c r="CZ101" t="s">
        <v>356</v>
      </c>
      <c r="DA101">
        <v>1676570481.5999999</v>
      </c>
      <c r="DB101">
        <v>1676570479.5999999</v>
      </c>
      <c r="DC101">
        <v>11</v>
      </c>
      <c r="DD101">
        <v>-8.3000000000000004E-2</v>
      </c>
      <c r="DE101">
        <v>1.9E-2</v>
      </c>
      <c r="DF101">
        <v>-6.1429999999999998</v>
      </c>
      <c r="DG101">
        <v>0.19700000000000001</v>
      </c>
      <c r="DH101">
        <v>415</v>
      </c>
      <c r="DI101">
        <v>33</v>
      </c>
      <c r="DJ101">
        <v>0.52</v>
      </c>
      <c r="DK101">
        <v>0.45</v>
      </c>
      <c r="DL101">
        <v>-17.462052499999999</v>
      </c>
      <c r="DM101">
        <v>-1.7562112570356321</v>
      </c>
      <c r="DN101">
        <v>0.17625312335885021</v>
      </c>
      <c r="DO101">
        <v>0</v>
      </c>
      <c r="DP101">
        <v>0.91208812500000003</v>
      </c>
      <c r="DQ101">
        <v>2.727069793621063E-2</v>
      </c>
      <c r="DR101">
        <v>3.5376749369289162E-3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3.2974399999999999</v>
      </c>
      <c r="EB101">
        <v>2.6252200000000001</v>
      </c>
      <c r="EC101">
        <v>0.125024</v>
      </c>
      <c r="ED101">
        <v>0.125834</v>
      </c>
      <c r="EE101">
        <v>0.137132</v>
      </c>
      <c r="EF101">
        <v>0.13325400000000001</v>
      </c>
      <c r="EG101">
        <v>26436.1</v>
      </c>
      <c r="EH101">
        <v>26801.1</v>
      </c>
      <c r="EI101">
        <v>28106.6</v>
      </c>
      <c r="EJ101">
        <v>29504.400000000001</v>
      </c>
      <c r="EK101">
        <v>33393.1</v>
      </c>
      <c r="EL101">
        <v>35484.800000000003</v>
      </c>
      <c r="EM101">
        <v>39693.9</v>
      </c>
      <c r="EN101">
        <v>42147.3</v>
      </c>
      <c r="EO101">
        <v>2.1277699999999999</v>
      </c>
      <c r="EP101">
        <v>2.2037</v>
      </c>
      <c r="EQ101">
        <v>0.133462</v>
      </c>
      <c r="ER101">
        <v>0</v>
      </c>
      <c r="ES101">
        <v>29.974299999999999</v>
      </c>
      <c r="ET101">
        <v>999.9</v>
      </c>
      <c r="EU101">
        <v>75.7</v>
      </c>
      <c r="EV101">
        <v>32.9</v>
      </c>
      <c r="EW101">
        <v>37.637300000000003</v>
      </c>
      <c r="EX101">
        <v>56.709200000000003</v>
      </c>
      <c r="EY101">
        <v>-3.86619</v>
      </c>
      <c r="EZ101">
        <v>2</v>
      </c>
      <c r="FA101">
        <v>0.388237</v>
      </c>
      <c r="FB101">
        <v>-0.305869</v>
      </c>
      <c r="FC101">
        <v>20.273599999999998</v>
      </c>
      <c r="FD101">
        <v>5.2189399999999999</v>
      </c>
      <c r="FE101">
        <v>12.0067</v>
      </c>
      <c r="FF101">
        <v>4.9863499999999998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1.8621799999999999</v>
      </c>
      <c r="FN101">
        <v>1.86425</v>
      </c>
      <c r="FO101">
        <v>1.8603000000000001</v>
      </c>
      <c r="FP101">
        <v>1.8609899999999999</v>
      </c>
      <c r="FQ101">
        <v>1.86019</v>
      </c>
      <c r="FR101">
        <v>1.86188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-6.5369999999999999</v>
      </c>
      <c r="GH101">
        <v>0.19719999999999999</v>
      </c>
      <c r="GI101">
        <v>-4.4815386914191997</v>
      </c>
      <c r="GJ101">
        <v>-4.8024823865547416E-3</v>
      </c>
      <c r="GK101">
        <v>2.2541114550050859E-6</v>
      </c>
      <c r="GL101">
        <v>-5.2254267566753844E-10</v>
      </c>
      <c r="GM101">
        <v>0.19724000000001499</v>
      </c>
      <c r="GN101">
        <v>0</v>
      </c>
      <c r="GO101">
        <v>0</v>
      </c>
      <c r="GP101">
        <v>0</v>
      </c>
      <c r="GQ101">
        <v>6</v>
      </c>
      <c r="GR101">
        <v>2068</v>
      </c>
      <c r="GS101">
        <v>3</v>
      </c>
      <c r="GT101">
        <v>31</v>
      </c>
      <c r="GU101">
        <v>34.700000000000003</v>
      </c>
      <c r="GV101">
        <v>34.799999999999997</v>
      </c>
      <c r="GW101">
        <v>1.7529300000000001</v>
      </c>
      <c r="GX101">
        <v>2.5439500000000002</v>
      </c>
      <c r="GY101">
        <v>2.04834</v>
      </c>
      <c r="GZ101">
        <v>2.6232899999999999</v>
      </c>
      <c r="HA101">
        <v>2.1972700000000001</v>
      </c>
      <c r="HB101">
        <v>2.33643</v>
      </c>
      <c r="HC101">
        <v>37.916400000000003</v>
      </c>
      <c r="HD101">
        <v>15.497999999999999</v>
      </c>
      <c r="HE101">
        <v>18</v>
      </c>
      <c r="HF101">
        <v>619.62300000000005</v>
      </c>
      <c r="HG101">
        <v>756.44399999999996</v>
      </c>
      <c r="HH101">
        <v>31.000599999999999</v>
      </c>
      <c r="HI101">
        <v>32.325099999999999</v>
      </c>
      <c r="HJ101">
        <v>29.9999</v>
      </c>
      <c r="HK101">
        <v>32.2898</v>
      </c>
      <c r="HL101">
        <v>32.302</v>
      </c>
      <c r="HM101">
        <v>35.136600000000001</v>
      </c>
      <c r="HN101">
        <v>16.877400000000002</v>
      </c>
      <c r="HO101">
        <v>100</v>
      </c>
      <c r="HP101">
        <v>31</v>
      </c>
      <c r="HQ101">
        <v>578.94200000000001</v>
      </c>
      <c r="HR101">
        <v>32.308500000000002</v>
      </c>
      <c r="HS101">
        <v>99.069299999999998</v>
      </c>
      <c r="HT101">
        <v>97.759500000000003</v>
      </c>
    </row>
    <row r="102" spans="1:228" x14ac:dyDescent="0.2">
      <c r="A102">
        <v>87</v>
      </c>
      <c r="B102">
        <v>1676572569.5</v>
      </c>
      <c r="C102">
        <v>343.5</v>
      </c>
      <c r="D102" t="s">
        <v>532</v>
      </c>
      <c r="E102" t="s">
        <v>533</v>
      </c>
      <c r="F102">
        <v>4</v>
      </c>
      <c r="G102">
        <v>1676572567.5</v>
      </c>
      <c r="H102">
        <f t="shared" si="34"/>
        <v>1.0215783212998543E-3</v>
      </c>
      <c r="I102">
        <f t="shared" si="35"/>
        <v>1.0215783212998544</v>
      </c>
      <c r="J102">
        <f t="shared" si="36"/>
        <v>7.8927235246657794</v>
      </c>
      <c r="K102">
        <f t="shared" si="37"/>
        <v>549.87314285714285</v>
      </c>
      <c r="L102">
        <f t="shared" si="38"/>
        <v>354.02797127612354</v>
      </c>
      <c r="M102">
        <f t="shared" si="39"/>
        <v>35.805323188371901</v>
      </c>
      <c r="N102">
        <f t="shared" si="40"/>
        <v>55.612514236198209</v>
      </c>
      <c r="O102">
        <f t="shared" si="41"/>
        <v>6.9065377326592015E-2</v>
      </c>
      <c r="P102">
        <f t="shared" si="42"/>
        <v>2.7587542920518331</v>
      </c>
      <c r="Q102">
        <f t="shared" si="43"/>
        <v>6.8118998649258244E-2</v>
      </c>
      <c r="R102">
        <f t="shared" si="44"/>
        <v>4.2658322125691497E-2</v>
      </c>
      <c r="S102">
        <f t="shared" si="45"/>
        <v>226.12690153870861</v>
      </c>
      <c r="T102">
        <f t="shared" si="46"/>
        <v>33.243411333962754</v>
      </c>
      <c r="U102">
        <f t="shared" si="47"/>
        <v>32.145099999999999</v>
      </c>
      <c r="V102">
        <f t="shared" si="48"/>
        <v>4.8144402318671515</v>
      </c>
      <c r="W102">
        <f t="shared" si="49"/>
        <v>69.873831950651905</v>
      </c>
      <c r="X102">
        <f t="shared" si="50"/>
        <v>3.358980475485466</v>
      </c>
      <c r="Y102">
        <f t="shared" si="51"/>
        <v>4.807208051588943</v>
      </c>
      <c r="Z102">
        <f t="shared" si="52"/>
        <v>1.4554597563816856</v>
      </c>
      <c r="AA102">
        <f t="shared" si="53"/>
        <v>-45.051603969323573</v>
      </c>
      <c r="AB102">
        <f t="shared" si="54"/>
        <v>-3.9540922593235086</v>
      </c>
      <c r="AC102">
        <f t="shared" si="55"/>
        <v>-0.32546735053359138</v>
      </c>
      <c r="AD102">
        <f t="shared" si="56"/>
        <v>176.79573795952794</v>
      </c>
      <c r="AE102">
        <f t="shared" si="57"/>
        <v>18.666385926713886</v>
      </c>
      <c r="AF102">
        <f t="shared" si="58"/>
        <v>1.0191212938396417</v>
      </c>
      <c r="AG102">
        <f t="shared" si="59"/>
        <v>7.8927235246657794</v>
      </c>
      <c r="AH102">
        <v>585.54737379552364</v>
      </c>
      <c r="AI102">
        <v>571.38219393939391</v>
      </c>
      <c r="AJ102">
        <v>1.7456636586482659</v>
      </c>
      <c r="AK102">
        <v>62.080272217500017</v>
      </c>
      <c r="AL102">
        <f t="shared" si="60"/>
        <v>1.0215783212998544</v>
      </c>
      <c r="AM102">
        <v>32.30166434733264</v>
      </c>
      <c r="AN102">
        <v>33.213303636363648</v>
      </c>
      <c r="AO102">
        <v>-3.129700542307096E-6</v>
      </c>
      <c r="AP102">
        <v>100.2015759418223</v>
      </c>
      <c r="AQ102">
        <v>64</v>
      </c>
      <c r="AR102">
        <v>10</v>
      </c>
      <c r="AS102">
        <f t="shared" si="61"/>
        <v>1</v>
      </c>
      <c r="AT102">
        <f t="shared" si="62"/>
        <v>0</v>
      </c>
      <c r="AU102">
        <f t="shared" si="63"/>
        <v>47228.104460651637</v>
      </c>
      <c r="AV102">
        <f t="shared" si="64"/>
        <v>1200.064285714285</v>
      </c>
      <c r="AW102">
        <f t="shared" si="65"/>
        <v>1025.9797210045117</v>
      </c>
      <c r="AX102">
        <f t="shared" si="66"/>
        <v>0.85493730062456019</v>
      </c>
      <c r="AY102">
        <f t="shared" si="67"/>
        <v>0.18842899020540105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1676572567.5</v>
      </c>
      <c r="BF102">
        <v>549.87314285714285</v>
      </c>
      <c r="BG102">
        <v>567.61985714285709</v>
      </c>
      <c r="BH102">
        <v>33.212185714285717</v>
      </c>
      <c r="BI102">
        <v>32.302757142857153</v>
      </c>
      <c r="BJ102">
        <v>556.41899999999998</v>
      </c>
      <c r="BK102">
        <v>33.014971428571428</v>
      </c>
      <c r="BL102">
        <v>650.03942857142852</v>
      </c>
      <c r="BM102">
        <v>101.0367142857143</v>
      </c>
      <c r="BN102">
        <v>0.1002751428571429</v>
      </c>
      <c r="BO102">
        <v>32.118514285714276</v>
      </c>
      <c r="BP102">
        <v>32.145099999999999</v>
      </c>
      <c r="BQ102">
        <v>999.89999999999986</v>
      </c>
      <c r="BR102">
        <v>0</v>
      </c>
      <c r="BS102">
        <v>0</v>
      </c>
      <c r="BT102">
        <v>8963.7514285714278</v>
      </c>
      <c r="BU102">
        <v>0</v>
      </c>
      <c r="BV102">
        <v>135.46085714285721</v>
      </c>
      <c r="BW102">
        <v>-17.746642857142859</v>
      </c>
      <c r="BX102">
        <v>568.76300000000003</v>
      </c>
      <c r="BY102">
        <v>586.56742857142854</v>
      </c>
      <c r="BZ102">
        <v>0.90944028571428581</v>
      </c>
      <c r="CA102">
        <v>567.61985714285709</v>
      </c>
      <c r="CB102">
        <v>32.302757142857153</v>
      </c>
      <c r="CC102">
        <v>3.3556528571428572</v>
      </c>
      <c r="CD102">
        <v>3.2637642857142861</v>
      </c>
      <c r="CE102">
        <v>25.906585714285711</v>
      </c>
      <c r="CF102">
        <v>25.438500000000001</v>
      </c>
      <c r="CG102">
        <v>1200.064285714285</v>
      </c>
      <c r="CH102">
        <v>0.50000785714285712</v>
      </c>
      <c r="CI102">
        <v>0.49999228571428572</v>
      </c>
      <c r="CJ102">
        <v>0</v>
      </c>
      <c r="CK102">
        <v>1167.542857142857</v>
      </c>
      <c r="CL102">
        <v>4.9990899999999998</v>
      </c>
      <c r="CM102">
        <v>12546.142857142861</v>
      </c>
      <c r="CN102">
        <v>9558.4042857142867</v>
      </c>
      <c r="CO102">
        <v>41.436999999999998</v>
      </c>
      <c r="CP102">
        <v>42.936999999999998</v>
      </c>
      <c r="CQ102">
        <v>42.186999999999998</v>
      </c>
      <c r="CR102">
        <v>42.061999999999998</v>
      </c>
      <c r="CS102">
        <v>42.75</v>
      </c>
      <c r="CT102">
        <v>597.5428571428572</v>
      </c>
      <c r="CU102">
        <v>597.52571428571423</v>
      </c>
      <c r="CV102">
        <v>0</v>
      </c>
      <c r="CW102">
        <v>1676572581.3</v>
      </c>
      <c r="CX102">
        <v>0</v>
      </c>
      <c r="CY102">
        <v>1676570481.5999999</v>
      </c>
      <c r="CZ102" t="s">
        <v>356</v>
      </c>
      <c r="DA102">
        <v>1676570481.5999999</v>
      </c>
      <c r="DB102">
        <v>1676570479.5999999</v>
      </c>
      <c r="DC102">
        <v>11</v>
      </c>
      <c r="DD102">
        <v>-8.3000000000000004E-2</v>
      </c>
      <c r="DE102">
        <v>1.9E-2</v>
      </c>
      <c r="DF102">
        <v>-6.1429999999999998</v>
      </c>
      <c r="DG102">
        <v>0.19700000000000001</v>
      </c>
      <c r="DH102">
        <v>415</v>
      </c>
      <c r="DI102">
        <v>33</v>
      </c>
      <c r="DJ102">
        <v>0.52</v>
      </c>
      <c r="DK102">
        <v>0.45</v>
      </c>
      <c r="DL102">
        <v>-17.562200000000001</v>
      </c>
      <c r="DM102">
        <v>-1.5690529080675071</v>
      </c>
      <c r="DN102">
        <v>0.16043083400643421</v>
      </c>
      <c r="DO102">
        <v>0</v>
      </c>
      <c r="DP102">
        <v>0.91286547499999993</v>
      </c>
      <c r="DQ102">
        <v>-6.3939399624771166E-3</v>
      </c>
      <c r="DR102">
        <v>2.2249411900935731E-3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3.2976299999999998</v>
      </c>
      <c r="EB102">
        <v>2.6251799999999998</v>
      </c>
      <c r="EC102">
        <v>0.12611</v>
      </c>
      <c r="ED102">
        <v>0.126911</v>
      </c>
      <c r="EE102">
        <v>0.137133</v>
      </c>
      <c r="EF102">
        <v>0.13326499999999999</v>
      </c>
      <c r="EG102">
        <v>26403.4</v>
      </c>
      <c r="EH102">
        <v>26767.9</v>
      </c>
      <c r="EI102">
        <v>28106.799999999999</v>
      </c>
      <c r="EJ102">
        <v>29504.3</v>
      </c>
      <c r="EK102">
        <v>33393.4</v>
      </c>
      <c r="EL102">
        <v>35484.400000000001</v>
      </c>
      <c r="EM102">
        <v>39694.199999999997</v>
      </c>
      <c r="EN102">
        <v>42147.3</v>
      </c>
      <c r="EO102">
        <v>2.1284700000000001</v>
      </c>
      <c r="EP102">
        <v>2.2035300000000002</v>
      </c>
      <c r="EQ102">
        <v>0.13361100000000001</v>
      </c>
      <c r="ER102">
        <v>0</v>
      </c>
      <c r="ES102">
        <v>29.9755</v>
      </c>
      <c r="ET102">
        <v>999.9</v>
      </c>
      <c r="EU102">
        <v>75.7</v>
      </c>
      <c r="EV102">
        <v>32.9</v>
      </c>
      <c r="EW102">
        <v>37.6402</v>
      </c>
      <c r="EX102">
        <v>56.979199999999999</v>
      </c>
      <c r="EY102">
        <v>-3.71394</v>
      </c>
      <c r="EZ102">
        <v>2</v>
      </c>
      <c r="FA102">
        <v>0.38819399999999998</v>
      </c>
      <c r="FB102">
        <v>-0.30337999999999998</v>
      </c>
      <c r="FC102">
        <v>20.273499999999999</v>
      </c>
      <c r="FD102">
        <v>5.2195400000000003</v>
      </c>
      <c r="FE102">
        <v>12.007400000000001</v>
      </c>
      <c r="FF102">
        <v>4.9866999999999999</v>
      </c>
      <c r="FG102">
        <v>3.2845</v>
      </c>
      <c r="FH102">
        <v>9999</v>
      </c>
      <c r="FI102">
        <v>9999</v>
      </c>
      <c r="FJ102">
        <v>9999</v>
      </c>
      <c r="FK102">
        <v>999.9</v>
      </c>
      <c r="FL102">
        <v>1.86582</v>
      </c>
      <c r="FM102">
        <v>1.8621799999999999</v>
      </c>
      <c r="FN102">
        <v>1.8642799999999999</v>
      </c>
      <c r="FO102">
        <v>1.86033</v>
      </c>
      <c r="FP102">
        <v>1.8610100000000001</v>
      </c>
      <c r="FQ102">
        <v>1.8601700000000001</v>
      </c>
      <c r="FR102">
        <v>1.86188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-6.556</v>
      </c>
      <c r="GH102">
        <v>0.19719999999999999</v>
      </c>
      <c r="GI102">
        <v>-4.4815386914191997</v>
      </c>
      <c r="GJ102">
        <v>-4.8024823865547416E-3</v>
      </c>
      <c r="GK102">
        <v>2.2541114550050859E-6</v>
      </c>
      <c r="GL102">
        <v>-5.2254267566753844E-10</v>
      </c>
      <c r="GM102">
        <v>0.19724000000001499</v>
      </c>
      <c r="GN102">
        <v>0</v>
      </c>
      <c r="GO102">
        <v>0</v>
      </c>
      <c r="GP102">
        <v>0</v>
      </c>
      <c r="GQ102">
        <v>6</v>
      </c>
      <c r="GR102">
        <v>2068</v>
      </c>
      <c r="GS102">
        <v>3</v>
      </c>
      <c r="GT102">
        <v>31</v>
      </c>
      <c r="GU102">
        <v>34.799999999999997</v>
      </c>
      <c r="GV102">
        <v>34.799999999999997</v>
      </c>
      <c r="GW102">
        <v>1.7700199999999999</v>
      </c>
      <c r="GX102">
        <v>2.5524900000000001</v>
      </c>
      <c r="GY102">
        <v>2.04834</v>
      </c>
      <c r="GZ102">
        <v>2.6245099999999999</v>
      </c>
      <c r="HA102">
        <v>2.1972700000000001</v>
      </c>
      <c r="HB102">
        <v>2.3095699999999999</v>
      </c>
      <c r="HC102">
        <v>37.916400000000003</v>
      </c>
      <c r="HD102">
        <v>15.497999999999999</v>
      </c>
      <c r="HE102">
        <v>18</v>
      </c>
      <c r="HF102">
        <v>620.15099999999995</v>
      </c>
      <c r="HG102">
        <v>756.274</v>
      </c>
      <c r="HH102">
        <v>31.000599999999999</v>
      </c>
      <c r="HI102">
        <v>32.325099999999999</v>
      </c>
      <c r="HJ102">
        <v>30.0002</v>
      </c>
      <c r="HK102">
        <v>32.2898</v>
      </c>
      <c r="HL102">
        <v>32.302</v>
      </c>
      <c r="HM102">
        <v>35.47</v>
      </c>
      <c r="HN102">
        <v>16.877400000000002</v>
      </c>
      <c r="HO102">
        <v>100</v>
      </c>
      <c r="HP102">
        <v>31</v>
      </c>
      <c r="HQ102">
        <v>585.62199999999996</v>
      </c>
      <c r="HR102">
        <v>32.310299999999998</v>
      </c>
      <c r="HS102">
        <v>99.07</v>
      </c>
      <c r="HT102">
        <v>97.759399999999999</v>
      </c>
    </row>
    <row r="103" spans="1:228" x14ac:dyDescent="0.2">
      <c r="A103">
        <v>88</v>
      </c>
      <c r="B103">
        <v>1676572573.5</v>
      </c>
      <c r="C103">
        <v>347.5</v>
      </c>
      <c r="D103" t="s">
        <v>534</v>
      </c>
      <c r="E103" t="s">
        <v>535</v>
      </c>
      <c r="F103">
        <v>4</v>
      </c>
      <c r="G103">
        <v>1676572571.1875</v>
      </c>
      <c r="H103">
        <f t="shared" si="34"/>
        <v>1.018050730249303E-3</v>
      </c>
      <c r="I103">
        <f t="shared" si="35"/>
        <v>1.0180507302493029</v>
      </c>
      <c r="J103">
        <f t="shared" si="36"/>
        <v>8.1641357391910745</v>
      </c>
      <c r="K103">
        <f t="shared" si="37"/>
        <v>556.00974999999994</v>
      </c>
      <c r="L103">
        <f t="shared" si="38"/>
        <v>353.14947660541492</v>
      </c>
      <c r="M103">
        <f t="shared" si="39"/>
        <v>35.716412505859829</v>
      </c>
      <c r="N103">
        <f t="shared" si="40"/>
        <v>56.233054000724799</v>
      </c>
      <c r="O103">
        <f t="shared" si="41"/>
        <v>6.8848175597226127E-2</v>
      </c>
      <c r="P103">
        <f t="shared" si="42"/>
        <v>2.7625270684362286</v>
      </c>
      <c r="Q103">
        <f t="shared" si="43"/>
        <v>6.7908961846288363E-2</v>
      </c>
      <c r="R103">
        <f t="shared" si="44"/>
        <v>4.2526418317942669E-2</v>
      </c>
      <c r="S103">
        <f t="shared" si="45"/>
        <v>226.10198694796645</v>
      </c>
      <c r="T103">
        <f t="shared" si="46"/>
        <v>33.247509126837656</v>
      </c>
      <c r="U103">
        <f t="shared" si="47"/>
        <v>32.143549999999998</v>
      </c>
      <c r="V103">
        <f t="shared" si="48"/>
        <v>4.814018321530841</v>
      </c>
      <c r="W103">
        <f t="shared" si="49"/>
        <v>69.857678817056382</v>
      </c>
      <c r="X103">
        <f t="shared" si="50"/>
        <v>3.35909868246168</v>
      </c>
      <c r="Y103">
        <f t="shared" si="51"/>
        <v>4.8084888294936103</v>
      </c>
      <c r="Z103">
        <f t="shared" si="52"/>
        <v>1.454919639069161</v>
      </c>
      <c r="AA103">
        <f t="shared" si="53"/>
        <v>-44.896037203994261</v>
      </c>
      <c r="AB103">
        <f t="shared" si="54"/>
        <v>-3.0270705280475338</v>
      </c>
      <c r="AC103">
        <f t="shared" si="55"/>
        <v>-0.24882636622720239</v>
      </c>
      <c r="AD103">
        <f t="shared" si="56"/>
        <v>177.93005284969743</v>
      </c>
      <c r="AE103">
        <f t="shared" si="57"/>
        <v>18.72466760927686</v>
      </c>
      <c r="AF103">
        <f t="shared" si="58"/>
        <v>1.0190261228546691</v>
      </c>
      <c r="AG103">
        <f t="shared" si="59"/>
        <v>8.1641357391910745</v>
      </c>
      <c r="AH103">
        <v>592.51161469911972</v>
      </c>
      <c r="AI103">
        <v>578.21579999999994</v>
      </c>
      <c r="AJ103">
        <v>1.7118695874384029</v>
      </c>
      <c r="AK103">
        <v>62.080272217500017</v>
      </c>
      <c r="AL103">
        <f t="shared" si="60"/>
        <v>1.0180507302493029</v>
      </c>
      <c r="AM103">
        <v>32.304571777049553</v>
      </c>
      <c r="AN103">
        <v>33.213059393939382</v>
      </c>
      <c r="AO103">
        <v>7.806110653034594E-7</v>
      </c>
      <c r="AP103">
        <v>100.2015759418223</v>
      </c>
      <c r="AQ103">
        <v>64</v>
      </c>
      <c r="AR103">
        <v>10</v>
      </c>
      <c r="AS103">
        <f t="shared" si="61"/>
        <v>1</v>
      </c>
      <c r="AT103">
        <f t="shared" si="62"/>
        <v>0</v>
      </c>
      <c r="AU103">
        <f t="shared" si="63"/>
        <v>47331.300144410321</v>
      </c>
      <c r="AV103">
        <f t="shared" si="64"/>
        <v>1199.92875</v>
      </c>
      <c r="AW103">
        <f t="shared" si="65"/>
        <v>1025.8641699212262</v>
      </c>
      <c r="AX103">
        <f t="shared" si="66"/>
        <v>0.85493757018591821</v>
      </c>
      <c r="AY103">
        <f t="shared" si="67"/>
        <v>0.1884295104588222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1676572571.1875</v>
      </c>
      <c r="BF103">
        <v>556.00974999999994</v>
      </c>
      <c r="BG103">
        <v>573.81637500000011</v>
      </c>
      <c r="BH103">
        <v>33.213412499999997</v>
      </c>
      <c r="BI103">
        <v>32.304049999999997</v>
      </c>
      <c r="BJ103">
        <v>562.57287499999995</v>
      </c>
      <c r="BK103">
        <v>33.0161625</v>
      </c>
      <c r="BL103">
        <v>650.025125</v>
      </c>
      <c r="BM103">
        <v>101.03687499999999</v>
      </c>
      <c r="BN103">
        <v>9.9937799999999993E-2</v>
      </c>
      <c r="BO103">
        <v>32.123224999999998</v>
      </c>
      <c r="BP103">
        <v>32.143549999999998</v>
      </c>
      <c r="BQ103">
        <v>999.9</v>
      </c>
      <c r="BR103">
        <v>0</v>
      </c>
      <c r="BS103">
        <v>0</v>
      </c>
      <c r="BT103">
        <v>8983.7512500000012</v>
      </c>
      <c r="BU103">
        <v>0</v>
      </c>
      <c r="BV103">
        <v>131.17250000000001</v>
      </c>
      <c r="BW103">
        <v>-17.806674999999998</v>
      </c>
      <c r="BX103">
        <v>575.11124999999993</v>
      </c>
      <c r="BY103">
        <v>592.97187499999995</v>
      </c>
      <c r="BZ103">
        <v>0.90935937499999997</v>
      </c>
      <c r="CA103">
        <v>573.81637500000011</v>
      </c>
      <c r="CB103">
        <v>32.304049999999997</v>
      </c>
      <c r="CC103">
        <v>3.3557800000000002</v>
      </c>
      <c r="CD103">
        <v>3.2638987500000001</v>
      </c>
      <c r="CE103">
        <v>25.907225</v>
      </c>
      <c r="CF103">
        <v>25.439225</v>
      </c>
      <c r="CG103">
        <v>1199.92875</v>
      </c>
      <c r="CH103">
        <v>0.49999887500000001</v>
      </c>
      <c r="CI103">
        <v>0.50000162500000001</v>
      </c>
      <c r="CJ103">
        <v>0</v>
      </c>
      <c r="CK103">
        <v>1169.6199999999999</v>
      </c>
      <c r="CL103">
        <v>4.9990899999999998</v>
      </c>
      <c r="CM103">
        <v>12565.9625</v>
      </c>
      <c r="CN103">
        <v>9557.286250000001</v>
      </c>
      <c r="CO103">
        <v>41.436999999999998</v>
      </c>
      <c r="CP103">
        <v>42.936999999999998</v>
      </c>
      <c r="CQ103">
        <v>42.186999999999998</v>
      </c>
      <c r="CR103">
        <v>42.061999999999998</v>
      </c>
      <c r="CS103">
        <v>42.75</v>
      </c>
      <c r="CT103">
        <v>597.46250000000009</v>
      </c>
      <c r="CU103">
        <v>597.46749999999997</v>
      </c>
      <c r="CV103">
        <v>0</v>
      </c>
      <c r="CW103">
        <v>1676572585.5</v>
      </c>
      <c r="CX103">
        <v>0</v>
      </c>
      <c r="CY103">
        <v>1676570481.5999999</v>
      </c>
      <c r="CZ103" t="s">
        <v>356</v>
      </c>
      <c r="DA103">
        <v>1676570481.5999999</v>
      </c>
      <c r="DB103">
        <v>1676570479.5999999</v>
      </c>
      <c r="DC103">
        <v>11</v>
      </c>
      <c r="DD103">
        <v>-8.3000000000000004E-2</v>
      </c>
      <c r="DE103">
        <v>1.9E-2</v>
      </c>
      <c r="DF103">
        <v>-6.1429999999999998</v>
      </c>
      <c r="DG103">
        <v>0.19700000000000001</v>
      </c>
      <c r="DH103">
        <v>415</v>
      </c>
      <c r="DI103">
        <v>33</v>
      </c>
      <c r="DJ103">
        <v>0.52</v>
      </c>
      <c r="DK103">
        <v>0.45</v>
      </c>
      <c r="DL103">
        <v>-17.664974999999998</v>
      </c>
      <c r="DM103">
        <v>-1.075987992495226</v>
      </c>
      <c r="DN103">
        <v>0.1078382602558105</v>
      </c>
      <c r="DO103">
        <v>0</v>
      </c>
      <c r="DP103">
        <v>0.91235904999999984</v>
      </c>
      <c r="DQ103">
        <v>-2.1724457786116921E-2</v>
      </c>
      <c r="DR103">
        <v>2.6640302452299639E-3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3.2973699999999999</v>
      </c>
      <c r="EB103">
        <v>2.6252200000000001</v>
      </c>
      <c r="EC103">
        <v>0.12717800000000001</v>
      </c>
      <c r="ED103">
        <v>0.127967</v>
      </c>
      <c r="EE103">
        <v>0.137131</v>
      </c>
      <c r="EF103">
        <v>0.13325899999999999</v>
      </c>
      <c r="EG103">
        <v>26371.1</v>
      </c>
      <c r="EH103">
        <v>26736</v>
      </c>
      <c r="EI103">
        <v>28106.799999999999</v>
      </c>
      <c r="EJ103">
        <v>29504.799999999999</v>
      </c>
      <c r="EK103">
        <v>33393.4</v>
      </c>
      <c r="EL103">
        <v>35485.4</v>
      </c>
      <c r="EM103">
        <v>39694.1</v>
      </c>
      <c r="EN103">
        <v>42148</v>
      </c>
      <c r="EO103">
        <v>2.1286</v>
      </c>
      <c r="EP103">
        <v>2.20377</v>
      </c>
      <c r="EQ103">
        <v>0.13320100000000001</v>
      </c>
      <c r="ER103">
        <v>0</v>
      </c>
      <c r="ES103">
        <v>29.9788</v>
      </c>
      <c r="ET103">
        <v>999.9</v>
      </c>
      <c r="EU103">
        <v>75.7</v>
      </c>
      <c r="EV103">
        <v>32.9</v>
      </c>
      <c r="EW103">
        <v>37.639099999999999</v>
      </c>
      <c r="EX103">
        <v>56.859200000000001</v>
      </c>
      <c r="EY103">
        <v>-3.7019199999999999</v>
      </c>
      <c r="EZ103">
        <v>2</v>
      </c>
      <c r="FA103">
        <v>0.38829799999999998</v>
      </c>
      <c r="FB103">
        <v>-0.30139199999999999</v>
      </c>
      <c r="FC103">
        <v>20.273599999999998</v>
      </c>
      <c r="FD103">
        <v>5.2195400000000003</v>
      </c>
      <c r="FE103">
        <v>12.0076</v>
      </c>
      <c r="FF103">
        <v>4.9866999999999999</v>
      </c>
      <c r="FG103">
        <v>3.2845</v>
      </c>
      <c r="FH103">
        <v>9999</v>
      </c>
      <c r="FI103">
        <v>9999</v>
      </c>
      <c r="FJ103">
        <v>9999</v>
      </c>
      <c r="FK103">
        <v>999.9</v>
      </c>
      <c r="FL103">
        <v>1.8658300000000001</v>
      </c>
      <c r="FM103">
        <v>1.8621799999999999</v>
      </c>
      <c r="FN103">
        <v>1.8642700000000001</v>
      </c>
      <c r="FO103">
        <v>1.86032</v>
      </c>
      <c r="FP103">
        <v>1.8609899999999999</v>
      </c>
      <c r="FQ103">
        <v>1.8602000000000001</v>
      </c>
      <c r="FR103">
        <v>1.86189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-6.5739999999999998</v>
      </c>
      <c r="GH103">
        <v>0.19719999999999999</v>
      </c>
      <c r="GI103">
        <v>-4.4815386914191997</v>
      </c>
      <c r="GJ103">
        <v>-4.8024823865547416E-3</v>
      </c>
      <c r="GK103">
        <v>2.2541114550050859E-6</v>
      </c>
      <c r="GL103">
        <v>-5.2254267566753844E-10</v>
      </c>
      <c r="GM103">
        <v>0.19724000000001499</v>
      </c>
      <c r="GN103">
        <v>0</v>
      </c>
      <c r="GO103">
        <v>0</v>
      </c>
      <c r="GP103">
        <v>0</v>
      </c>
      <c r="GQ103">
        <v>6</v>
      </c>
      <c r="GR103">
        <v>2068</v>
      </c>
      <c r="GS103">
        <v>3</v>
      </c>
      <c r="GT103">
        <v>31</v>
      </c>
      <c r="GU103">
        <v>34.9</v>
      </c>
      <c r="GV103">
        <v>34.9</v>
      </c>
      <c r="GW103">
        <v>1.78589</v>
      </c>
      <c r="GX103">
        <v>2.5451700000000002</v>
      </c>
      <c r="GY103">
        <v>2.04834</v>
      </c>
      <c r="GZ103">
        <v>2.6245099999999999</v>
      </c>
      <c r="HA103">
        <v>2.1972700000000001</v>
      </c>
      <c r="HB103">
        <v>2.33643</v>
      </c>
      <c r="HC103">
        <v>37.916400000000003</v>
      </c>
      <c r="HD103">
        <v>15.5067</v>
      </c>
      <c r="HE103">
        <v>18</v>
      </c>
      <c r="HF103">
        <v>620.245</v>
      </c>
      <c r="HG103">
        <v>756.51300000000003</v>
      </c>
      <c r="HH103">
        <v>31.000599999999999</v>
      </c>
      <c r="HI103">
        <v>32.325099999999999</v>
      </c>
      <c r="HJ103">
        <v>30</v>
      </c>
      <c r="HK103">
        <v>32.2898</v>
      </c>
      <c r="HL103">
        <v>32.301699999999997</v>
      </c>
      <c r="HM103">
        <v>35.801499999999997</v>
      </c>
      <c r="HN103">
        <v>16.877400000000002</v>
      </c>
      <c r="HO103">
        <v>100</v>
      </c>
      <c r="HP103">
        <v>31</v>
      </c>
      <c r="HQ103">
        <v>592.30200000000002</v>
      </c>
      <c r="HR103">
        <v>32.313800000000001</v>
      </c>
      <c r="HS103">
        <v>99.069800000000001</v>
      </c>
      <c r="HT103">
        <v>97.761099999999999</v>
      </c>
    </row>
    <row r="104" spans="1:228" x14ac:dyDescent="0.2">
      <c r="A104">
        <v>89</v>
      </c>
      <c r="B104">
        <v>1676572577.5</v>
      </c>
      <c r="C104">
        <v>351.5</v>
      </c>
      <c r="D104" t="s">
        <v>536</v>
      </c>
      <c r="E104" t="s">
        <v>537</v>
      </c>
      <c r="F104">
        <v>4</v>
      </c>
      <c r="G104">
        <v>1676572575.5</v>
      </c>
      <c r="H104">
        <f t="shared" si="34"/>
        <v>1.0244857813883138E-3</v>
      </c>
      <c r="I104">
        <f t="shared" si="35"/>
        <v>1.0244857813883137</v>
      </c>
      <c r="J104">
        <f t="shared" si="36"/>
        <v>8.1636217604813108</v>
      </c>
      <c r="K104">
        <f t="shared" si="37"/>
        <v>563.19014285714297</v>
      </c>
      <c r="L104">
        <f t="shared" si="38"/>
        <v>361.32670131571501</v>
      </c>
      <c r="M104">
        <f t="shared" si="39"/>
        <v>36.542577228526369</v>
      </c>
      <c r="N104">
        <f t="shared" si="40"/>
        <v>56.957925375460896</v>
      </c>
      <c r="O104">
        <f t="shared" si="41"/>
        <v>6.9274577735272014E-2</v>
      </c>
      <c r="P104">
        <f t="shared" si="42"/>
        <v>2.7660164141787198</v>
      </c>
      <c r="Q104">
        <f t="shared" si="43"/>
        <v>6.8324962500180358E-2</v>
      </c>
      <c r="R104">
        <f t="shared" si="44"/>
        <v>4.2787336207498777E-2</v>
      </c>
      <c r="S104">
        <f t="shared" si="45"/>
        <v>226.11832723277809</v>
      </c>
      <c r="T104">
        <f t="shared" si="46"/>
        <v>33.252338054939294</v>
      </c>
      <c r="U104">
        <f t="shared" si="47"/>
        <v>32.144971428571417</v>
      </c>
      <c r="V104">
        <f t="shared" si="48"/>
        <v>4.8144052334721863</v>
      </c>
      <c r="W104">
        <f t="shared" si="49"/>
        <v>69.829856710236612</v>
      </c>
      <c r="X104">
        <f t="shared" si="50"/>
        <v>3.3592428840958934</v>
      </c>
      <c r="Y104">
        <f t="shared" si="51"/>
        <v>4.8106111659877566</v>
      </c>
      <c r="Z104">
        <f t="shared" si="52"/>
        <v>1.4551623493762929</v>
      </c>
      <c r="AA104">
        <f t="shared" si="53"/>
        <v>-45.179822959224637</v>
      </c>
      <c r="AB104">
        <f t="shared" si="54"/>
        <v>-2.079179449642234</v>
      </c>
      <c r="AC104">
        <f t="shared" si="55"/>
        <v>-0.17070149124957937</v>
      </c>
      <c r="AD104">
        <f t="shared" si="56"/>
        <v>178.68862333266165</v>
      </c>
      <c r="AE104">
        <f t="shared" si="57"/>
        <v>18.760776399307279</v>
      </c>
      <c r="AF104">
        <f t="shared" si="58"/>
        <v>1.022706951097974</v>
      </c>
      <c r="AG104">
        <f t="shared" si="59"/>
        <v>8.1636217604813108</v>
      </c>
      <c r="AH104">
        <v>599.43790446392711</v>
      </c>
      <c r="AI104">
        <v>585.11499393939391</v>
      </c>
      <c r="AJ104">
        <v>1.7191637006823619</v>
      </c>
      <c r="AK104">
        <v>62.080272217500017</v>
      </c>
      <c r="AL104">
        <f t="shared" si="60"/>
        <v>1.0244857813883137</v>
      </c>
      <c r="AM104">
        <v>32.302775136629563</v>
      </c>
      <c r="AN104">
        <v>33.216783636363637</v>
      </c>
      <c r="AO104">
        <v>3.8288940058970462E-5</v>
      </c>
      <c r="AP104">
        <v>100.2015759418223</v>
      </c>
      <c r="AQ104">
        <v>63</v>
      </c>
      <c r="AR104">
        <v>10</v>
      </c>
      <c r="AS104">
        <f t="shared" si="61"/>
        <v>1</v>
      </c>
      <c r="AT104">
        <f t="shared" si="62"/>
        <v>0</v>
      </c>
      <c r="AU104">
        <f t="shared" si="63"/>
        <v>47426.251237386256</v>
      </c>
      <c r="AV104">
        <f t="shared" si="64"/>
        <v>1200.03</v>
      </c>
      <c r="AW104">
        <f t="shared" si="65"/>
        <v>1025.949313592113</v>
      </c>
      <c r="AX104">
        <f t="shared" si="66"/>
        <v>0.85493638791706283</v>
      </c>
      <c r="AY104">
        <f t="shared" si="67"/>
        <v>0.18842722867993142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1676572575.5</v>
      </c>
      <c r="BF104">
        <v>563.19014285714297</v>
      </c>
      <c r="BG104">
        <v>581.03899999999999</v>
      </c>
      <c r="BH104">
        <v>33.215614285714288</v>
      </c>
      <c r="BI104">
        <v>32.302957142857153</v>
      </c>
      <c r="BJ104">
        <v>569.77300000000002</v>
      </c>
      <c r="BK104">
        <v>33.018342857142848</v>
      </c>
      <c r="BL104">
        <v>650.01657142857141</v>
      </c>
      <c r="BM104">
        <v>101.03442857142861</v>
      </c>
      <c r="BN104">
        <v>0.10002148571428569</v>
      </c>
      <c r="BO104">
        <v>32.131028571428573</v>
      </c>
      <c r="BP104">
        <v>32.144971428571417</v>
      </c>
      <c r="BQ104">
        <v>999.89999999999986</v>
      </c>
      <c r="BR104">
        <v>0</v>
      </c>
      <c r="BS104">
        <v>0</v>
      </c>
      <c r="BT104">
        <v>9002.5028571428575</v>
      </c>
      <c r="BU104">
        <v>0</v>
      </c>
      <c r="BV104">
        <v>127.6455714285714</v>
      </c>
      <c r="BW104">
        <v>-17.848757142857139</v>
      </c>
      <c r="BX104">
        <v>582.53985714285716</v>
      </c>
      <c r="BY104">
        <v>600.43485714285714</v>
      </c>
      <c r="BZ104">
        <v>0.91265771428571429</v>
      </c>
      <c r="CA104">
        <v>581.03899999999999</v>
      </c>
      <c r="CB104">
        <v>32.302957142857153</v>
      </c>
      <c r="CC104">
        <v>3.355918571428572</v>
      </c>
      <c r="CD104">
        <v>3.2637071428571431</v>
      </c>
      <c r="CE104">
        <v>25.907914285714291</v>
      </c>
      <c r="CF104">
        <v>25.43825714285714</v>
      </c>
      <c r="CG104">
        <v>1200.03</v>
      </c>
      <c r="CH104">
        <v>0.5000378571428572</v>
      </c>
      <c r="CI104">
        <v>0.49996228571428569</v>
      </c>
      <c r="CJ104">
        <v>0</v>
      </c>
      <c r="CK104">
        <v>1171.8728571428569</v>
      </c>
      <c r="CL104">
        <v>4.9990899999999998</v>
      </c>
      <c r="CM104">
        <v>12593.11428571429</v>
      </c>
      <c r="CN104">
        <v>9558.1999999999989</v>
      </c>
      <c r="CO104">
        <v>41.436999999999998</v>
      </c>
      <c r="CP104">
        <v>42.936999999999998</v>
      </c>
      <c r="CQ104">
        <v>42.186999999999998</v>
      </c>
      <c r="CR104">
        <v>42.061999999999998</v>
      </c>
      <c r="CS104">
        <v>42.75</v>
      </c>
      <c r="CT104">
        <v>597.56000000000006</v>
      </c>
      <c r="CU104">
        <v>597.47</v>
      </c>
      <c r="CV104">
        <v>0</v>
      </c>
      <c r="CW104">
        <v>1676572589.7</v>
      </c>
      <c r="CX104">
        <v>0</v>
      </c>
      <c r="CY104">
        <v>1676570481.5999999</v>
      </c>
      <c r="CZ104" t="s">
        <v>356</v>
      </c>
      <c r="DA104">
        <v>1676570481.5999999</v>
      </c>
      <c r="DB104">
        <v>1676570479.5999999</v>
      </c>
      <c r="DC104">
        <v>11</v>
      </c>
      <c r="DD104">
        <v>-8.3000000000000004E-2</v>
      </c>
      <c r="DE104">
        <v>1.9E-2</v>
      </c>
      <c r="DF104">
        <v>-6.1429999999999998</v>
      </c>
      <c r="DG104">
        <v>0.19700000000000001</v>
      </c>
      <c r="DH104">
        <v>415</v>
      </c>
      <c r="DI104">
        <v>33</v>
      </c>
      <c r="DJ104">
        <v>0.52</v>
      </c>
      <c r="DK104">
        <v>0.45</v>
      </c>
      <c r="DL104">
        <v>-17.730352499999999</v>
      </c>
      <c r="DM104">
        <v>-0.90382176360220212</v>
      </c>
      <c r="DN104">
        <v>8.8560775706573266E-2</v>
      </c>
      <c r="DO104">
        <v>0</v>
      </c>
      <c r="DP104">
        <v>0.91193202500000015</v>
      </c>
      <c r="DQ104">
        <v>-1.634896435272323E-2</v>
      </c>
      <c r="DR104">
        <v>2.483844162658966E-3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3.29759</v>
      </c>
      <c r="EB104">
        <v>2.6252800000000001</v>
      </c>
      <c r="EC104">
        <v>0.12823399999999999</v>
      </c>
      <c r="ED104">
        <v>0.12900900000000001</v>
      </c>
      <c r="EE104">
        <v>0.13713800000000001</v>
      </c>
      <c r="EF104">
        <v>0.13325500000000001</v>
      </c>
      <c r="EG104">
        <v>26337.9</v>
      </c>
      <c r="EH104">
        <v>26703.9</v>
      </c>
      <c r="EI104">
        <v>28105.5</v>
      </c>
      <c r="EJ104">
        <v>29504.7</v>
      </c>
      <c r="EK104">
        <v>33392</v>
      </c>
      <c r="EL104">
        <v>35485.599999999999</v>
      </c>
      <c r="EM104">
        <v>39692.6</v>
      </c>
      <c r="EN104">
        <v>42147.9</v>
      </c>
      <c r="EO104">
        <v>2.1294</v>
      </c>
      <c r="EP104">
        <v>2.2037300000000002</v>
      </c>
      <c r="EQ104">
        <v>0.13339500000000001</v>
      </c>
      <c r="ER104">
        <v>0</v>
      </c>
      <c r="ES104">
        <v>29.982299999999999</v>
      </c>
      <c r="ET104">
        <v>999.9</v>
      </c>
      <c r="EU104">
        <v>75.7</v>
      </c>
      <c r="EV104">
        <v>32.9</v>
      </c>
      <c r="EW104">
        <v>37.641300000000001</v>
      </c>
      <c r="EX104">
        <v>56.379199999999997</v>
      </c>
      <c r="EY104">
        <v>-3.83013</v>
      </c>
      <c r="EZ104">
        <v>2</v>
      </c>
      <c r="FA104">
        <v>0.388102</v>
      </c>
      <c r="FB104">
        <v>-0.29998900000000001</v>
      </c>
      <c r="FC104">
        <v>20.273399999999999</v>
      </c>
      <c r="FD104">
        <v>5.2189399999999999</v>
      </c>
      <c r="FE104">
        <v>12.0083</v>
      </c>
      <c r="FF104">
        <v>4.9866999999999999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1.86582</v>
      </c>
      <c r="FM104">
        <v>1.8621799999999999</v>
      </c>
      <c r="FN104">
        <v>1.86425</v>
      </c>
      <c r="FO104">
        <v>1.8603099999999999</v>
      </c>
      <c r="FP104">
        <v>1.8610100000000001</v>
      </c>
      <c r="FQ104">
        <v>1.86019</v>
      </c>
      <c r="FR104">
        <v>1.86189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-6.5919999999999996</v>
      </c>
      <c r="GH104">
        <v>0.1973</v>
      </c>
      <c r="GI104">
        <v>-4.4815386914191997</v>
      </c>
      <c r="GJ104">
        <v>-4.8024823865547416E-3</v>
      </c>
      <c r="GK104">
        <v>2.2541114550050859E-6</v>
      </c>
      <c r="GL104">
        <v>-5.2254267566753844E-10</v>
      </c>
      <c r="GM104">
        <v>0.19724000000001499</v>
      </c>
      <c r="GN104">
        <v>0</v>
      </c>
      <c r="GO104">
        <v>0</v>
      </c>
      <c r="GP104">
        <v>0</v>
      </c>
      <c r="GQ104">
        <v>6</v>
      </c>
      <c r="GR104">
        <v>2068</v>
      </c>
      <c r="GS104">
        <v>3</v>
      </c>
      <c r="GT104">
        <v>31</v>
      </c>
      <c r="GU104">
        <v>34.9</v>
      </c>
      <c r="GV104">
        <v>35</v>
      </c>
      <c r="GW104">
        <v>1.80298</v>
      </c>
      <c r="GX104">
        <v>2.5402800000000001</v>
      </c>
      <c r="GY104">
        <v>2.04834</v>
      </c>
      <c r="GZ104">
        <v>2.6245099999999999</v>
      </c>
      <c r="HA104">
        <v>2.1972700000000001</v>
      </c>
      <c r="HB104">
        <v>2.34131</v>
      </c>
      <c r="HC104">
        <v>37.916400000000003</v>
      </c>
      <c r="HD104">
        <v>15.515499999999999</v>
      </c>
      <c r="HE104">
        <v>18</v>
      </c>
      <c r="HF104">
        <v>620.84900000000005</v>
      </c>
      <c r="HG104">
        <v>756.43100000000004</v>
      </c>
      <c r="HH104">
        <v>31.000499999999999</v>
      </c>
      <c r="HI104">
        <v>32.324399999999997</v>
      </c>
      <c r="HJ104">
        <v>30.0001</v>
      </c>
      <c r="HK104">
        <v>32.2898</v>
      </c>
      <c r="HL104">
        <v>32.299100000000003</v>
      </c>
      <c r="HM104">
        <v>36.137099999999997</v>
      </c>
      <c r="HN104">
        <v>16.877400000000002</v>
      </c>
      <c r="HO104">
        <v>100</v>
      </c>
      <c r="HP104">
        <v>31</v>
      </c>
      <c r="HQ104">
        <v>599.01700000000005</v>
      </c>
      <c r="HR104">
        <v>32.311700000000002</v>
      </c>
      <c r="HS104">
        <v>99.065899999999999</v>
      </c>
      <c r="HT104">
        <v>97.760900000000007</v>
      </c>
    </row>
    <row r="105" spans="1:228" x14ac:dyDescent="0.2">
      <c r="A105">
        <v>90</v>
      </c>
      <c r="B105">
        <v>1676572581.5</v>
      </c>
      <c r="C105">
        <v>355.5</v>
      </c>
      <c r="D105" t="s">
        <v>538</v>
      </c>
      <c r="E105" t="s">
        <v>539</v>
      </c>
      <c r="F105">
        <v>4</v>
      </c>
      <c r="G105">
        <v>1676572579.1875</v>
      </c>
      <c r="H105">
        <f t="shared" si="34"/>
        <v>1.020112109060803E-3</v>
      </c>
      <c r="I105">
        <f t="shared" si="35"/>
        <v>1.020112109060803</v>
      </c>
      <c r="J105">
        <f t="shared" si="36"/>
        <v>8.3242573022826445</v>
      </c>
      <c r="K105">
        <f t="shared" si="37"/>
        <v>569.26724999999999</v>
      </c>
      <c r="L105">
        <f t="shared" si="38"/>
        <v>362.28497672146176</v>
      </c>
      <c r="M105">
        <f t="shared" si="39"/>
        <v>36.638672416127548</v>
      </c>
      <c r="N105">
        <f t="shared" si="40"/>
        <v>57.571242613285563</v>
      </c>
      <c r="O105">
        <f t="shared" si="41"/>
        <v>6.8825645626160795E-2</v>
      </c>
      <c r="P105">
        <f t="shared" si="42"/>
        <v>2.7634186777048226</v>
      </c>
      <c r="Q105">
        <f t="shared" si="43"/>
        <v>6.7887340340544666E-2</v>
      </c>
      <c r="R105">
        <f t="shared" si="44"/>
        <v>4.251282496927531E-2</v>
      </c>
      <c r="S105">
        <f t="shared" si="45"/>
        <v>226.11794694878327</v>
      </c>
      <c r="T105">
        <f t="shared" si="46"/>
        <v>33.255689018585862</v>
      </c>
      <c r="U105">
        <f t="shared" si="47"/>
        <v>32.155900000000003</v>
      </c>
      <c r="V105">
        <f t="shared" si="48"/>
        <v>4.8173808878058519</v>
      </c>
      <c r="W105">
        <f t="shared" si="49"/>
        <v>69.823169857829598</v>
      </c>
      <c r="X105">
        <f t="shared" si="50"/>
        <v>3.3591460810319322</v>
      </c>
      <c r="Y105">
        <f t="shared" si="51"/>
        <v>4.8109332301464622</v>
      </c>
      <c r="Z105">
        <f t="shared" si="52"/>
        <v>1.4582348067739197</v>
      </c>
      <c r="AA105">
        <f t="shared" si="53"/>
        <v>-44.986944009581414</v>
      </c>
      <c r="AB105">
        <f t="shared" si="54"/>
        <v>-3.5289975698856835</v>
      </c>
      <c r="AC105">
        <f t="shared" si="55"/>
        <v>-0.29002178691566755</v>
      </c>
      <c r="AD105">
        <f t="shared" si="56"/>
        <v>177.3119835824005</v>
      </c>
      <c r="AE105">
        <f t="shared" si="57"/>
        <v>18.854875612546291</v>
      </c>
      <c r="AF105">
        <f t="shared" si="58"/>
        <v>1.0212377914247939</v>
      </c>
      <c r="AG105">
        <f t="shared" si="59"/>
        <v>8.3242573022826445</v>
      </c>
      <c r="AH105">
        <v>606.34591485806902</v>
      </c>
      <c r="AI105">
        <v>591.91961818181778</v>
      </c>
      <c r="AJ105">
        <v>1.7060300928959931</v>
      </c>
      <c r="AK105">
        <v>62.080272217500017</v>
      </c>
      <c r="AL105">
        <f t="shared" si="60"/>
        <v>1.020112109060803</v>
      </c>
      <c r="AM105">
        <v>32.303945076805647</v>
      </c>
      <c r="AN105">
        <v>33.214426060606023</v>
      </c>
      <c r="AO105">
        <v>-1.9903976038248229E-5</v>
      </c>
      <c r="AP105">
        <v>100.2015759418223</v>
      </c>
      <c r="AQ105">
        <v>63</v>
      </c>
      <c r="AR105">
        <v>10</v>
      </c>
      <c r="AS105">
        <f t="shared" si="61"/>
        <v>1</v>
      </c>
      <c r="AT105">
        <f t="shared" si="62"/>
        <v>0</v>
      </c>
      <c r="AU105">
        <f t="shared" si="63"/>
        <v>47354.442894529464</v>
      </c>
      <c r="AV105">
        <f t="shared" si="64"/>
        <v>1200.0287499999999</v>
      </c>
      <c r="AW105">
        <f t="shared" si="65"/>
        <v>1025.9481699216494</v>
      </c>
      <c r="AX105">
        <f t="shared" si="66"/>
        <v>0.854936325418578</v>
      </c>
      <c r="AY105">
        <f t="shared" si="67"/>
        <v>0.18842710805785551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1676572579.1875</v>
      </c>
      <c r="BF105">
        <v>569.26724999999999</v>
      </c>
      <c r="BG105">
        <v>587.20825000000002</v>
      </c>
      <c r="BH105">
        <v>33.215400000000002</v>
      </c>
      <c r="BI105">
        <v>32.3040375</v>
      </c>
      <c r="BJ105">
        <v>575.866625</v>
      </c>
      <c r="BK105">
        <v>33.018162500000003</v>
      </c>
      <c r="BL105">
        <v>650.00499999999988</v>
      </c>
      <c r="BM105">
        <v>101.03212499999999</v>
      </c>
      <c r="BN105">
        <v>0.1000631125</v>
      </c>
      <c r="BO105">
        <v>32.132212500000001</v>
      </c>
      <c r="BP105">
        <v>32.155900000000003</v>
      </c>
      <c r="BQ105">
        <v>999.9</v>
      </c>
      <c r="BR105">
        <v>0</v>
      </c>
      <c r="BS105">
        <v>0</v>
      </c>
      <c r="BT105">
        <v>8988.9074999999993</v>
      </c>
      <c r="BU105">
        <v>0</v>
      </c>
      <c r="BV105">
        <v>127.65649999999999</v>
      </c>
      <c r="BW105">
        <v>-17.941112499999999</v>
      </c>
      <c r="BX105">
        <v>588.82524999999998</v>
      </c>
      <c r="BY105">
        <v>606.81087500000001</v>
      </c>
      <c r="BZ105">
        <v>0.9113731249999999</v>
      </c>
      <c r="CA105">
        <v>587.20825000000002</v>
      </c>
      <c r="CB105">
        <v>32.3040375</v>
      </c>
      <c r="CC105">
        <v>3.3558249999999998</v>
      </c>
      <c r="CD105">
        <v>3.2637475</v>
      </c>
      <c r="CE105">
        <v>25.907450000000001</v>
      </c>
      <c r="CF105">
        <v>25.43845</v>
      </c>
      <c r="CG105">
        <v>1200.0287499999999</v>
      </c>
      <c r="CH105">
        <v>0.50004012500000006</v>
      </c>
      <c r="CI105">
        <v>0.49996000000000002</v>
      </c>
      <c r="CJ105">
        <v>0</v>
      </c>
      <c r="CK105">
        <v>1173.7162499999999</v>
      </c>
      <c r="CL105">
        <v>4.9990899999999998</v>
      </c>
      <c r="CM105">
        <v>12615.5625</v>
      </c>
      <c r="CN105">
        <v>9558.21875</v>
      </c>
      <c r="CO105">
        <v>41.436999999999998</v>
      </c>
      <c r="CP105">
        <v>42.936999999999998</v>
      </c>
      <c r="CQ105">
        <v>42.186999999999998</v>
      </c>
      <c r="CR105">
        <v>42.061999999999998</v>
      </c>
      <c r="CS105">
        <v>42.75</v>
      </c>
      <c r="CT105">
        <v>597.5625</v>
      </c>
      <c r="CU105">
        <v>597.46749999999997</v>
      </c>
      <c r="CV105">
        <v>0</v>
      </c>
      <c r="CW105">
        <v>1676572593.3</v>
      </c>
      <c r="CX105">
        <v>0</v>
      </c>
      <c r="CY105">
        <v>1676570481.5999999</v>
      </c>
      <c r="CZ105" t="s">
        <v>356</v>
      </c>
      <c r="DA105">
        <v>1676570481.5999999</v>
      </c>
      <c r="DB105">
        <v>1676570479.5999999</v>
      </c>
      <c r="DC105">
        <v>11</v>
      </c>
      <c r="DD105">
        <v>-8.3000000000000004E-2</v>
      </c>
      <c r="DE105">
        <v>1.9E-2</v>
      </c>
      <c r="DF105">
        <v>-6.1429999999999998</v>
      </c>
      <c r="DG105">
        <v>0.19700000000000001</v>
      </c>
      <c r="DH105">
        <v>415</v>
      </c>
      <c r="DI105">
        <v>33</v>
      </c>
      <c r="DJ105">
        <v>0.52</v>
      </c>
      <c r="DK105">
        <v>0.45</v>
      </c>
      <c r="DL105">
        <v>-17.794429999999998</v>
      </c>
      <c r="DM105">
        <v>-0.95086829268287199</v>
      </c>
      <c r="DN105">
        <v>9.328165736091984E-2</v>
      </c>
      <c r="DO105">
        <v>0</v>
      </c>
      <c r="DP105">
        <v>0.91120837499999996</v>
      </c>
      <c r="DQ105">
        <v>-2.3848142589162871E-3</v>
      </c>
      <c r="DR105">
        <v>1.8951780218161561E-3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3.2974999999999999</v>
      </c>
      <c r="EB105">
        <v>2.62527</v>
      </c>
      <c r="EC105">
        <v>0.12928000000000001</v>
      </c>
      <c r="ED105">
        <v>0.130052</v>
      </c>
      <c r="EE105">
        <v>0.137127</v>
      </c>
      <c r="EF105">
        <v>0.13325500000000001</v>
      </c>
      <c r="EG105">
        <v>26306.6</v>
      </c>
      <c r="EH105">
        <v>26671.9</v>
      </c>
      <c r="EI105">
        <v>28105.8</v>
      </c>
      <c r="EJ105">
        <v>29504.7</v>
      </c>
      <c r="EK105">
        <v>33392.6</v>
      </c>
      <c r="EL105">
        <v>35485.800000000003</v>
      </c>
      <c r="EM105">
        <v>39692.699999999997</v>
      </c>
      <c r="EN105">
        <v>42148.1</v>
      </c>
      <c r="EO105">
        <v>2.1289799999999999</v>
      </c>
      <c r="EP105">
        <v>2.2038500000000001</v>
      </c>
      <c r="EQ105">
        <v>0.133548</v>
      </c>
      <c r="ER105">
        <v>0</v>
      </c>
      <c r="ES105">
        <v>29.988800000000001</v>
      </c>
      <c r="ET105">
        <v>999.9</v>
      </c>
      <c r="EU105">
        <v>75.7</v>
      </c>
      <c r="EV105">
        <v>32.9</v>
      </c>
      <c r="EW105">
        <v>37.642099999999999</v>
      </c>
      <c r="EX105">
        <v>57.039200000000001</v>
      </c>
      <c r="EY105">
        <v>-3.87019</v>
      </c>
      <c r="EZ105">
        <v>2</v>
      </c>
      <c r="FA105">
        <v>0.38841199999999998</v>
      </c>
      <c r="FB105">
        <v>-0.29873899999999998</v>
      </c>
      <c r="FC105">
        <v>20.273399999999999</v>
      </c>
      <c r="FD105">
        <v>5.2196899999999999</v>
      </c>
      <c r="FE105">
        <v>12.007999999999999</v>
      </c>
      <c r="FF105">
        <v>4.9869500000000002</v>
      </c>
      <c r="FG105">
        <v>3.2845499999999999</v>
      </c>
      <c r="FH105">
        <v>9999</v>
      </c>
      <c r="FI105">
        <v>9999</v>
      </c>
      <c r="FJ105">
        <v>9999</v>
      </c>
      <c r="FK105">
        <v>999.9</v>
      </c>
      <c r="FL105">
        <v>1.8658300000000001</v>
      </c>
      <c r="FM105">
        <v>1.8621799999999999</v>
      </c>
      <c r="FN105">
        <v>1.86426</v>
      </c>
      <c r="FO105">
        <v>1.86032</v>
      </c>
      <c r="FP105">
        <v>1.8610100000000001</v>
      </c>
      <c r="FQ105">
        <v>1.86019</v>
      </c>
      <c r="FR105">
        <v>1.86188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-6.61</v>
      </c>
      <c r="GH105">
        <v>0.19719999999999999</v>
      </c>
      <c r="GI105">
        <v>-4.4815386914191997</v>
      </c>
      <c r="GJ105">
        <v>-4.8024823865547416E-3</v>
      </c>
      <c r="GK105">
        <v>2.2541114550050859E-6</v>
      </c>
      <c r="GL105">
        <v>-5.2254267566753844E-10</v>
      </c>
      <c r="GM105">
        <v>0.19724000000001499</v>
      </c>
      <c r="GN105">
        <v>0</v>
      </c>
      <c r="GO105">
        <v>0</v>
      </c>
      <c r="GP105">
        <v>0</v>
      </c>
      <c r="GQ105">
        <v>6</v>
      </c>
      <c r="GR105">
        <v>2068</v>
      </c>
      <c r="GS105">
        <v>3</v>
      </c>
      <c r="GT105">
        <v>31</v>
      </c>
      <c r="GU105">
        <v>35</v>
      </c>
      <c r="GV105">
        <v>35</v>
      </c>
      <c r="GW105">
        <v>1.8188500000000001</v>
      </c>
      <c r="GX105">
        <v>2.5366200000000001</v>
      </c>
      <c r="GY105">
        <v>2.04834</v>
      </c>
      <c r="GZ105">
        <v>2.6245099999999999</v>
      </c>
      <c r="HA105">
        <v>2.1972700000000001</v>
      </c>
      <c r="HB105">
        <v>2.3290999999999999</v>
      </c>
      <c r="HC105">
        <v>37.940600000000003</v>
      </c>
      <c r="HD105">
        <v>15.515499999999999</v>
      </c>
      <c r="HE105">
        <v>18</v>
      </c>
      <c r="HF105">
        <v>620.52800000000002</v>
      </c>
      <c r="HG105">
        <v>756.55200000000002</v>
      </c>
      <c r="HH105">
        <v>31.000399999999999</v>
      </c>
      <c r="HI105">
        <v>32.322499999999998</v>
      </c>
      <c r="HJ105">
        <v>30.0001</v>
      </c>
      <c r="HK105">
        <v>32.2898</v>
      </c>
      <c r="HL105">
        <v>32.299100000000003</v>
      </c>
      <c r="HM105">
        <v>36.472099999999998</v>
      </c>
      <c r="HN105">
        <v>16.877400000000002</v>
      </c>
      <c r="HO105">
        <v>100</v>
      </c>
      <c r="HP105">
        <v>31</v>
      </c>
      <c r="HQ105">
        <v>605.69600000000003</v>
      </c>
      <c r="HR105">
        <v>32.3157</v>
      </c>
      <c r="HS105">
        <v>99.066500000000005</v>
      </c>
      <c r="HT105">
        <v>97.761200000000002</v>
      </c>
    </row>
    <row r="106" spans="1:228" x14ac:dyDescent="0.2">
      <c r="A106">
        <v>91</v>
      </c>
      <c r="B106">
        <v>1676572585.5</v>
      </c>
      <c r="C106">
        <v>359.5</v>
      </c>
      <c r="D106" t="s">
        <v>540</v>
      </c>
      <c r="E106" t="s">
        <v>541</v>
      </c>
      <c r="F106">
        <v>4</v>
      </c>
      <c r="G106">
        <v>1676572583.5</v>
      </c>
      <c r="H106">
        <f t="shared" si="34"/>
        <v>1.0216696284186546E-3</v>
      </c>
      <c r="I106">
        <f t="shared" si="35"/>
        <v>1.0216696284186546</v>
      </c>
      <c r="J106">
        <f t="shared" si="36"/>
        <v>8.1719217037362526</v>
      </c>
      <c r="K106">
        <f t="shared" si="37"/>
        <v>576.43442857142861</v>
      </c>
      <c r="L106">
        <f t="shared" si="38"/>
        <v>373.1281268731322</v>
      </c>
      <c r="M106">
        <f t="shared" si="39"/>
        <v>37.735132507268773</v>
      </c>
      <c r="N106">
        <f t="shared" si="40"/>
        <v>58.295872053865523</v>
      </c>
      <c r="O106">
        <f t="shared" si="41"/>
        <v>6.8936928266939396E-2</v>
      </c>
      <c r="P106">
        <f t="shared" si="42"/>
        <v>2.7649140862851018</v>
      </c>
      <c r="Q106">
        <f t="shared" si="43"/>
        <v>6.799611027697286E-2</v>
      </c>
      <c r="R106">
        <f t="shared" si="44"/>
        <v>4.2581027951478626E-2</v>
      </c>
      <c r="S106">
        <f t="shared" si="45"/>
        <v>226.12211104927133</v>
      </c>
      <c r="T106">
        <f t="shared" si="46"/>
        <v>33.255228861472688</v>
      </c>
      <c r="U106">
        <f t="shared" si="47"/>
        <v>32.155542857142848</v>
      </c>
      <c r="V106">
        <f t="shared" si="48"/>
        <v>4.8172836189015529</v>
      </c>
      <c r="W106">
        <f t="shared" si="49"/>
        <v>69.821546180314272</v>
      </c>
      <c r="X106">
        <f t="shared" si="50"/>
        <v>3.3591632779121361</v>
      </c>
      <c r="Y106">
        <f t="shared" si="51"/>
        <v>4.8110697366069362</v>
      </c>
      <c r="Z106">
        <f t="shared" si="52"/>
        <v>1.4581203409894168</v>
      </c>
      <c r="AA106">
        <f t="shared" si="53"/>
        <v>-45.055630613262664</v>
      </c>
      <c r="AB106">
        <f t="shared" si="54"/>
        <v>-3.4028736150745527</v>
      </c>
      <c r="AC106">
        <f t="shared" si="55"/>
        <v>-0.27950555294008328</v>
      </c>
      <c r="AD106">
        <f t="shared" si="56"/>
        <v>177.38410126799403</v>
      </c>
      <c r="AE106">
        <f t="shared" si="57"/>
        <v>18.844901001433744</v>
      </c>
      <c r="AF106">
        <f t="shared" si="58"/>
        <v>1.021222742390214</v>
      </c>
      <c r="AG106">
        <f t="shared" si="59"/>
        <v>8.1719217037362526</v>
      </c>
      <c r="AH106">
        <v>613.20897849395999</v>
      </c>
      <c r="AI106">
        <v>598.83486666666647</v>
      </c>
      <c r="AJ106">
        <v>1.7306161728655891</v>
      </c>
      <c r="AK106">
        <v>62.080272217500017</v>
      </c>
      <c r="AL106">
        <f t="shared" si="60"/>
        <v>1.0216696284186546</v>
      </c>
      <c r="AM106">
        <v>32.304112106260838</v>
      </c>
      <c r="AN106">
        <v>33.215720606060593</v>
      </c>
      <c r="AO106">
        <v>1.9366480202511961E-5</v>
      </c>
      <c r="AP106">
        <v>100.2015759418223</v>
      </c>
      <c r="AQ106">
        <v>63</v>
      </c>
      <c r="AR106">
        <v>10</v>
      </c>
      <c r="AS106">
        <f t="shared" si="61"/>
        <v>1</v>
      </c>
      <c r="AT106">
        <f t="shared" si="62"/>
        <v>0</v>
      </c>
      <c r="AU106">
        <f t="shared" si="63"/>
        <v>47395.580466923086</v>
      </c>
      <c r="AV106">
        <f t="shared" si="64"/>
        <v>1200.028571428571</v>
      </c>
      <c r="AW106">
        <f t="shared" si="65"/>
        <v>1025.9501922535082</v>
      </c>
      <c r="AX106">
        <f t="shared" si="66"/>
        <v>0.85493813787464101</v>
      </c>
      <c r="AY106">
        <f t="shared" si="67"/>
        <v>0.18843060609805717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1676572583.5</v>
      </c>
      <c r="BF106">
        <v>576.43442857142861</v>
      </c>
      <c r="BG106">
        <v>594.3725714285714</v>
      </c>
      <c r="BH106">
        <v>33.215685714285719</v>
      </c>
      <c r="BI106">
        <v>32.304357142857143</v>
      </c>
      <c r="BJ106">
        <v>583.05342857142853</v>
      </c>
      <c r="BK106">
        <v>33.018428571428572</v>
      </c>
      <c r="BL106">
        <v>650.01942857142865</v>
      </c>
      <c r="BM106">
        <v>101.03185714285711</v>
      </c>
      <c r="BN106">
        <v>9.9978785714285714E-2</v>
      </c>
      <c r="BO106">
        <v>32.132714285714279</v>
      </c>
      <c r="BP106">
        <v>32.155542857142848</v>
      </c>
      <c r="BQ106">
        <v>999.89999999999986</v>
      </c>
      <c r="BR106">
        <v>0</v>
      </c>
      <c r="BS106">
        <v>0</v>
      </c>
      <c r="BT106">
        <v>8996.8742857142861</v>
      </c>
      <c r="BU106">
        <v>0</v>
      </c>
      <c r="BV106">
        <v>130.55442857142859</v>
      </c>
      <c r="BW106">
        <v>-17.93807142857143</v>
      </c>
      <c r="BX106">
        <v>596.23899999999992</v>
      </c>
      <c r="BY106">
        <v>614.21399999999994</v>
      </c>
      <c r="BZ106">
        <v>0.91131657142857148</v>
      </c>
      <c r="CA106">
        <v>594.3725714285714</v>
      </c>
      <c r="CB106">
        <v>32.304357142857143</v>
      </c>
      <c r="CC106">
        <v>3.355838571428571</v>
      </c>
      <c r="CD106">
        <v>3.2637642857142861</v>
      </c>
      <c r="CE106">
        <v>25.907514285714289</v>
      </c>
      <c r="CF106">
        <v>25.43852857142857</v>
      </c>
      <c r="CG106">
        <v>1200.028571428571</v>
      </c>
      <c r="CH106">
        <v>0.49997799999999998</v>
      </c>
      <c r="CI106">
        <v>0.50002228571428575</v>
      </c>
      <c r="CJ106">
        <v>0</v>
      </c>
      <c r="CK106">
        <v>1176.0728571428569</v>
      </c>
      <c r="CL106">
        <v>4.9990899999999998</v>
      </c>
      <c r="CM106">
        <v>12641.98571428572</v>
      </c>
      <c r="CN106">
        <v>9557.9971428571425</v>
      </c>
      <c r="CO106">
        <v>41.436999999999998</v>
      </c>
      <c r="CP106">
        <v>42.936999999999998</v>
      </c>
      <c r="CQ106">
        <v>42.186999999999998</v>
      </c>
      <c r="CR106">
        <v>42.061999999999998</v>
      </c>
      <c r="CS106">
        <v>42.75</v>
      </c>
      <c r="CT106">
        <v>597.49</v>
      </c>
      <c r="CU106">
        <v>597.54</v>
      </c>
      <c r="CV106">
        <v>0</v>
      </c>
      <c r="CW106">
        <v>1676572597.5</v>
      </c>
      <c r="CX106">
        <v>0</v>
      </c>
      <c r="CY106">
        <v>1676570481.5999999</v>
      </c>
      <c r="CZ106" t="s">
        <v>356</v>
      </c>
      <c r="DA106">
        <v>1676570481.5999999</v>
      </c>
      <c r="DB106">
        <v>1676570479.5999999</v>
      </c>
      <c r="DC106">
        <v>11</v>
      </c>
      <c r="DD106">
        <v>-8.3000000000000004E-2</v>
      </c>
      <c r="DE106">
        <v>1.9E-2</v>
      </c>
      <c r="DF106">
        <v>-6.1429999999999998</v>
      </c>
      <c r="DG106">
        <v>0.19700000000000001</v>
      </c>
      <c r="DH106">
        <v>415</v>
      </c>
      <c r="DI106">
        <v>33</v>
      </c>
      <c r="DJ106">
        <v>0.52</v>
      </c>
      <c r="DK106">
        <v>0.45</v>
      </c>
      <c r="DL106">
        <v>-17.851505</v>
      </c>
      <c r="DM106">
        <v>-0.82313921200748874</v>
      </c>
      <c r="DN106">
        <v>8.3433107787017194E-2</v>
      </c>
      <c r="DO106">
        <v>0</v>
      </c>
      <c r="DP106">
        <v>0.91077277500000009</v>
      </c>
      <c r="DQ106">
        <v>7.2170093808636999E-3</v>
      </c>
      <c r="DR106">
        <v>1.5282562037744201E-3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3.2974600000000001</v>
      </c>
      <c r="EB106">
        <v>2.6251799999999998</v>
      </c>
      <c r="EC106">
        <v>0.13033600000000001</v>
      </c>
      <c r="ED106">
        <v>0.13108300000000001</v>
      </c>
      <c r="EE106">
        <v>0.13713500000000001</v>
      </c>
      <c r="EF106">
        <v>0.13326099999999999</v>
      </c>
      <c r="EG106">
        <v>26274.7</v>
      </c>
      <c r="EH106">
        <v>26640</v>
      </c>
      <c r="EI106">
        <v>28105.8</v>
      </c>
      <c r="EJ106">
        <v>29504.400000000001</v>
      </c>
      <c r="EK106">
        <v>33392.300000000003</v>
      </c>
      <c r="EL106">
        <v>35485.300000000003</v>
      </c>
      <c r="EM106">
        <v>39692.6</v>
      </c>
      <c r="EN106">
        <v>42147.7</v>
      </c>
      <c r="EO106">
        <v>2.1292300000000002</v>
      </c>
      <c r="EP106">
        <v>2.2036799999999999</v>
      </c>
      <c r="EQ106">
        <v>0.132941</v>
      </c>
      <c r="ER106">
        <v>0</v>
      </c>
      <c r="ES106">
        <v>29.9956</v>
      </c>
      <c r="ET106">
        <v>999.9</v>
      </c>
      <c r="EU106">
        <v>75.7</v>
      </c>
      <c r="EV106">
        <v>32.9</v>
      </c>
      <c r="EW106">
        <v>37.642600000000002</v>
      </c>
      <c r="EX106">
        <v>56.319200000000002</v>
      </c>
      <c r="EY106">
        <v>-3.7179500000000001</v>
      </c>
      <c r="EZ106">
        <v>2</v>
      </c>
      <c r="FA106">
        <v>0.38813500000000001</v>
      </c>
      <c r="FB106">
        <v>-0.29991299999999999</v>
      </c>
      <c r="FC106">
        <v>20.273499999999999</v>
      </c>
      <c r="FD106">
        <v>5.2196899999999999</v>
      </c>
      <c r="FE106">
        <v>12.0077</v>
      </c>
      <c r="FF106">
        <v>4.9868499999999996</v>
      </c>
      <c r="FG106">
        <v>3.2845300000000002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1.8642399999999999</v>
      </c>
      <c r="FO106">
        <v>1.8603099999999999</v>
      </c>
      <c r="FP106">
        <v>1.8610100000000001</v>
      </c>
      <c r="FQ106">
        <v>1.8602000000000001</v>
      </c>
      <c r="FR106">
        <v>1.86188</v>
      </c>
      <c r="FS106">
        <v>1.8585100000000001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-6.6280000000000001</v>
      </c>
      <c r="GH106">
        <v>0.19719999999999999</v>
      </c>
      <c r="GI106">
        <v>-4.4815386914191997</v>
      </c>
      <c r="GJ106">
        <v>-4.8024823865547416E-3</v>
      </c>
      <c r="GK106">
        <v>2.2541114550050859E-6</v>
      </c>
      <c r="GL106">
        <v>-5.2254267566753844E-10</v>
      </c>
      <c r="GM106">
        <v>0.19724000000001499</v>
      </c>
      <c r="GN106">
        <v>0</v>
      </c>
      <c r="GO106">
        <v>0</v>
      </c>
      <c r="GP106">
        <v>0</v>
      </c>
      <c r="GQ106">
        <v>6</v>
      </c>
      <c r="GR106">
        <v>2068</v>
      </c>
      <c r="GS106">
        <v>3</v>
      </c>
      <c r="GT106">
        <v>31</v>
      </c>
      <c r="GU106">
        <v>35.1</v>
      </c>
      <c r="GV106">
        <v>35.1</v>
      </c>
      <c r="GW106">
        <v>1.8359399999999999</v>
      </c>
      <c r="GX106">
        <v>2.5427200000000001</v>
      </c>
      <c r="GY106">
        <v>2.04834</v>
      </c>
      <c r="GZ106">
        <v>2.6245099999999999</v>
      </c>
      <c r="HA106">
        <v>2.1972700000000001</v>
      </c>
      <c r="HB106">
        <v>2.3132299999999999</v>
      </c>
      <c r="HC106">
        <v>37.940600000000003</v>
      </c>
      <c r="HD106">
        <v>15.497999999999999</v>
      </c>
      <c r="HE106">
        <v>18</v>
      </c>
      <c r="HF106">
        <v>620.71699999999998</v>
      </c>
      <c r="HG106">
        <v>756.38199999999995</v>
      </c>
      <c r="HH106">
        <v>31.0001</v>
      </c>
      <c r="HI106">
        <v>32.322299999999998</v>
      </c>
      <c r="HJ106">
        <v>30.0001</v>
      </c>
      <c r="HK106">
        <v>32.2898</v>
      </c>
      <c r="HL106">
        <v>32.299100000000003</v>
      </c>
      <c r="HM106">
        <v>36.808100000000003</v>
      </c>
      <c r="HN106">
        <v>16.877400000000002</v>
      </c>
      <c r="HO106">
        <v>100</v>
      </c>
      <c r="HP106">
        <v>31</v>
      </c>
      <c r="HQ106">
        <v>612.375</v>
      </c>
      <c r="HR106">
        <v>32.315199999999997</v>
      </c>
      <c r="HS106">
        <v>99.066299999999998</v>
      </c>
      <c r="HT106">
        <v>97.760099999999994</v>
      </c>
    </row>
    <row r="107" spans="1:228" x14ac:dyDescent="0.2">
      <c r="A107">
        <v>92</v>
      </c>
      <c r="B107">
        <v>1676572589.5</v>
      </c>
      <c r="C107">
        <v>363.5</v>
      </c>
      <c r="D107" t="s">
        <v>542</v>
      </c>
      <c r="E107" t="s">
        <v>543</v>
      </c>
      <c r="F107">
        <v>4</v>
      </c>
      <c r="G107">
        <v>1676572587.1875</v>
      </c>
      <c r="H107">
        <f t="shared" si="34"/>
        <v>1.0198342178083721E-3</v>
      </c>
      <c r="I107">
        <f t="shared" si="35"/>
        <v>1.0198342178083721</v>
      </c>
      <c r="J107">
        <f t="shared" si="36"/>
        <v>8.4013354352656613</v>
      </c>
      <c r="K107">
        <f t="shared" si="37"/>
        <v>582.54899999999998</v>
      </c>
      <c r="L107">
        <f t="shared" si="38"/>
        <v>373.23804396431643</v>
      </c>
      <c r="M107">
        <f t="shared" si="39"/>
        <v>37.746314019137955</v>
      </c>
      <c r="N107">
        <f t="shared" si="40"/>
        <v>58.914351956139477</v>
      </c>
      <c r="O107">
        <f t="shared" si="41"/>
        <v>6.8749080456217471E-2</v>
      </c>
      <c r="P107">
        <f t="shared" si="42"/>
        <v>2.7658450771307841</v>
      </c>
      <c r="Q107">
        <f t="shared" si="43"/>
        <v>6.7813655614806165E-2</v>
      </c>
      <c r="R107">
        <f t="shared" si="44"/>
        <v>4.2466518570278111E-2</v>
      </c>
      <c r="S107">
        <f t="shared" si="45"/>
        <v>226.11415566336794</v>
      </c>
      <c r="T107">
        <f t="shared" si="46"/>
        <v>33.260975506410382</v>
      </c>
      <c r="U107">
        <f t="shared" si="47"/>
        <v>32.160312500000003</v>
      </c>
      <c r="V107">
        <f t="shared" si="48"/>
        <v>4.8185827861718531</v>
      </c>
      <c r="W107">
        <f t="shared" si="49"/>
        <v>69.799453970946701</v>
      </c>
      <c r="X107">
        <f t="shared" si="50"/>
        <v>3.3591730706401366</v>
      </c>
      <c r="Y107">
        <f t="shared" si="51"/>
        <v>4.8126065170056451</v>
      </c>
      <c r="Z107">
        <f t="shared" si="52"/>
        <v>1.4594097155317165</v>
      </c>
      <c r="AA107">
        <f t="shared" si="53"/>
        <v>-44.974689005349212</v>
      </c>
      <c r="AB107">
        <f t="shared" si="54"/>
        <v>-3.2730136635727161</v>
      </c>
      <c r="AC107">
        <f t="shared" si="55"/>
        <v>-0.2687623752092651</v>
      </c>
      <c r="AD107">
        <f t="shared" si="56"/>
        <v>177.59769061923674</v>
      </c>
      <c r="AE107">
        <f t="shared" si="57"/>
        <v>18.956168435773044</v>
      </c>
      <c r="AF107">
        <f t="shared" si="58"/>
        <v>1.0205024574790269</v>
      </c>
      <c r="AG107">
        <f t="shared" si="59"/>
        <v>8.4013354352656613</v>
      </c>
      <c r="AH107">
        <v>620.17748965930457</v>
      </c>
      <c r="AI107">
        <v>605.6628969696967</v>
      </c>
      <c r="AJ107">
        <v>1.7098159856590771</v>
      </c>
      <c r="AK107">
        <v>62.080272217500017</v>
      </c>
      <c r="AL107">
        <f t="shared" si="60"/>
        <v>1.0198342178083721</v>
      </c>
      <c r="AM107">
        <v>32.305077958604429</v>
      </c>
      <c r="AN107">
        <v>33.215173939393928</v>
      </c>
      <c r="AO107">
        <v>7.4431505341783577E-6</v>
      </c>
      <c r="AP107">
        <v>100.2015759418223</v>
      </c>
      <c r="AQ107">
        <v>63</v>
      </c>
      <c r="AR107">
        <v>10</v>
      </c>
      <c r="AS107">
        <f t="shared" si="61"/>
        <v>1</v>
      </c>
      <c r="AT107">
        <f t="shared" si="62"/>
        <v>0</v>
      </c>
      <c r="AU107">
        <f t="shared" si="63"/>
        <v>47420.370917400527</v>
      </c>
      <c r="AV107">
        <f t="shared" si="64"/>
        <v>1200.0025000000001</v>
      </c>
      <c r="AW107">
        <f t="shared" si="65"/>
        <v>1025.9263262504498</v>
      </c>
      <c r="AX107">
        <f t="shared" si="66"/>
        <v>0.85493682409032457</v>
      </c>
      <c r="AY107">
        <f t="shared" si="67"/>
        <v>0.18842807049432642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1676572587.1875</v>
      </c>
      <c r="BF107">
        <v>582.54899999999998</v>
      </c>
      <c r="BG107">
        <v>600.59624999999994</v>
      </c>
      <c r="BH107">
        <v>33.215724999999999</v>
      </c>
      <c r="BI107">
        <v>32.304987500000003</v>
      </c>
      <c r="BJ107">
        <v>589.18450000000007</v>
      </c>
      <c r="BK107">
        <v>33.018475000000002</v>
      </c>
      <c r="BL107">
        <v>649.98249999999996</v>
      </c>
      <c r="BM107">
        <v>101.03212499999999</v>
      </c>
      <c r="BN107">
        <v>9.98861375E-2</v>
      </c>
      <c r="BO107">
        <v>32.138362499999999</v>
      </c>
      <c r="BP107">
        <v>32.160312500000003</v>
      </c>
      <c r="BQ107">
        <v>999.9</v>
      </c>
      <c r="BR107">
        <v>0</v>
      </c>
      <c r="BS107">
        <v>0</v>
      </c>
      <c r="BT107">
        <v>9001.7975000000006</v>
      </c>
      <c r="BU107">
        <v>0</v>
      </c>
      <c r="BV107">
        <v>134.87187499999999</v>
      </c>
      <c r="BW107">
        <v>-18.047262499999999</v>
      </c>
      <c r="BX107">
        <v>602.563625</v>
      </c>
      <c r="BY107">
        <v>620.64612499999998</v>
      </c>
      <c r="BZ107">
        <v>0.91072375000000005</v>
      </c>
      <c r="CA107">
        <v>600.59624999999994</v>
      </c>
      <c r="CB107">
        <v>32.304987500000003</v>
      </c>
      <c r="CC107">
        <v>3.3558512500000002</v>
      </c>
      <c r="CD107">
        <v>3.2638387500000001</v>
      </c>
      <c r="CE107">
        <v>25.907587500000002</v>
      </c>
      <c r="CF107">
        <v>25.438912500000001</v>
      </c>
      <c r="CG107">
        <v>1200.0025000000001</v>
      </c>
      <c r="CH107">
        <v>0.500023</v>
      </c>
      <c r="CI107">
        <v>0.49997724999999998</v>
      </c>
      <c r="CJ107">
        <v>0</v>
      </c>
      <c r="CK107">
        <v>1177.9649999999999</v>
      </c>
      <c r="CL107">
        <v>4.9990899999999998</v>
      </c>
      <c r="CM107">
        <v>12664.575000000001</v>
      </c>
      <c r="CN107">
        <v>9557.9424999999992</v>
      </c>
      <c r="CO107">
        <v>41.436999999999998</v>
      </c>
      <c r="CP107">
        <v>42.936999999999998</v>
      </c>
      <c r="CQ107">
        <v>42.186999999999998</v>
      </c>
      <c r="CR107">
        <v>42.061999999999998</v>
      </c>
      <c r="CS107">
        <v>42.75</v>
      </c>
      <c r="CT107">
        <v>597.53</v>
      </c>
      <c r="CU107">
        <v>597.47500000000002</v>
      </c>
      <c r="CV107">
        <v>0</v>
      </c>
      <c r="CW107">
        <v>1676572601.7</v>
      </c>
      <c r="CX107">
        <v>0</v>
      </c>
      <c r="CY107">
        <v>1676570481.5999999</v>
      </c>
      <c r="CZ107" t="s">
        <v>356</v>
      </c>
      <c r="DA107">
        <v>1676570481.5999999</v>
      </c>
      <c r="DB107">
        <v>1676570479.5999999</v>
      </c>
      <c r="DC107">
        <v>11</v>
      </c>
      <c r="DD107">
        <v>-8.3000000000000004E-2</v>
      </c>
      <c r="DE107">
        <v>1.9E-2</v>
      </c>
      <c r="DF107">
        <v>-6.1429999999999998</v>
      </c>
      <c r="DG107">
        <v>0.19700000000000001</v>
      </c>
      <c r="DH107">
        <v>415</v>
      </c>
      <c r="DI107">
        <v>33</v>
      </c>
      <c r="DJ107">
        <v>0.52</v>
      </c>
      <c r="DK107">
        <v>0.45</v>
      </c>
      <c r="DL107">
        <v>-17.908932499999999</v>
      </c>
      <c r="DM107">
        <v>-0.82715009380856275</v>
      </c>
      <c r="DN107">
        <v>8.529350616400995E-2</v>
      </c>
      <c r="DO107">
        <v>0</v>
      </c>
      <c r="DP107">
        <v>0.91095537500000001</v>
      </c>
      <c r="DQ107">
        <v>4.1444465290794152E-3</v>
      </c>
      <c r="DR107">
        <v>1.4219711088397681E-3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3.2974100000000002</v>
      </c>
      <c r="EB107">
        <v>2.6252499999999999</v>
      </c>
      <c r="EC107">
        <v>0.13137599999999999</v>
      </c>
      <c r="ED107">
        <v>0.132133</v>
      </c>
      <c r="EE107">
        <v>0.137128</v>
      </c>
      <c r="EF107">
        <v>0.13325500000000001</v>
      </c>
      <c r="EG107">
        <v>26243.200000000001</v>
      </c>
      <c r="EH107">
        <v>26607.8</v>
      </c>
      <c r="EI107">
        <v>28105.7</v>
      </c>
      <c r="EJ107">
        <v>29504.5</v>
      </c>
      <c r="EK107">
        <v>33392.6</v>
      </c>
      <c r="EL107">
        <v>35485.599999999999</v>
      </c>
      <c r="EM107">
        <v>39692.6</v>
      </c>
      <c r="EN107">
        <v>42147.8</v>
      </c>
      <c r="EO107">
        <v>2.1294</v>
      </c>
      <c r="EP107">
        <v>2.2037499999999999</v>
      </c>
      <c r="EQ107">
        <v>0.13326099999999999</v>
      </c>
      <c r="ER107">
        <v>0</v>
      </c>
      <c r="ES107">
        <v>30.002800000000001</v>
      </c>
      <c r="ET107">
        <v>999.9</v>
      </c>
      <c r="EU107">
        <v>75.7</v>
      </c>
      <c r="EV107">
        <v>32.9</v>
      </c>
      <c r="EW107">
        <v>37.6417</v>
      </c>
      <c r="EX107">
        <v>56.739199999999997</v>
      </c>
      <c r="EY107">
        <v>-3.7219500000000001</v>
      </c>
      <c r="EZ107">
        <v>2</v>
      </c>
      <c r="FA107">
        <v>0.38813999999999999</v>
      </c>
      <c r="FB107">
        <v>-0.298761</v>
      </c>
      <c r="FC107">
        <v>20.273399999999999</v>
      </c>
      <c r="FD107">
        <v>5.2202799999999998</v>
      </c>
      <c r="FE107">
        <v>12.007099999999999</v>
      </c>
      <c r="FF107">
        <v>4.9867999999999997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1.8658300000000001</v>
      </c>
      <c r="FM107">
        <v>1.8621799999999999</v>
      </c>
      <c r="FN107">
        <v>1.8642099999999999</v>
      </c>
      <c r="FO107">
        <v>1.86029</v>
      </c>
      <c r="FP107">
        <v>1.8609899999999999</v>
      </c>
      <c r="FQ107">
        <v>1.86019</v>
      </c>
      <c r="FR107">
        <v>1.86188</v>
      </c>
      <c r="FS107">
        <v>1.8585100000000001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-6.6459999999999999</v>
      </c>
      <c r="GH107">
        <v>0.19719999999999999</v>
      </c>
      <c r="GI107">
        <v>-4.4815386914191997</v>
      </c>
      <c r="GJ107">
        <v>-4.8024823865547416E-3</v>
      </c>
      <c r="GK107">
        <v>2.2541114550050859E-6</v>
      </c>
      <c r="GL107">
        <v>-5.2254267566753844E-10</v>
      </c>
      <c r="GM107">
        <v>0.19724000000001499</v>
      </c>
      <c r="GN107">
        <v>0</v>
      </c>
      <c r="GO107">
        <v>0</v>
      </c>
      <c r="GP107">
        <v>0</v>
      </c>
      <c r="GQ107">
        <v>6</v>
      </c>
      <c r="GR107">
        <v>2068</v>
      </c>
      <c r="GS107">
        <v>3</v>
      </c>
      <c r="GT107">
        <v>31</v>
      </c>
      <c r="GU107">
        <v>35.1</v>
      </c>
      <c r="GV107">
        <v>35.200000000000003</v>
      </c>
      <c r="GW107">
        <v>1.85303</v>
      </c>
      <c r="GX107">
        <v>2.5451700000000002</v>
      </c>
      <c r="GY107">
        <v>2.04834</v>
      </c>
      <c r="GZ107">
        <v>2.6245099999999999</v>
      </c>
      <c r="HA107">
        <v>2.1972700000000001</v>
      </c>
      <c r="HB107">
        <v>2.3095699999999999</v>
      </c>
      <c r="HC107">
        <v>37.916400000000003</v>
      </c>
      <c r="HD107">
        <v>15.497999999999999</v>
      </c>
      <c r="HE107">
        <v>18</v>
      </c>
      <c r="HF107">
        <v>620.85</v>
      </c>
      <c r="HG107">
        <v>756.45500000000004</v>
      </c>
      <c r="HH107">
        <v>31.0001</v>
      </c>
      <c r="HI107">
        <v>32.322299999999998</v>
      </c>
      <c r="HJ107">
        <v>30</v>
      </c>
      <c r="HK107">
        <v>32.2898</v>
      </c>
      <c r="HL107">
        <v>32.299100000000003</v>
      </c>
      <c r="HM107">
        <v>37.139000000000003</v>
      </c>
      <c r="HN107">
        <v>16.877400000000002</v>
      </c>
      <c r="HO107">
        <v>100</v>
      </c>
      <c r="HP107">
        <v>31</v>
      </c>
      <c r="HQ107">
        <v>619.05399999999997</v>
      </c>
      <c r="HR107">
        <v>32.320399999999999</v>
      </c>
      <c r="HS107">
        <v>99.066199999999995</v>
      </c>
      <c r="HT107">
        <v>97.760300000000001</v>
      </c>
    </row>
    <row r="108" spans="1:228" x14ac:dyDescent="0.2">
      <c r="A108">
        <v>93</v>
      </c>
      <c r="B108">
        <v>1676572593.5</v>
      </c>
      <c r="C108">
        <v>367.5</v>
      </c>
      <c r="D108" t="s">
        <v>544</v>
      </c>
      <c r="E108" t="s">
        <v>545</v>
      </c>
      <c r="F108">
        <v>4</v>
      </c>
      <c r="G108">
        <v>1676572591.5</v>
      </c>
      <c r="H108">
        <f t="shared" si="34"/>
        <v>1.0158335883428968E-3</v>
      </c>
      <c r="I108">
        <f t="shared" si="35"/>
        <v>1.0158335883428968</v>
      </c>
      <c r="J108">
        <f t="shared" si="36"/>
        <v>8.6068652184739225</v>
      </c>
      <c r="K108">
        <f t="shared" si="37"/>
        <v>589.67271428571439</v>
      </c>
      <c r="L108">
        <f t="shared" si="38"/>
        <v>374.23902170112393</v>
      </c>
      <c r="M108">
        <f t="shared" si="39"/>
        <v>37.847192229915969</v>
      </c>
      <c r="N108">
        <f t="shared" si="40"/>
        <v>59.634231804215752</v>
      </c>
      <c r="O108">
        <f t="shared" si="41"/>
        <v>6.8352142785709918E-2</v>
      </c>
      <c r="P108">
        <f t="shared" si="42"/>
        <v>2.7643452260116268</v>
      </c>
      <c r="Q108">
        <f t="shared" si="43"/>
        <v>6.7426915763550282E-2</v>
      </c>
      <c r="R108">
        <f t="shared" si="44"/>
        <v>4.2223906892877729E-2</v>
      </c>
      <c r="S108">
        <f t="shared" si="45"/>
        <v>226.11640037560295</v>
      </c>
      <c r="T108">
        <f t="shared" si="46"/>
        <v>33.265652646452828</v>
      </c>
      <c r="U108">
        <f t="shared" si="47"/>
        <v>32.168100000000003</v>
      </c>
      <c r="V108">
        <f t="shared" si="48"/>
        <v>4.820704620434431</v>
      </c>
      <c r="W108">
        <f t="shared" si="49"/>
        <v>69.77793262854469</v>
      </c>
      <c r="X108">
        <f t="shared" si="50"/>
        <v>3.3587087106351867</v>
      </c>
      <c r="Y108">
        <f t="shared" si="51"/>
        <v>4.8134253683251274</v>
      </c>
      <c r="Z108">
        <f t="shared" si="52"/>
        <v>1.4619959097992443</v>
      </c>
      <c r="AA108">
        <f t="shared" si="53"/>
        <v>-44.798261245921751</v>
      </c>
      <c r="AB108">
        <f t="shared" si="54"/>
        <v>-3.9833958807460768</v>
      </c>
      <c r="AC108">
        <f t="shared" si="55"/>
        <v>-0.32729000448404794</v>
      </c>
      <c r="AD108">
        <f t="shared" si="56"/>
        <v>177.00745324445106</v>
      </c>
      <c r="AE108">
        <f t="shared" si="57"/>
        <v>19.081661107081466</v>
      </c>
      <c r="AF108">
        <f t="shared" si="58"/>
        <v>1.0189571729224056</v>
      </c>
      <c r="AG108">
        <f t="shared" si="59"/>
        <v>8.6068652184739225</v>
      </c>
      <c r="AH108">
        <v>627.13703914730979</v>
      </c>
      <c r="AI108">
        <v>612.47114545454519</v>
      </c>
      <c r="AJ108">
        <v>1.6983502550250891</v>
      </c>
      <c r="AK108">
        <v>62.080272217500017</v>
      </c>
      <c r="AL108">
        <f t="shared" si="60"/>
        <v>1.0158335883428968</v>
      </c>
      <c r="AM108">
        <v>32.303084736554673</v>
      </c>
      <c r="AN108">
        <v>33.20980848484848</v>
      </c>
      <c r="AO108">
        <v>-3.4168073761813127E-5</v>
      </c>
      <c r="AP108">
        <v>100.2015759418223</v>
      </c>
      <c r="AQ108">
        <v>63</v>
      </c>
      <c r="AR108">
        <v>10</v>
      </c>
      <c r="AS108">
        <f t="shared" si="61"/>
        <v>1</v>
      </c>
      <c r="AT108">
        <f t="shared" si="62"/>
        <v>0</v>
      </c>
      <c r="AU108">
        <f t="shared" si="63"/>
        <v>47378.54961604721</v>
      </c>
      <c r="AV108">
        <f t="shared" si="64"/>
        <v>1200.02</v>
      </c>
      <c r="AW108">
        <f t="shared" si="65"/>
        <v>1025.9407421635249</v>
      </c>
      <c r="AX108">
        <f t="shared" si="66"/>
        <v>0.85493636953011198</v>
      </c>
      <c r="AY108">
        <f t="shared" si="67"/>
        <v>0.1884271931931159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1676572591.5</v>
      </c>
      <c r="BF108">
        <v>589.67271428571439</v>
      </c>
      <c r="BG108">
        <v>607.84042857142867</v>
      </c>
      <c r="BH108">
        <v>33.211442857142863</v>
      </c>
      <c r="BI108">
        <v>32.302142857142847</v>
      </c>
      <c r="BJ108">
        <v>596.32728571428572</v>
      </c>
      <c r="BK108">
        <v>33.014200000000002</v>
      </c>
      <c r="BL108">
        <v>650.02714285714285</v>
      </c>
      <c r="BM108">
        <v>101.03100000000001</v>
      </c>
      <c r="BN108">
        <v>0.1000687428571429</v>
      </c>
      <c r="BO108">
        <v>32.141371428571418</v>
      </c>
      <c r="BP108">
        <v>32.168100000000003</v>
      </c>
      <c r="BQ108">
        <v>999.89999999999986</v>
      </c>
      <c r="BR108">
        <v>0</v>
      </c>
      <c r="BS108">
        <v>0</v>
      </c>
      <c r="BT108">
        <v>8993.9285714285706</v>
      </c>
      <c r="BU108">
        <v>0</v>
      </c>
      <c r="BV108">
        <v>140.8908571428571</v>
      </c>
      <c r="BW108">
        <v>-18.167657142857141</v>
      </c>
      <c r="BX108">
        <v>609.92957142857142</v>
      </c>
      <c r="BY108">
        <v>628.13042857142852</v>
      </c>
      <c r="BZ108">
        <v>0.90930242857142851</v>
      </c>
      <c r="CA108">
        <v>607.84042857142867</v>
      </c>
      <c r="CB108">
        <v>32.302142857142847</v>
      </c>
      <c r="CC108">
        <v>3.3553771428571428</v>
      </c>
      <c r="CD108">
        <v>3.2635114285714288</v>
      </c>
      <c r="CE108">
        <v>25.90521428571429</v>
      </c>
      <c r="CF108">
        <v>25.43721428571428</v>
      </c>
      <c r="CG108">
        <v>1200.02</v>
      </c>
      <c r="CH108">
        <v>0.50003771428571431</v>
      </c>
      <c r="CI108">
        <v>0.49996242857142847</v>
      </c>
      <c r="CJ108">
        <v>0</v>
      </c>
      <c r="CK108">
        <v>1180.1828571428571</v>
      </c>
      <c r="CL108">
        <v>4.9990899999999998</v>
      </c>
      <c r="CM108">
        <v>12691.4</v>
      </c>
      <c r="CN108">
        <v>9558.1314285714288</v>
      </c>
      <c r="CO108">
        <v>41.436999999999998</v>
      </c>
      <c r="CP108">
        <v>42.936999999999998</v>
      </c>
      <c r="CQ108">
        <v>42.186999999999998</v>
      </c>
      <c r="CR108">
        <v>42.061999999999998</v>
      </c>
      <c r="CS108">
        <v>42.75</v>
      </c>
      <c r="CT108">
        <v>597.5557142857142</v>
      </c>
      <c r="CU108">
        <v>597.46428571428567</v>
      </c>
      <c r="CV108">
        <v>0</v>
      </c>
      <c r="CW108">
        <v>1676572605.3</v>
      </c>
      <c r="CX108">
        <v>0</v>
      </c>
      <c r="CY108">
        <v>1676570481.5999999</v>
      </c>
      <c r="CZ108" t="s">
        <v>356</v>
      </c>
      <c r="DA108">
        <v>1676570481.5999999</v>
      </c>
      <c r="DB108">
        <v>1676570479.5999999</v>
      </c>
      <c r="DC108">
        <v>11</v>
      </c>
      <c r="DD108">
        <v>-8.3000000000000004E-2</v>
      </c>
      <c r="DE108">
        <v>1.9E-2</v>
      </c>
      <c r="DF108">
        <v>-6.1429999999999998</v>
      </c>
      <c r="DG108">
        <v>0.19700000000000001</v>
      </c>
      <c r="DH108">
        <v>415</v>
      </c>
      <c r="DI108">
        <v>33</v>
      </c>
      <c r="DJ108">
        <v>0.52</v>
      </c>
      <c r="DK108">
        <v>0.45</v>
      </c>
      <c r="DL108">
        <v>-17.967012195121949</v>
      </c>
      <c r="DM108">
        <v>-1.054854355400684</v>
      </c>
      <c r="DN108">
        <v>0.1109513499079708</v>
      </c>
      <c r="DO108">
        <v>0</v>
      </c>
      <c r="DP108">
        <v>0.91101758536585364</v>
      </c>
      <c r="DQ108">
        <v>-5.3624529616702488E-3</v>
      </c>
      <c r="DR108">
        <v>1.2783652666228809E-3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3.2975099999999999</v>
      </c>
      <c r="EB108">
        <v>2.6252200000000001</v>
      </c>
      <c r="EC108">
        <v>0.13240199999999999</v>
      </c>
      <c r="ED108">
        <v>0.13315099999999999</v>
      </c>
      <c r="EE108">
        <v>0.13711400000000001</v>
      </c>
      <c r="EF108">
        <v>0.133247</v>
      </c>
      <c r="EG108">
        <v>26212.1</v>
      </c>
      <c r="EH108">
        <v>26576.6</v>
      </c>
      <c r="EI108">
        <v>28105.7</v>
      </c>
      <c r="EJ108">
        <v>29504.6</v>
      </c>
      <c r="EK108">
        <v>33394</v>
      </c>
      <c r="EL108">
        <v>35486</v>
      </c>
      <c r="EM108">
        <v>39693.599999999999</v>
      </c>
      <c r="EN108">
        <v>42147.8</v>
      </c>
      <c r="EO108">
        <v>2.1304500000000002</v>
      </c>
      <c r="EP108">
        <v>2.2039200000000001</v>
      </c>
      <c r="EQ108">
        <v>0.13278100000000001</v>
      </c>
      <c r="ER108">
        <v>0</v>
      </c>
      <c r="ES108">
        <v>30.008900000000001</v>
      </c>
      <c r="ET108">
        <v>999.9</v>
      </c>
      <c r="EU108">
        <v>75.7</v>
      </c>
      <c r="EV108">
        <v>32.9</v>
      </c>
      <c r="EW108">
        <v>37.644500000000001</v>
      </c>
      <c r="EX108">
        <v>57.039200000000001</v>
      </c>
      <c r="EY108">
        <v>-3.8621799999999999</v>
      </c>
      <c r="EZ108">
        <v>2</v>
      </c>
      <c r="FA108">
        <v>0.38804100000000002</v>
      </c>
      <c r="FB108">
        <v>-0.29897099999999999</v>
      </c>
      <c r="FC108">
        <v>20.273399999999999</v>
      </c>
      <c r="FD108">
        <v>5.2199900000000001</v>
      </c>
      <c r="FE108">
        <v>12.007</v>
      </c>
      <c r="FF108">
        <v>4.9868499999999996</v>
      </c>
      <c r="FG108">
        <v>3.2846299999999999</v>
      </c>
      <c r="FH108">
        <v>9999</v>
      </c>
      <c r="FI108">
        <v>9999</v>
      </c>
      <c r="FJ108">
        <v>9999</v>
      </c>
      <c r="FK108">
        <v>999.9</v>
      </c>
      <c r="FL108">
        <v>1.8658300000000001</v>
      </c>
      <c r="FM108">
        <v>1.8621799999999999</v>
      </c>
      <c r="FN108">
        <v>1.8642300000000001</v>
      </c>
      <c r="FO108">
        <v>1.8603099999999999</v>
      </c>
      <c r="FP108">
        <v>1.861</v>
      </c>
      <c r="FQ108">
        <v>1.86019</v>
      </c>
      <c r="FR108">
        <v>1.86188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-6.6639999999999997</v>
      </c>
      <c r="GH108">
        <v>0.19719999999999999</v>
      </c>
      <c r="GI108">
        <v>-4.4815386914191997</v>
      </c>
      <c r="GJ108">
        <v>-4.8024823865547416E-3</v>
      </c>
      <c r="GK108">
        <v>2.2541114550050859E-6</v>
      </c>
      <c r="GL108">
        <v>-5.2254267566753844E-10</v>
      </c>
      <c r="GM108">
        <v>0.19724000000001499</v>
      </c>
      <c r="GN108">
        <v>0</v>
      </c>
      <c r="GO108">
        <v>0</v>
      </c>
      <c r="GP108">
        <v>0</v>
      </c>
      <c r="GQ108">
        <v>6</v>
      </c>
      <c r="GR108">
        <v>2068</v>
      </c>
      <c r="GS108">
        <v>3</v>
      </c>
      <c r="GT108">
        <v>31</v>
      </c>
      <c r="GU108">
        <v>35.200000000000003</v>
      </c>
      <c r="GV108">
        <v>35.200000000000003</v>
      </c>
      <c r="GW108">
        <v>1.8689</v>
      </c>
      <c r="GX108">
        <v>2.5463900000000002</v>
      </c>
      <c r="GY108">
        <v>2.04834</v>
      </c>
      <c r="GZ108">
        <v>2.6245099999999999</v>
      </c>
      <c r="HA108">
        <v>2.1972700000000001</v>
      </c>
      <c r="HB108">
        <v>2.2705099999999998</v>
      </c>
      <c r="HC108">
        <v>37.916400000000003</v>
      </c>
      <c r="HD108">
        <v>15.4892</v>
      </c>
      <c r="HE108">
        <v>18</v>
      </c>
      <c r="HF108">
        <v>621.63900000000001</v>
      </c>
      <c r="HG108">
        <v>756.625</v>
      </c>
      <c r="HH108">
        <v>31.0001</v>
      </c>
      <c r="HI108">
        <v>32.322299999999998</v>
      </c>
      <c r="HJ108">
        <v>30.0001</v>
      </c>
      <c r="HK108">
        <v>32.289299999999997</v>
      </c>
      <c r="HL108">
        <v>32.299100000000003</v>
      </c>
      <c r="HM108">
        <v>37.471800000000002</v>
      </c>
      <c r="HN108">
        <v>16.877400000000002</v>
      </c>
      <c r="HO108">
        <v>100</v>
      </c>
      <c r="HP108">
        <v>31</v>
      </c>
      <c r="HQ108">
        <v>625.73199999999997</v>
      </c>
      <c r="HR108">
        <v>32.3249</v>
      </c>
      <c r="HS108">
        <v>99.067599999999999</v>
      </c>
      <c r="HT108">
        <v>97.760400000000004</v>
      </c>
    </row>
    <row r="109" spans="1:228" x14ac:dyDescent="0.2">
      <c r="A109">
        <v>94</v>
      </c>
      <c r="B109">
        <v>1676572597.5</v>
      </c>
      <c r="C109">
        <v>371.5</v>
      </c>
      <c r="D109" t="s">
        <v>546</v>
      </c>
      <c r="E109" t="s">
        <v>547</v>
      </c>
      <c r="F109">
        <v>4</v>
      </c>
      <c r="G109">
        <v>1676572595.1875</v>
      </c>
      <c r="H109">
        <f t="shared" si="34"/>
        <v>1.0121587495872575E-3</v>
      </c>
      <c r="I109">
        <f t="shared" si="35"/>
        <v>1.0121587495872575</v>
      </c>
      <c r="J109">
        <f t="shared" si="36"/>
        <v>8.700428644990966</v>
      </c>
      <c r="K109">
        <f t="shared" si="37"/>
        <v>595.77387499999998</v>
      </c>
      <c r="L109">
        <f t="shared" si="38"/>
        <v>377.23004266734631</v>
      </c>
      <c r="M109">
        <f t="shared" si="39"/>
        <v>38.149198471871543</v>
      </c>
      <c r="N109">
        <f t="shared" si="40"/>
        <v>60.250492354803072</v>
      </c>
      <c r="O109">
        <f t="shared" si="41"/>
        <v>6.8089807446370665E-2</v>
      </c>
      <c r="P109">
        <f t="shared" si="42"/>
        <v>2.7663807127353999</v>
      </c>
      <c r="Q109">
        <f t="shared" si="43"/>
        <v>6.7172283170350178E-2</v>
      </c>
      <c r="R109">
        <f t="shared" si="44"/>
        <v>4.2064082802954754E-2</v>
      </c>
      <c r="S109">
        <f t="shared" si="45"/>
        <v>226.12055057277865</v>
      </c>
      <c r="T109">
        <f t="shared" si="46"/>
        <v>33.263948294491108</v>
      </c>
      <c r="U109">
        <f t="shared" si="47"/>
        <v>32.166974999999987</v>
      </c>
      <c r="V109">
        <f t="shared" si="48"/>
        <v>4.8203980451696271</v>
      </c>
      <c r="W109">
        <f t="shared" si="49"/>
        <v>69.774764228473117</v>
      </c>
      <c r="X109">
        <f t="shared" si="50"/>
        <v>3.3581818470197637</v>
      </c>
      <c r="Y109">
        <f t="shared" si="51"/>
        <v>4.8128888490738664</v>
      </c>
      <c r="Z109">
        <f t="shared" si="52"/>
        <v>1.4622161981498634</v>
      </c>
      <c r="AA109">
        <f t="shared" si="53"/>
        <v>-44.636200856798055</v>
      </c>
      <c r="AB109">
        <f t="shared" si="54"/>
        <v>-4.1125663008609443</v>
      </c>
      <c r="AC109">
        <f t="shared" si="55"/>
        <v>-0.33764934026452348</v>
      </c>
      <c r="AD109">
        <f t="shared" si="56"/>
        <v>177.03413407485513</v>
      </c>
      <c r="AE109">
        <f t="shared" si="57"/>
        <v>19.211511814139971</v>
      </c>
      <c r="AF109">
        <f t="shared" si="58"/>
        <v>1.0155450157083745</v>
      </c>
      <c r="AG109">
        <f t="shared" si="59"/>
        <v>8.700428644990966</v>
      </c>
      <c r="AH109">
        <v>634.08964176315283</v>
      </c>
      <c r="AI109">
        <v>619.31658181818159</v>
      </c>
      <c r="AJ109">
        <v>1.7029029532704549</v>
      </c>
      <c r="AK109">
        <v>62.080272217500017</v>
      </c>
      <c r="AL109">
        <f t="shared" si="60"/>
        <v>1.0121587495872575</v>
      </c>
      <c r="AM109">
        <v>32.30121880581126</v>
      </c>
      <c r="AN109">
        <v>33.204756363636363</v>
      </c>
      <c r="AO109">
        <v>-4.2011332750383482E-5</v>
      </c>
      <c r="AP109">
        <v>100.2015759418223</v>
      </c>
      <c r="AQ109">
        <v>62</v>
      </c>
      <c r="AR109">
        <v>10</v>
      </c>
      <c r="AS109">
        <f t="shared" si="61"/>
        <v>1</v>
      </c>
      <c r="AT109">
        <f t="shared" si="62"/>
        <v>0</v>
      </c>
      <c r="AU109">
        <f t="shared" si="63"/>
        <v>47434.962077471195</v>
      </c>
      <c r="AV109">
        <f t="shared" si="64"/>
        <v>1200.0237500000001</v>
      </c>
      <c r="AW109">
        <f t="shared" si="65"/>
        <v>1025.9457324211289</v>
      </c>
      <c r="AX109">
        <f t="shared" si="66"/>
        <v>0.85493785637253339</v>
      </c>
      <c r="AY109">
        <f t="shared" si="67"/>
        <v>0.1884300627989893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1676572595.1875</v>
      </c>
      <c r="BF109">
        <v>595.77387499999998</v>
      </c>
      <c r="BG109">
        <v>614.06612500000006</v>
      </c>
      <c r="BH109">
        <v>33.206650000000003</v>
      </c>
      <c r="BI109">
        <v>32.300350000000002</v>
      </c>
      <c r="BJ109">
        <v>602.44500000000005</v>
      </c>
      <c r="BK109">
        <v>33.009424999999993</v>
      </c>
      <c r="BL109">
        <v>649.99812500000007</v>
      </c>
      <c r="BM109">
        <v>101.029875</v>
      </c>
      <c r="BN109">
        <v>9.9924212499999998E-2</v>
      </c>
      <c r="BO109">
        <v>32.139399999999988</v>
      </c>
      <c r="BP109">
        <v>32.166974999999987</v>
      </c>
      <c r="BQ109">
        <v>999.9</v>
      </c>
      <c r="BR109">
        <v>0</v>
      </c>
      <c r="BS109">
        <v>0</v>
      </c>
      <c r="BT109">
        <v>9004.8449999999993</v>
      </c>
      <c r="BU109">
        <v>0</v>
      </c>
      <c r="BV109">
        <v>145.9905</v>
      </c>
      <c r="BW109">
        <v>-18.292237499999999</v>
      </c>
      <c r="BX109">
        <v>616.23699999999997</v>
      </c>
      <c r="BY109">
        <v>634.56262500000003</v>
      </c>
      <c r="BZ109">
        <v>0.90630050000000006</v>
      </c>
      <c r="CA109">
        <v>614.06612500000006</v>
      </c>
      <c r="CB109">
        <v>32.300350000000002</v>
      </c>
      <c r="CC109">
        <v>3.3548624999999999</v>
      </c>
      <c r="CD109">
        <v>3.2633000000000001</v>
      </c>
      <c r="CE109">
        <v>25.9026</v>
      </c>
      <c r="CF109">
        <v>25.4361125</v>
      </c>
      <c r="CG109">
        <v>1200.0237500000001</v>
      </c>
      <c r="CH109">
        <v>0.49998799999999999</v>
      </c>
      <c r="CI109">
        <v>0.50001225000000005</v>
      </c>
      <c r="CJ109">
        <v>0</v>
      </c>
      <c r="CK109">
        <v>1182.1387500000001</v>
      </c>
      <c r="CL109">
        <v>4.9990899999999998</v>
      </c>
      <c r="CM109">
        <v>12713.75</v>
      </c>
      <c r="CN109">
        <v>9557.9962500000001</v>
      </c>
      <c r="CO109">
        <v>41.436999999999998</v>
      </c>
      <c r="CP109">
        <v>42.936999999999998</v>
      </c>
      <c r="CQ109">
        <v>42.186999999999998</v>
      </c>
      <c r="CR109">
        <v>42.061999999999998</v>
      </c>
      <c r="CS109">
        <v>42.75</v>
      </c>
      <c r="CT109">
        <v>597.49875000000009</v>
      </c>
      <c r="CU109">
        <v>597.52625</v>
      </c>
      <c r="CV109">
        <v>0</v>
      </c>
      <c r="CW109">
        <v>1676572609.5</v>
      </c>
      <c r="CX109">
        <v>0</v>
      </c>
      <c r="CY109">
        <v>1676570481.5999999</v>
      </c>
      <c r="CZ109" t="s">
        <v>356</v>
      </c>
      <c r="DA109">
        <v>1676570481.5999999</v>
      </c>
      <c r="DB109">
        <v>1676570479.5999999</v>
      </c>
      <c r="DC109">
        <v>11</v>
      </c>
      <c r="DD109">
        <v>-8.3000000000000004E-2</v>
      </c>
      <c r="DE109">
        <v>1.9E-2</v>
      </c>
      <c r="DF109">
        <v>-6.1429999999999998</v>
      </c>
      <c r="DG109">
        <v>0.19700000000000001</v>
      </c>
      <c r="DH109">
        <v>415</v>
      </c>
      <c r="DI109">
        <v>33</v>
      </c>
      <c r="DJ109">
        <v>0.52</v>
      </c>
      <c r="DK109">
        <v>0.45</v>
      </c>
      <c r="DL109">
        <v>-18.073653658536578</v>
      </c>
      <c r="DM109">
        <v>-1.391956097560934</v>
      </c>
      <c r="DN109">
        <v>0.14575448802454791</v>
      </c>
      <c r="DO109">
        <v>0</v>
      </c>
      <c r="DP109">
        <v>0.90988060975609752</v>
      </c>
      <c r="DQ109">
        <v>-1.8359205574912069E-2</v>
      </c>
      <c r="DR109">
        <v>2.143030506117144E-3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3.2974199999999998</v>
      </c>
      <c r="EB109">
        <v>2.6254400000000002</v>
      </c>
      <c r="EC109">
        <v>0.133434</v>
      </c>
      <c r="ED109">
        <v>0.134189</v>
      </c>
      <c r="EE109">
        <v>0.137098</v>
      </c>
      <c r="EF109">
        <v>0.133238</v>
      </c>
      <c r="EG109">
        <v>26181.3</v>
      </c>
      <c r="EH109">
        <v>26545</v>
      </c>
      <c r="EI109">
        <v>28106.2</v>
      </c>
      <c r="EJ109">
        <v>29504.9</v>
      </c>
      <c r="EK109">
        <v>33394.699999999997</v>
      </c>
      <c r="EL109">
        <v>35486.800000000003</v>
      </c>
      <c r="EM109">
        <v>39693.5</v>
      </c>
      <c r="EN109">
        <v>42148.2</v>
      </c>
      <c r="EO109">
        <v>2.1307299999999998</v>
      </c>
      <c r="EP109">
        <v>2.2037300000000002</v>
      </c>
      <c r="EQ109">
        <v>0.13247100000000001</v>
      </c>
      <c r="ER109">
        <v>0</v>
      </c>
      <c r="ES109">
        <v>30.015999999999998</v>
      </c>
      <c r="ET109">
        <v>999.9</v>
      </c>
      <c r="EU109">
        <v>75.7</v>
      </c>
      <c r="EV109">
        <v>32.9</v>
      </c>
      <c r="EW109">
        <v>37.644599999999997</v>
      </c>
      <c r="EX109">
        <v>56.739199999999997</v>
      </c>
      <c r="EY109">
        <v>-3.7019199999999999</v>
      </c>
      <c r="EZ109">
        <v>2</v>
      </c>
      <c r="FA109">
        <v>0.38807900000000001</v>
      </c>
      <c r="FB109">
        <v>-0.29703200000000002</v>
      </c>
      <c r="FC109">
        <v>20.273499999999999</v>
      </c>
      <c r="FD109">
        <v>5.2201399999999998</v>
      </c>
      <c r="FE109">
        <v>12.0082</v>
      </c>
      <c r="FF109">
        <v>4.9869000000000003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1.8658300000000001</v>
      </c>
      <c r="FM109">
        <v>1.8621799999999999</v>
      </c>
      <c r="FN109">
        <v>1.86422</v>
      </c>
      <c r="FO109">
        <v>1.8602799999999999</v>
      </c>
      <c r="FP109">
        <v>1.861</v>
      </c>
      <c r="FQ109">
        <v>1.86019</v>
      </c>
      <c r="FR109">
        <v>1.86188</v>
      </c>
      <c r="FS109">
        <v>1.8585100000000001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-6.681</v>
      </c>
      <c r="GH109">
        <v>0.19719999999999999</v>
      </c>
      <c r="GI109">
        <v>-4.4815386914191997</v>
      </c>
      <c r="GJ109">
        <v>-4.8024823865547416E-3</v>
      </c>
      <c r="GK109">
        <v>2.2541114550050859E-6</v>
      </c>
      <c r="GL109">
        <v>-5.2254267566753844E-10</v>
      </c>
      <c r="GM109">
        <v>0.19724000000001499</v>
      </c>
      <c r="GN109">
        <v>0</v>
      </c>
      <c r="GO109">
        <v>0</v>
      </c>
      <c r="GP109">
        <v>0</v>
      </c>
      <c r="GQ109">
        <v>6</v>
      </c>
      <c r="GR109">
        <v>2068</v>
      </c>
      <c r="GS109">
        <v>3</v>
      </c>
      <c r="GT109">
        <v>31</v>
      </c>
      <c r="GU109">
        <v>35.299999999999997</v>
      </c>
      <c r="GV109">
        <v>35.299999999999997</v>
      </c>
      <c r="GW109">
        <v>1.8859900000000001</v>
      </c>
      <c r="GX109">
        <v>2.5537100000000001</v>
      </c>
      <c r="GY109">
        <v>2.04834</v>
      </c>
      <c r="GZ109">
        <v>2.6257299999999999</v>
      </c>
      <c r="HA109">
        <v>2.1972700000000001</v>
      </c>
      <c r="HB109">
        <v>2.2766099999999998</v>
      </c>
      <c r="HC109">
        <v>37.916400000000003</v>
      </c>
      <c r="HD109">
        <v>15.480399999999999</v>
      </c>
      <c r="HE109">
        <v>18</v>
      </c>
      <c r="HF109">
        <v>621.82299999999998</v>
      </c>
      <c r="HG109">
        <v>756.43100000000004</v>
      </c>
      <c r="HH109">
        <v>31.000399999999999</v>
      </c>
      <c r="HI109">
        <v>32.322299999999998</v>
      </c>
      <c r="HJ109">
        <v>30.0001</v>
      </c>
      <c r="HK109">
        <v>32.286900000000003</v>
      </c>
      <c r="HL109">
        <v>32.299100000000003</v>
      </c>
      <c r="HM109">
        <v>37.8001</v>
      </c>
      <c r="HN109">
        <v>16.877400000000002</v>
      </c>
      <c r="HO109">
        <v>100</v>
      </c>
      <c r="HP109">
        <v>31</v>
      </c>
      <c r="HQ109">
        <v>632.43600000000004</v>
      </c>
      <c r="HR109">
        <v>32.332099999999997</v>
      </c>
      <c r="HS109">
        <v>99.068299999999994</v>
      </c>
      <c r="HT109">
        <v>97.761399999999995</v>
      </c>
    </row>
    <row r="110" spans="1:228" x14ac:dyDescent="0.2">
      <c r="A110">
        <v>95</v>
      </c>
      <c r="B110">
        <v>1676572601.5</v>
      </c>
      <c r="C110">
        <v>375.5</v>
      </c>
      <c r="D110" t="s">
        <v>548</v>
      </c>
      <c r="E110" t="s">
        <v>549</v>
      </c>
      <c r="F110">
        <v>4</v>
      </c>
      <c r="G110">
        <v>1676572599.5</v>
      </c>
      <c r="H110">
        <f t="shared" si="34"/>
        <v>1.0096840524178819E-3</v>
      </c>
      <c r="I110">
        <f t="shared" si="35"/>
        <v>1.0096840524178818</v>
      </c>
      <c r="J110">
        <f t="shared" si="36"/>
        <v>8.5086647725871654</v>
      </c>
      <c r="K110">
        <f t="shared" si="37"/>
        <v>602.95914285714287</v>
      </c>
      <c r="L110">
        <f t="shared" si="38"/>
        <v>388.2936004316694</v>
      </c>
      <c r="M110">
        <f t="shared" si="39"/>
        <v>39.267166569234575</v>
      </c>
      <c r="N110">
        <f t="shared" si="40"/>
        <v>60.97575924685075</v>
      </c>
      <c r="O110">
        <f t="shared" si="41"/>
        <v>6.7932551485297948E-2</v>
      </c>
      <c r="P110">
        <f t="shared" si="42"/>
        <v>2.7662678028864138</v>
      </c>
      <c r="Q110">
        <f t="shared" si="43"/>
        <v>6.7019193036613731E-2</v>
      </c>
      <c r="R110">
        <f t="shared" si="44"/>
        <v>4.1968034153045272E-2</v>
      </c>
      <c r="S110">
        <f t="shared" si="45"/>
        <v>226.11374280624173</v>
      </c>
      <c r="T110">
        <f t="shared" si="46"/>
        <v>33.259771724496126</v>
      </c>
      <c r="U110">
        <f t="shared" si="47"/>
        <v>32.164214285714287</v>
      </c>
      <c r="V110">
        <f t="shared" si="48"/>
        <v>4.8196457911257546</v>
      </c>
      <c r="W110">
        <f t="shared" si="49"/>
        <v>69.783870778465086</v>
      </c>
      <c r="X110">
        <f t="shared" si="50"/>
        <v>3.3576978457584032</v>
      </c>
      <c r="Y110">
        <f t="shared" si="51"/>
        <v>4.8115672121681303</v>
      </c>
      <c r="Z110">
        <f t="shared" si="52"/>
        <v>1.4619479453673514</v>
      </c>
      <c r="AA110">
        <f t="shared" si="53"/>
        <v>-44.527066711628592</v>
      </c>
      <c r="AB110">
        <f t="shared" si="54"/>
        <v>-4.4250493838902081</v>
      </c>
      <c r="AC110">
        <f t="shared" si="55"/>
        <v>-0.36330600670748825</v>
      </c>
      <c r="AD110">
        <f t="shared" si="56"/>
        <v>176.79832070401545</v>
      </c>
      <c r="AE110">
        <f t="shared" si="57"/>
        <v>19.261360550429494</v>
      </c>
      <c r="AF110">
        <f t="shared" si="58"/>
        <v>1.010657316532052</v>
      </c>
      <c r="AG110">
        <f t="shared" si="59"/>
        <v>8.5086647725871654</v>
      </c>
      <c r="AH110">
        <v>641.04152441127837</v>
      </c>
      <c r="AI110">
        <v>626.29121818181784</v>
      </c>
      <c r="AJ110">
        <v>1.745228117692124</v>
      </c>
      <c r="AK110">
        <v>62.080272217500017</v>
      </c>
      <c r="AL110">
        <f t="shared" si="60"/>
        <v>1.0096840524178818</v>
      </c>
      <c r="AM110">
        <v>32.299661349318399</v>
      </c>
      <c r="AN110">
        <v>33.200856969696979</v>
      </c>
      <c r="AO110">
        <v>-2.6486352340596861E-5</v>
      </c>
      <c r="AP110">
        <v>100.2015759418223</v>
      </c>
      <c r="AQ110">
        <v>63</v>
      </c>
      <c r="AR110">
        <v>10</v>
      </c>
      <c r="AS110">
        <f t="shared" si="61"/>
        <v>1</v>
      </c>
      <c r="AT110">
        <f t="shared" si="62"/>
        <v>0</v>
      </c>
      <c r="AU110">
        <f t="shared" si="63"/>
        <v>47432.586283729761</v>
      </c>
      <c r="AV110">
        <f t="shared" si="64"/>
        <v>1199.991428571429</v>
      </c>
      <c r="AW110">
        <f t="shared" si="65"/>
        <v>1025.917727878882</v>
      </c>
      <c r="AX110">
        <f t="shared" si="66"/>
        <v>0.85493754659582943</v>
      </c>
      <c r="AY110">
        <f t="shared" si="67"/>
        <v>0.18842946492995089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1676572599.5</v>
      </c>
      <c r="BF110">
        <v>602.95914285714287</v>
      </c>
      <c r="BG110">
        <v>621.30057142857152</v>
      </c>
      <c r="BH110">
        <v>33.20261428571429</v>
      </c>
      <c r="BI110">
        <v>32.300714285714278</v>
      </c>
      <c r="BJ110">
        <v>609.6488571428572</v>
      </c>
      <c r="BK110">
        <v>33.005399999999987</v>
      </c>
      <c r="BL110">
        <v>650.02828571428563</v>
      </c>
      <c r="BM110">
        <v>101.0274285714286</v>
      </c>
      <c r="BN110">
        <v>0.1000855714285714</v>
      </c>
      <c r="BO110">
        <v>32.134542857142847</v>
      </c>
      <c r="BP110">
        <v>32.164214285714287</v>
      </c>
      <c r="BQ110">
        <v>999.89999999999986</v>
      </c>
      <c r="BR110">
        <v>0</v>
      </c>
      <c r="BS110">
        <v>0</v>
      </c>
      <c r="BT110">
        <v>9004.4628571428584</v>
      </c>
      <c r="BU110">
        <v>0</v>
      </c>
      <c r="BV110">
        <v>152.33928571428569</v>
      </c>
      <c r="BW110">
        <v>-18.341642857142858</v>
      </c>
      <c r="BX110">
        <v>623.6664285714287</v>
      </c>
      <c r="BY110">
        <v>642.03899999999999</v>
      </c>
      <c r="BZ110">
        <v>0.90190657142857134</v>
      </c>
      <c r="CA110">
        <v>621.30057142857152</v>
      </c>
      <c r="CB110">
        <v>32.300714285714278</v>
      </c>
      <c r="CC110">
        <v>3.3543799999999999</v>
      </c>
      <c r="CD110">
        <v>3.2632628571428581</v>
      </c>
      <c r="CE110">
        <v>25.900185714285708</v>
      </c>
      <c r="CF110">
        <v>25.43591428571429</v>
      </c>
      <c r="CG110">
        <v>1199.991428571429</v>
      </c>
      <c r="CH110">
        <v>0.5</v>
      </c>
      <c r="CI110">
        <v>0.50000028571428567</v>
      </c>
      <c r="CJ110">
        <v>0</v>
      </c>
      <c r="CK110">
        <v>1184.3371428571429</v>
      </c>
      <c r="CL110">
        <v>4.9990899999999998</v>
      </c>
      <c r="CM110">
        <v>12739.2</v>
      </c>
      <c r="CN110">
        <v>9557.8014285714289</v>
      </c>
      <c r="CO110">
        <v>41.436999999999998</v>
      </c>
      <c r="CP110">
        <v>42.936999999999998</v>
      </c>
      <c r="CQ110">
        <v>42.186999999999998</v>
      </c>
      <c r="CR110">
        <v>42.061999999999998</v>
      </c>
      <c r="CS110">
        <v>42.75</v>
      </c>
      <c r="CT110">
        <v>597.49428571428575</v>
      </c>
      <c r="CU110">
        <v>597.49714285714276</v>
      </c>
      <c r="CV110">
        <v>0</v>
      </c>
      <c r="CW110">
        <v>1676572613.7</v>
      </c>
      <c r="CX110">
        <v>0</v>
      </c>
      <c r="CY110">
        <v>1676570481.5999999</v>
      </c>
      <c r="CZ110" t="s">
        <v>356</v>
      </c>
      <c r="DA110">
        <v>1676570481.5999999</v>
      </c>
      <c r="DB110">
        <v>1676570479.5999999</v>
      </c>
      <c r="DC110">
        <v>11</v>
      </c>
      <c r="DD110">
        <v>-8.3000000000000004E-2</v>
      </c>
      <c r="DE110">
        <v>1.9E-2</v>
      </c>
      <c r="DF110">
        <v>-6.1429999999999998</v>
      </c>
      <c r="DG110">
        <v>0.19700000000000001</v>
      </c>
      <c r="DH110">
        <v>415</v>
      </c>
      <c r="DI110">
        <v>33</v>
      </c>
      <c r="DJ110">
        <v>0.52</v>
      </c>
      <c r="DK110">
        <v>0.45</v>
      </c>
      <c r="DL110">
        <v>-18.155351219512191</v>
      </c>
      <c r="DM110">
        <v>-1.5171783972125401</v>
      </c>
      <c r="DN110">
        <v>0.15820483499433879</v>
      </c>
      <c r="DO110">
        <v>0</v>
      </c>
      <c r="DP110">
        <v>0.90804831707317057</v>
      </c>
      <c r="DQ110">
        <v>-3.1828222996514742E-2</v>
      </c>
      <c r="DR110">
        <v>3.529482511913555E-3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3.2974899999999998</v>
      </c>
      <c r="EB110">
        <v>2.6252399999999998</v>
      </c>
      <c r="EC110">
        <v>0.13446900000000001</v>
      </c>
      <c r="ED110">
        <v>0.13519700000000001</v>
      </c>
      <c r="EE110">
        <v>0.13708500000000001</v>
      </c>
      <c r="EF110">
        <v>0.133243</v>
      </c>
      <c r="EG110">
        <v>26150.2</v>
      </c>
      <c r="EH110">
        <v>26514.2</v>
      </c>
      <c r="EI110">
        <v>28106.400000000001</v>
      </c>
      <c r="EJ110">
        <v>29505</v>
      </c>
      <c r="EK110">
        <v>33395.199999999997</v>
      </c>
      <c r="EL110">
        <v>35487.1</v>
      </c>
      <c r="EM110">
        <v>39693.599999999999</v>
      </c>
      <c r="EN110">
        <v>42148.6</v>
      </c>
      <c r="EO110">
        <v>2.1301000000000001</v>
      </c>
      <c r="EP110">
        <v>2.2039200000000001</v>
      </c>
      <c r="EQ110">
        <v>0.13173399999999999</v>
      </c>
      <c r="ER110">
        <v>0</v>
      </c>
      <c r="ES110">
        <v>30.023099999999999</v>
      </c>
      <c r="ET110">
        <v>999.9</v>
      </c>
      <c r="EU110">
        <v>75.7</v>
      </c>
      <c r="EV110">
        <v>32.9</v>
      </c>
      <c r="EW110">
        <v>37.642800000000001</v>
      </c>
      <c r="EX110">
        <v>56.739199999999997</v>
      </c>
      <c r="EY110">
        <v>-3.86619</v>
      </c>
      <c r="EZ110">
        <v>2</v>
      </c>
      <c r="FA110">
        <v>0.38807399999999997</v>
      </c>
      <c r="FB110">
        <v>-0.29482599999999998</v>
      </c>
      <c r="FC110">
        <v>20.273599999999998</v>
      </c>
      <c r="FD110">
        <v>5.2198399999999996</v>
      </c>
      <c r="FE110">
        <v>12.007999999999999</v>
      </c>
      <c r="FF110">
        <v>4.9869000000000003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1.86422</v>
      </c>
      <c r="FO110">
        <v>1.8603099999999999</v>
      </c>
      <c r="FP110">
        <v>1.8609899999999999</v>
      </c>
      <c r="FQ110">
        <v>1.86019</v>
      </c>
      <c r="FR110">
        <v>1.86188</v>
      </c>
      <c r="FS110">
        <v>1.8585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-6.6980000000000004</v>
      </c>
      <c r="GH110">
        <v>0.1973</v>
      </c>
      <c r="GI110">
        <v>-4.4815386914191997</v>
      </c>
      <c r="GJ110">
        <v>-4.8024823865547416E-3</v>
      </c>
      <c r="GK110">
        <v>2.2541114550050859E-6</v>
      </c>
      <c r="GL110">
        <v>-5.2254267566753844E-10</v>
      </c>
      <c r="GM110">
        <v>0.19724000000001499</v>
      </c>
      <c r="GN110">
        <v>0</v>
      </c>
      <c r="GO110">
        <v>0</v>
      </c>
      <c r="GP110">
        <v>0</v>
      </c>
      <c r="GQ110">
        <v>6</v>
      </c>
      <c r="GR110">
        <v>2068</v>
      </c>
      <c r="GS110">
        <v>3</v>
      </c>
      <c r="GT110">
        <v>31</v>
      </c>
      <c r="GU110">
        <v>35.299999999999997</v>
      </c>
      <c r="GV110">
        <v>35.4</v>
      </c>
      <c r="GW110">
        <v>1.9030800000000001</v>
      </c>
      <c r="GX110">
        <v>2.5512700000000001</v>
      </c>
      <c r="GY110">
        <v>2.04834</v>
      </c>
      <c r="GZ110">
        <v>2.6245099999999999</v>
      </c>
      <c r="HA110">
        <v>2.1972700000000001</v>
      </c>
      <c r="HB110">
        <v>2.2839399999999999</v>
      </c>
      <c r="HC110">
        <v>37.916400000000003</v>
      </c>
      <c r="HD110">
        <v>15.480399999999999</v>
      </c>
      <c r="HE110">
        <v>18</v>
      </c>
      <c r="HF110">
        <v>621.35</v>
      </c>
      <c r="HG110">
        <v>756.62</v>
      </c>
      <c r="HH110">
        <v>31.000499999999999</v>
      </c>
      <c r="HI110">
        <v>32.322299999999998</v>
      </c>
      <c r="HJ110">
        <v>30.0001</v>
      </c>
      <c r="HK110">
        <v>32.286900000000003</v>
      </c>
      <c r="HL110">
        <v>32.298699999999997</v>
      </c>
      <c r="HM110">
        <v>38.1297</v>
      </c>
      <c r="HN110">
        <v>16.877400000000002</v>
      </c>
      <c r="HO110">
        <v>100</v>
      </c>
      <c r="HP110">
        <v>31</v>
      </c>
      <c r="HQ110">
        <v>639.13099999999997</v>
      </c>
      <c r="HR110">
        <v>32.341099999999997</v>
      </c>
      <c r="HS110">
        <v>99.068600000000004</v>
      </c>
      <c r="HT110">
        <v>97.762299999999996</v>
      </c>
    </row>
    <row r="111" spans="1:228" x14ac:dyDescent="0.2">
      <c r="A111">
        <v>96</v>
      </c>
      <c r="B111">
        <v>1676572605.5</v>
      </c>
      <c r="C111">
        <v>379.5</v>
      </c>
      <c r="D111" t="s">
        <v>550</v>
      </c>
      <c r="E111" t="s">
        <v>551</v>
      </c>
      <c r="F111">
        <v>4</v>
      </c>
      <c r="G111">
        <v>1676572603.1875</v>
      </c>
      <c r="H111">
        <f t="shared" si="34"/>
        <v>1.0077238048886758E-3</v>
      </c>
      <c r="I111">
        <f t="shared" si="35"/>
        <v>1.0077238048886759</v>
      </c>
      <c r="J111">
        <f t="shared" si="36"/>
        <v>8.9359822966755509</v>
      </c>
      <c r="K111">
        <f t="shared" si="37"/>
        <v>609.05337499999996</v>
      </c>
      <c r="L111">
        <f t="shared" si="38"/>
        <v>383.63827987928352</v>
      </c>
      <c r="M111">
        <f t="shared" si="39"/>
        <v>38.796600668570996</v>
      </c>
      <c r="N111">
        <f t="shared" si="40"/>
        <v>61.592395271805614</v>
      </c>
      <c r="O111">
        <f t="shared" si="41"/>
        <v>6.7758264625227535E-2</v>
      </c>
      <c r="P111">
        <f t="shared" si="42"/>
        <v>2.7643667305896593</v>
      </c>
      <c r="Q111">
        <f t="shared" si="43"/>
        <v>6.6848937078603066E-2</v>
      </c>
      <c r="R111">
        <f t="shared" si="44"/>
        <v>4.1861268418560429E-2</v>
      </c>
      <c r="S111">
        <f t="shared" si="45"/>
        <v>226.11214273362521</v>
      </c>
      <c r="T111">
        <f t="shared" si="46"/>
        <v>33.260720298895677</v>
      </c>
      <c r="U111">
        <f t="shared" si="47"/>
        <v>32.166600000000003</v>
      </c>
      <c r="V111">
        <f t="shared" si="48"/>
        <v>4.8202958571862062</v>
      </c>
      <c r="W111">
        <f t="shared" si="49"/>
        <v>69.78018128752305</v>
      </c>
      <c r="X111">
        <f t="shared" si="50"/>
        <v>3.3574647247843519</v>
      </c>
      <c r="Y111">
        <f t="shared" si="51"/>
        <v>4.8114875353364539</v>
      </c>
      <c r="Z111">
        <f t="shared" si="52"/>
        <v>1.4628311324018544</v>
      </c>
      <c r="AA111">
        <f t="shared" si="53"/>
        <v>-44.440619795590599</v>
      </c>
      <c r="AB111">
        <f t="shared" si="54"/>
        <v>-4.8212026424585801</v>
      </c>
      <c r="AC111">
        <f t="shared" si="55"/>
        <v>-0.39610732611552391</v>
      </c>
      <c r="AD111">
        <f t="shared" si="56"/>
        <v>176.45421296946049</v>
      </c>
      <c r="AE111">
        <f t="shared" si="57"/>
        <v>19.373622026324163</v>
      </c>
      <c r="AF111">
        <f t="shared" si="58"/>
        <v>1.0072408129955104</v>
      </c>
      <c r="AG111">
        <f t="shared" si="59"/>
        <v>8.9359822966755509</v>
      </c>
      <c r="AH111">
        <v>647.98556031827331</v>
      </c>
      <c r="AI111">
        <v>633.03586666666661</v>
      </c>
      <c r="AJ111">
        <v>1.690402920771696</v>
      </c>
      <c r="AK111">
        <v>62.080272217500017</v>
      </c>
      <c r="AL111">
        <f t="shared" si="60"/>
        <v>1.0077238048886759</v>
      </c>
      <c r="AM111">
        <v>32.301288273052833</v>
      </c>
      <c r="AN111">
        <v>33.200650303030308</v>
      </c>
      <c r="AO111">
        <v>-1.1244780169773841E-5</v>
      </c>
      <c r="AP111">
        <v>100.2015759418223</v>
      </c>
      <c r="AQ111">
        <v>63</v>
      </c>
      <c r="AR111">
        <v>10</v>
      </c>
      <c r="AS111">
        <f t="shared" si="61"/>
        <v>1</v>
      </c>
      <c r="AT111">
        <f t="shared" si="62"/>
        <v>0</v>
      </c>
      <c r="AU111">
        <f t="shared" si="63"/>
        <v>47380.227872761141</v>
      </c>
      <c r="AV111">
        <f t="shared" si="64"/>
        <v>1199.99125</v>
      </c>
      <c r="AW111">
        <f t="shared" si="65"/>
        <v>1025.9167635925519</v>
      </c>
      <c r="AX111">
        <f t="shared" si="66"/>
        <v>0.85493687024180542</v>
      </c>
      <c r="AY111">
        <f t="shared" si="67"/>
        <v>0.18842815956668452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1676572603.1875</v>
      </c>
      <c r="BF111">
        <v>609.05337499999996</v>
      </c>
      <c r="BG111">
        <v>627.50237500000003</v>
      </c>
      <c r="BH111">
        <v>33.200125</v>
      </c>
      <c r="BI111">
        <v>32.3012625</v>
      </c>
      <c r="BJ111">
        <v>615.75925000000007</v>
      </c>
      <c r="BK111">
        <v>33.002924999999998</v>
      </c>
      <c r="BL111">
        <v>650.02174999999988</v>
      </c>
      <c r="BM111">
        <v>101.028125</v>
      </c>
      <c r="BN111">
        <v>9.9949812500000013E-2</v>
      </c>
      <c r="BO111">
        <v>32.134250000000002</v>
      </c>
      <c r="BP111">
        <v>32.166600000000003</v>
      </c>
      <c r="BQ111">
        <v>999.9</v>
      </c>
      <c r="BR111">
        <v>0</v>
      </c>
      <c r="BS111">
        <v>0</v>
      </c>
      <c r="BT111">
        <v>8994.2987499999981</v>
      </c>
      <c r="BU111">
        <v>0</v>
      </c>
      <c r="BV111">
        <v>156.86212499999999</v>
      </c>
      <c r="BW111">
        <v>-18.449237499999999</v>
      </c>
      <c r="BX111">
        <v>629.9682499999999</v>
      </c>
      <c r="BY111">
        <v>648.44825000000003</v>
      </c>
      <c r="BZ111">
        <v>0.89887675</v>
      </c>
      <c r="CA111">
        <v>627.50237500000003</v>
      </c>
      <c r="CB111">
        <v>32.3012625</v>
      </c>
      <c r="CC111">
        <v>3.3541512500000001</v>
      </c>
      <c r="CD111">
        <v>3.2633412499999999</v>
      </c>
      <c r="CE111">
        <v>25.899037499999999</v>
      </c>
      <c r="CF111">
        <v>25.4363375</v>
      </c>
      <c r="CG111">
        <v>1199.99125</v>
      </c>
      <c r="CH111">
        <v>0.50002087499999992</v>
      </c>
      <c r="CI111">
        <v>0.499979375</v>
      </c>
      <c r="CJ111">
        <v>0</v>
      </c>
      <c r="CK111">
        <v>1186.1587500000001</v>
      </c>
      <c r="CL111">
        <v>4.9990899999999998</v>
      </c>
      <c r="CM111">
        <v>12759.924999999999</v>
      </c>
      <c r="CN111">
        <v>9557.8512499999997</v>
      </c>
      <c r="CO111">
        <v>41.436999999999998</v>
      </c>
      <c r="CP111">
        <v>42.936999999999998</v>
      </c>
      <c r="CQ111">
        <v>42.202749999999988</v>
      </c>
      <c r="CR111">
        <v>42.061999999999998</v>
      </c>
      <c r="CS111">
        <v>42.75</v>
      </c>
      <c r="CT111">
        <v>597.52125000000001</v>
      </c>
      <c r="CU111">
        <v>597.47</v>
      </c>
      <c r="CV111">
        <v>0</v>
      </c>
      <c r="CW111">
        <v>1676572617.3</v>
      </c>
      <c r="CX111">
        <v>0</v>
      </c>
      <c r="CY111">
        <v>1676570481.5999999</v>
      </c>
      <c r="CZ111" t="s">
        <v>356</v>
      </c>
      <c r="DA111">
        <v>1676570481.5999999</v>
      </c>
      <c r="DB111">
        <v>1676570479.5999999</v>
      </c>
      <c r="DC111">
        <v>11</v>
      </c>
      <c r="DD111">
        <v>-8.3000000000000004E-2</v>
      </c>
      <c r="DE111">
        <v>1.9E-2</v>
      </c>
      <c r="DF111">
        <v>-6.1429999999999998</v>
      </c>
      <c r="DG111">
        <v>0.19700000000000001</v>
      </c>
      <c r="DH111">
        <v>415</v>
      </c>
      <c r="DI111">
        <v>33</v>
      </c>
      <c r="DJ111">
        <v>0.52</v>
      </c>
      <c r="DK111">
        <v>0.45</v>
      </c>
      <c r="DL111">
        <v>-18.253275609756091</v>
      </c>
      <c r="DM111">
        <v>-1.52961742160279</v>
      </c>
      <c r="DN111">
        <v>0.1596064608089075</v>
      </c>
      <c r="DO111">
        <v>0</v>
      </c>
      <c r="DP111">
        <v>0.90565426829268292</v>
      </c>
      <c r="DQ111">
        <v>-4.4433554006966969E-2</v>
      </c>
      <c r="DR111">
        <v>4.604133344598995E-3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3.29752</v>
      </c>
      <c r="EB111">
        <v>2.62514</v>
      </c>
      <c r="EC111">
        <v>0.13547699999999999</v>
      </c>
      <c r="ED111">
        <v>0.13622000000000001</v>
      </c>
      <c r="EE111">
        <v>0.13708300000000001</v>
      </c>
      <c r="EF111">
        <v>0.133246</v>
      </c>
      <c r="EG111">
        <v>26119.4</v>
      </c>
      <c r="EH111">
        <v>26483</v>
      </c>
      <c r="EI111">
        <v>28106</v>
      </c>
      <c r="EJ111">
        <v>29505.200000000001</v>
      </c>
      <c r="EK111">
        <v>33395.1</v>
      </c>
      <c r="EL111">
        <v>35486.800000000003</v>
      </c>
      <c r="EM111">
        <v>39693.199999999997</v>
      </c>
      <c r="EN111">
        <v>42148.4</v>
      </c>
      <c r="EO111">
        <v>2.12995</v>
      </c>
      <c r="EP111">
        <v>2.2039499999999999</v>
      </c>
      <c r="EQ111">
        <v>0.13184499999999999</v>
      </c>
      <c r="ER111">
        <v>0</v>
      </c>
      <c r="ES111">
        <v>30.029199999999999</v>
      </c>
      <c r="ET111">
        <v>999.9</v>
      </c>
      <c r="EU111">
        <v>75.7</v>
      </c>
      <c r="EV111">
        <v>32.9</v>
      </c>
      <c r="EW111">
        <v>37.641300000000001</v>
      </c>
      <c r="EX111">
        <v>56.709200000000003</v>
      </c>
      <c r="EY111">
        <v>-3.8581699999999999</v>
      </c>
      <c r="EZ111">
        <v>2</v>
      </c>
      <c r="FA111">
        <v>0.38827200000000001</v>
      </c>
      <c r="FB111">
        <v>-0.29232599999999997</v>
      </c>
      <c r="FC111">
        <v>20.273700000000002</v>
      </c>
      <c r="FD111">
        <v>5.2192400000000001</v>
      </c>
      <c r="FE111">
        <v>12.008599999999999</v>
      </c>
      <c r="FF111">
        <v>4.9867499999999998</v>
      </c>
      <c r="FG111">
        <v>3.2844500000000001</v>
      </c>
      <c r="FH111">
        <v>9999</v>
      </c>
      <c r="FI111">
        <v>9999</v>
      </c>
      <c r="FJ111">
        <v>9999</v>
      </c>
      <c r="FK111">
        <v>999.9</v>
      </c>
      <c r="FL111">
        <v>1.8658300000000001</v>
      </c>
      <c r="FM111">
        <v>1.8621799999999999</v>
      </c>
      <c r="FN111">
        <v>1.8642300000000001</v>
      </c>
      <c r="FO111">
        <v>1.86032</v>
      </c>
      <c r="FP111">
        <v>1.8610100000000001</v>
      </c>
      <c r="FQ111">
        <v>1.8602000000000001</v>
      </c>
      <c r="FR111">
        <v>1.86189</v>
      </c>
      <c r="FS111">
        <v>1.8585100000000001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-6.7160000000000002</v>
      </c>
      <c r="GH111">
        <v>0.19719999999999999</v>
      </c>
      <c r="GI111">
        <v>-4.4815386914191997</v>
      </c>
      <c r="GJ111">
        <v>-4.8024823865547416E-3</v>
      </c>
      <c r="GK111">
        <v>2.2541114550050859E-6</v>
      </c>
      <c r="GL111">
        <v>-5.2254267566753844E-10</v>
      </c>
      <c r="GM111">
        <v>0.19724000000001499</v>
      </c>
      <c r="GN111">
        <v>0</v>
      </c>
      <c r="GO111">
        <v>0</v>
      </c>
      <c r="GP111">
        <v>0</v>
      </c>
      <c r="GQ111">
        <v>6</v>
      </c>
      <c r="GR111">
        <v>2068</v>
      </c>
      <c r="GS111">
        <v>3</v>
      </c>
      <c r="GT111">
        <v>31</v>
      </c>
      <c r="GU111">
        <v>35.4</v>
      </c>
      <c r="GV111">
        <v>35.4</v>
      </c>
      <c r="GW111">
        <v>1.9189499999999999</v>
      </c>
      <c r="GX111">
        <v>2.5476100000000002</v>
      </c>
      <c r="GY111">
        <v>2.04834</v>
      </c>
      <c r="GZ111">
        <v>2.6245099999999999</v>
      </c>
      <c r="HA111">
        <v>2.1972700000000001</v>
      </c>
      <c r="HB111">
        <v>2.3144499999999999</v>
      </c>
      <c r="HC111">
        <v>37.916400000000003</v>
      </c>
      <c r="HD111">
        <v>15.4892</v>
      </c>
      <c r="HE111">
        <v>18</v>
      </c>
      <c r="HF111">
        <v>621.23699999999997</v>
      </c>
      <c r="HG111">
        <v>756.61300000000006</v>
      </c>
      <c r="HH111">
        <v>31.000599999999999</v>
      </c>
      <c r="HI111">
        <v>32.322299999999998</v>
      </c>
      <c r="HJ111">
        <v>30.0001</v>
      </c>
      <c r="HK111">
        <v>32.286900000000003</v>
      </c>
      <c r="HL111">
        <v>32.296300000000002</v>
      </c>
      <c r="HM111">
        <v>38.4559</v>
      </c>
      <c r="HN111">
        <v>16.877400000000002</v>
      </c>
      <c r="HO111">
        <v>100</v>
      </c>
      <c r="HP111">
        <v>31</v>
      </c>
      <c r="HQ111">
        <v>645.80999999999995</v>
      </c>
      <c r="HR111">
        <v>32.351999999999997</v>
      </c>
      <c r="HS111">
        <v>99.067499999999995</v>
      </c>
      <c r="HT111">
        <v>97.762100000000004</v>
      </c>
    </row>
    <row r="112" spans="1:228" x14ac:dyDescent="0.2">
      <c r="A112">
        <v>97</v>
      </c>
      <c r="B112">
        <v>1676572609.5</v>
      </c>
      <c r="C112">
        <v>383.5</v>
      </c>
      <c r="D112" t="s">
        <v>552</v>
      </c>
      <c r="E112" t="s">
        <v>553</v>
      </c>
      <c r="F112">
        <v>4</v>
      </c>
      <c r="G112">
        <v>1676572607.5</v>
      </c>
      <c r="H112">
        <f t="shared" si="34"/>
        <v>1.0042285470112154E-3</v>
      </c>
      <c r="I112">
        <f t="shared" si="35"/>
        <v>1.0042285470112153</v>
      </c>
      <c r="J112">
        <f t="shared" si="36"/>
        <v>8.8229805289874097</v>
      </c>
      <c r="K112">
        <f t="shared" si="37"/>
        <v>616.23928571428576</v>
      </c>
      <c r="L112">
        <f t="shared" si="38"/>
        <v>392.37100566487123</v>
      </c>
      <c r="M112">
        <f t="shared" si="39"/>
        <v>39.679708855520602</v>
      </c>
      <c r="N112">
        <f t="shared" si="40"/>
        <v>62.319068150926896</v>
      </c>
      <c r="O112">
        <f t="shared" si="41"/>
        <v>6.7451927317618621E-2</v>
      </c>
      <c r="P112">
        <f t="shared" si="42"/>
        <v>2.7615545766315774</v>
      </c>
      <c r="Q112">
        <f t="shared" si="43"/>
        <v>6.6549839956681636E-2</v>
      </c>
      <c r="R112">
        <f t="shared" si="44"/>
        <v>4.1673693792770673E-2</v>
      </c>
      <c r="S112">
        <f t="shared" si="45"/>
        <v>226.10939494784301</v>
      </c>
      <c r="T112">
        <f t="shared" si="46"/>
        <v>33.264468383710145</v>
      </c>
      <c r="U112">
        <f t="shared" si="47"/>
        <v>32.171757142857139</v>
      </c>
      <c r="V112">
        <f t="shared" si="48"/>
        <v>4.8217013506288682</v>
      </c>
      <c r="W112">
        <f t="shared" si="49"/>
        <v>69.771995858136791</v>
      </c>
      <c r="X112">
        <f t="shared" si="50"/>
        <v>3.3574030925719978</v>
      </c>
      <c r="Y112">
        <f t="shared" si="51"/>
        <v>4.8119636700638519</v>
      </c>
      <c r="Z112">
        <f t="shared" si="52"/>
        <v>1.4642982580568704</v>
      </c>
      <c r="AA112">
        <f t="shared" si="53"/>
        <v>-44.286478923194601</v>
      </c>
      <c r="AB112">
        <f t="shared" si="54"/>
        <v>-5.3235566947048607</v>
      </c>
      <c r="AC112">
        <f t="shared" si="55"/>
        <v>-0.43784071583268264</v>
      </c>
      <c r="AD112">
        <f t="shared" si="56"/>
        <v>176.06151861411087</v>
      </c>
      <c r="AE112">
        <f t="shared" si="57"/>
        <v>19.3713246935298</v>
      </c>
      <c r="AF112">
        <f t="shared" si="58"/>
        <v>1.005519661929019</v>
      </c>
      <c r="AG112">
        <f t="shared" si="59"/>
        <v>8.8229805289874097</v>
      </c>
      <c r="AH112">
        <v>654.87773081499915</v>
      </c>
      <c r="AI112">
        <v>639.95129090909074</v>
      </c>
      <c r="AJ112">
        <v>1.7129556967284141</v>
      </c>
      <c r="AK112">
        <v>62.080272217500017</v>
      </c>
      <c r="AL112">
        <f t="shared" si="60"/>
        <v>1.0042285470112153</v>
      </c>
      <c r="AM112">
        <v>32.30244842381741</v>
      </c>
      <c r="AN112">
        <v>33.198553939393939</v>
      </c>
      <c r="AO112">
        <v>6.972418549478562E-8</v>
      </c>
      <c r="AP112">
        <v>100.2015759418223</v>
      </c>
      <c r="AQ112">
        <v>63</v>
      </c>
      <c r="AR112">
        <v>10</v>
      </c>
      <c r="AS112">
        <f t="shared" si="61"/>
        <v>1</v>
      </c>
      <c r="AT112">
        <f t="shared" si="62"/>
        <v>0</v>
      </c>
      <c r="AU112">
        <f t="shared" si="63"/>
        <v>47302.464104592611</v>
      </c>
      <c r="AV112">
        <f t="shared" si="64"/>
        <v>1199.977142857143</v>
      </c>
      <c r="AW112">
        <f t="shared" si="65"/>
        <v>1025.9046564496598</v>
      </c>
      <c r="AX112">
        <f t="shared" si="66"/>
        <v>0.85493683155246025</v>
      </c>
      <c r="AY112">
        <f t="shared" si="67"/>
        <v>0.18842808489624813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1676572607.5</v>
      </c>
      <c r="BF112">
        <v>616.23928571428576</v>
      </c>
      <c r="BG112">
        <v>634.69042857142847</v>
      </c>
      <c r="BH112">
        <v>33.199528571428573</v>
      </c>
      <c r="BI112">
        <v>32.30227142857143</v>
      </c>
      <c r="BJ112">
        <v>622.96399999999994</v>
      </c>
      <c r="BK112">
        <v>33.002299999999998</v>
      </c>
      <c r="BL112">
        <v>650.07242857142853</v>
      </c>
      <c r="BM112">
        <v>101.02800000000001</v>
      </c>
      <c r="BN112">
        <v>0.1000351571428571</v>
      </c>
      <c r="BO112">
        <v>32.136000000000003</v>
      </c>
      <c r="BP112">
        <v>32.171757142857139</v>
      </c>
      <c r="BQ112">
        <v>999.89999999999986</v>
      </c>
      <c r="BR112">
        <v>0</v>
      </c>
      <c r="BS112">
        <v>0</v>
      </c>
      <c r="BT112">
        <v>8979.3785714285714</v>
      </c>
      <c r="BU112">
        <v>0</v>
      </c>
      <c r="BV112">
        <v>160.274</v>
      </c>
      <c r="BW112">
        <v>-18.451457142857141</v>
      </c>
      <c r="BX112">
        <v>637.40057142857131</v>
      </c>
      <c r="BY112">
        <v>655.87714285714287</v>
      </c>
      <c r="BZ112">
        <v>0.89724271428571434</v>
      </c>
      <c r="CA112">
        <v>634.69042857142847</v>
      </c>
      <c r="CB112">
        <v>32.30227142857143</v>
      </c>
      <c r="CC112">
        <v>3.3540857142857141</v>
      </c>
      <c r="CD112">
        <v>3.2634385714285719</v>
      </c>
      <c r="CE112">
        <v>25.898700000000002</v>
      </c>
      <c r="CF112">
        <v>25.436871428571429</v>
      </c>
      <c r="CG112">
        <v>1199.977142857143</v>
      </c>
      <c r="CH112">
        <v>0.50002200000000008</v>
      </c>
      <c r="CI112">
        <v>0.49997828571428571</v>
      </c>
      <c r="CJ112">
        <v>0</v>
      </c>
      <c r="CK112">
        <v>1188.447142857143</v>
      </c>
      <c r="CL112">
        <v>4.9990899999999998</v>
      </c>
      <c r="CM112">
        <v>12783</v>
      </c>
      <c r="CN112">
        <v>9557.7328571428552</v>
      </c>
      <c r="CO112">
        <v>41.463999999999999</v>
      </c>
      <c r="CP112">
        <v>42.936999999999998</v>
      </c>
      <c r="CQ112">
        <v>42.204999999999998</v>
      </c>
      <c r="CR112">
        <v>42.107000000000014</v>
      </c>
      <c r="CS112">
        <v>42.75</v>
      </c>
      <c r="CT112">
        <v>597.51571428571435</v>
      </c>
      <c r="CU112">
        <v>597.46142857142854</v>
      </c>
      <c r="CV112">
        <v>0</v>
      </c>
      <c r="CW112">
        <v>1676572621.5</v>
      </c>
      <c r="CX112">
        <v>0</v>
      </c>
      <c r="CY112">
        <v>1676570481.5999999</v>
      </c>
      <c r="CZ112" t="s">
        <v>356</v>
      </c>
      <c r="DA112">
        <v>1676570481.5999999</v>
      </c>
      <c r="DB112">
        <v>1676570479.5999999</v>
      </c>
      <c r="DC112">
        <v>11</v>
      </c>
      <c r="DD112">
        <v>-8.3000000000000004E-2</v>
      </c>
      <c r="DE112">
        <v>1.9E-2</v>
      </c>
      <c r="DF112">
        <v>-6.1429999999999998</v>
      </c>
      <c r="DG112">
        <v>0.19700000000000001</v>
      </c>
      <c r="DH112">
        <v>415</v>
      </c>
      <c r="DI112">
        <v>33</v>
      </c>
      <c r="DJ112">
        <v>0.52</v>
      </c>
      <c r="DK112">
        <v>0.45</v>
      </c>
      <c r="DL112">
        <v>-18.339012195121949</v>
      </c>
      <c r="DM112">
        <v>-1.1350787456446281</v>
      </c>
      <c r="DN112">
        <v>0.12668450190141919</v>
      </c>
      <c r="DO112">
        <v>0</v>
      </c>
      <c r="DP112">
        <v>0.90300746341463423</v>
      </c>
      <c r="DQ112">
        <v>-4.6530794425087257E-2</v>
      </c>
      <c r="DR112">
        <v>4.7590422335138851E-3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3.2974999999999999</v>
      </c>
      <c r="EB112">
        <v>2.6252</v>
      </c>
      <c r="EC112">
        <v>0.136493</v>
      </c>
      <c r="ED112">
        <v>0.137215</v>
      </c>
      <c r="EE112">
        <v>0.13708100000000001</v>
      </c>
      <c r="EF112">
        <v>0.133243</v>
      </c>
      <c r="EG112">
        <v>26089.5</v>
      </c>
      <c r="EH112">
        <v>26451.8</v>
      </c>
      <c r="EI112">
        <v>28107</v>
      </c>
      <c r="EJ112">
        <v>29504.5</v>
      </c>
      <c r="EK112">
        <v>33396.199999999997</v>
      </c>
      <c r="EL112">
        <v>35486.400000000001</v>
      </c>
      <c r="EM112">
        <v>39694.300000000003</v>
      </c>
      <c r="EN112">
        <v>42147.7</v>
      </c>
      <c r="EO112">
        <v>2.1294</v>
      </c>
      <c r="EP112">
        <v>2.2038199999999999</v>
      </c>
      <c r="EQ112">
        <v>0.131413</v>
      </c>
      <c r="ER112">
        <v>0</v>
      </c>
      <c r="ES112">
        <v>30.036100000000001</v>
      </c>
      <c r="ET112">
        <v>999.9</v>
      </c>
      <c r="EU112">
        <v>75.7</v>
      </c>
      <c r="EV112">
        <v>32.9</v>
      </c>
      <c r="EW112">
        <v>37.640300000000003</v>
      </c>
      <c r="EX112">
        <v>56.919199999999996</v>
      </c>
      <c r="EY112">
        <v>-3.8181099999999999</v>
      </c>
      <c r="EZ112">
        <v>2</v>
      </c>
      <c r="FA112">
        <v>0.38789400000000002</v>
      </c>
      <c r="FB112">
        <v>-0.2893</v>
      </c>
      <c r="FC112">
        <v>20.273599999999998</v>
      </c>
      <c r="FD112">
        <v>5.2196899999999999</v>
      </c>
      <c r="FE112">
        <v>12.008900000000001</v>
      </c>
      <c r="FF112">
        <v>4.9870000000000001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1.8642399999999999</v>
      </c>
      <c r="FO112">
        <v>1.8602799999999999</v>
      </c>
      <c r="FP112">
        <v>1.861</v>
      </c>
      <c r="FQ112">
        <v>1.8602000000000001</v>
      </c>
      <c r="FR112">
        <v>1.86188</v>
      </c>
      <c r="FS112">
        <v>1.8585100000000001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-6.7329999999999997</v>
      </c>
      <c r="GH112">
        <v>0.1973</v>
      </c>
      <c r="GI112">
        <v>-4.4815386914191997</v>
      </c>
      <c r="GJ112">
        <v>-4.8024823865547416E-3</v>
      </c>
      <c r="GK112">
        <v>2.2541114550050859E-6</v>
      </c>
      <c r="GL112">
        <v>-5.2254267566753844E-10</v>
      </c>
      <c r="GM112">
        <v>0.19724000000001499</v>
      </c>
      <c r="GN112">
        <v>0</v>
      </c>
      <c r="GO112">
        <v>0</v>
      </c>
      <c r="GP112">
        <v>0</v>
      </c>
      <c r="GQ112">
        <v>6</v>
      </c>
      <c r="GR112">
        <v>2068</v>
      </c>
      <c r="GS112">
        <v>3</v>
      </c>
      <c r="GT112">
        <v>31</v>
      </c>
      <c r="GU112">
        <v>35.5</v>
      </c>
      <c r="GV112">
        <v>35.5</v>
      </c>
      <c r="GW112">
        <v>1.9348099999999999</v>
      </c>
      <c r="GX112">
        <v>2.5415000000000001</v>
      </c>
      <c r="GY112">
        <v>2.04834</v>
      </c>
      <c r="GZ112">
        <v>2.6245099999999999</v>
      </c>
      <c r="HA112">
        <v>2.1972700000000001</v>
      </c>
      <c r="HB112">
        <v>2.32178</v>
      </c>
      <c r="HC112">
        <v>37.916400000000003</v>
      </c>
      <c r="HD112">
        <v>15.4892</v>
      </c>
      <c r="HE112">
        <v>18</v>
      </c>
      <c r="HF112">
        <v>620.82100000000003</v>
      </c>
      <c r="HG112">
        <v>756.49099999999999</v>
      </c>
      <c r="HH112">
        <v>31.000800000000002</v>
      </c>
      <c r="HI112">
        <v>32.320999999999998</v>
      </c>
      <c r="HJ112">
        <v>29.9999</v>
      </c>
      <c r="HK112">
        <v>32.286900000000003</v>
      </c>
      <c r="HL112">
        <v>32.296300000000002</v>
      </c>
      <c r="HM112">
        <v>38.7851</v>
      </c>
      <c r="HN112">
        <v>16.877400000000002</v>
      </c>
      <c r="HO112">
        <v>100</v>
      </c>
      <c r="HP112">
        <v>31</v>
      </c>
      <c r="HQ112">
        <v>652.48800000000006</v>
      </c>
      <c r="HR112">
        <v>32.357599999999998</v>
      </c>
      <c r="HS112">
        <v>99.070499999999996</v>
      </c>
      <c r="HT112">
        <v>97.760300000000001</v>
      </c>
    </row>
    <row r="113" spans="1:228" x14ac:dyDescent="0.2">
      <c r="A113">
        <v>98</v>
      </c>
      <c r="B113">
        <v>1676572613.5</v>
      </c>
      <c r="C113">
        <v>387.5</v>
      </c>
      <c r="D113" t="s">
        <v>554</v>
      </c>
      <c r="E113" t="s">
        <v>555</v>
      </c>
      <c r="F113">
        <v>4</v>
      </c>
      <c r="G113">
        <v>1676572611.1875</v>
      </c>
      <c r="H113">
        <f t="shared" si="34"/>
        <v>1.0066255257609742E-3</v>
      </c>
      <c r="I113">
        <f t="shared" si="35"/>
        <v>1.0066255257609742</v>
      </c>
      <c r="J113">
        <f t="shared" si="36"/>
        <v>8.7817849699765738</v>
      </c>
      <c r="K113">
        <f t="shared" si="37"/>
        <v>622.2828750000001</v>
      </c>
      <c r="L113">
        <f t="shared" si="38"/>
        <v>399.93148405799639</v>
      </c>
      <c r="M113">
        <f t="shared" si="39"/>
        <v>40.444589720234688</v>
      </c>
      <c r="N113">
        <f t="shared" si="40"/>
        <v>62.93071831687385</v>
      </c>
      <c r="O113">
        <f t="shared" si="41"/>
        <v>6.7672884104874029E-2</v>
      </c>
      <c r="P113">
        <f t="shared" si="42"/>
        <v>2.7633616590691763</v>
      </c>
      <c r="Q113">
        <f t="shared" si="43"/>
        <v>6.6765505077798298E-2</v>
      </c>
      <c r="R113">
        <f t="shared" si="44"/>
        <v>4.1808951425516043E-2</v>
      </c>
      <c r="S113">
        <f t="shared" si="45"/>
        <v>226.11212510843322</v>
      </c>
      <c r="T113">
        <f t="shared" si="46"/>
        <v>33.266245129420817</v>
      </c>
      <c r="U113">
        <f t="shared" si="47"/>
        <v>32.166962499999997</v>
      </c>
      <c r="V113">
        <f t="shared" si="48"/>
        <v>4.8203946388731369</v>
      </c>
      <c r="W113">
        <f t="shared" si="49"/>
        <v>69.758052146371114</v>
      </c>
      <c r="X113">
        <f t="shared" si="50"/>
        <v>3.357320562840171</v>
      </c>
      <c r="Y113">
        <f t="shared" si="51"/>
        <v>4.8128072094037417</v>
      </c>
      <c r="Z113">
        <f t="shared" si="52"/>
        <v>1.4630740760329659</v>
      </c>
      <c r="AA113">
        <f t="shared" si="53"/>
        <v>-44.392185686058959</v>
      </c>
      <c r="AB113">
        <f t="shared" si="54"/>
        <v>-4.1509093817417888</v>
      </c>
      <c r="AC113">
        <f t="shared" si="55"/>
        <v>-0.341169185572328</v>
      </c>
      <c r="AD113">
        <f t="shared" si="56"/>
        <v>177.22786085506013</v>
      </c>
      <c r="AE113">
        <f t="shared" si="57"/>
        <v>19.517307807203132</v>
      </c>
      <c r="AF113">
        <f t="shared" si="58"/>
        <v>1.0062245523436124</v>
      </c>
      <c r="AG113">
        <f t="shared" si="59"/>
        <v>8.7817849699765738</v>
      </c>
      <c r="AH113">
        <v>661.79963401915654</v>
      </c>
      <c r="AI113">
        <v>646.81378787878759</v>
      </c>
      <c r="AJ113">
        <v>1.738324515555534</v>
      </c>
      <c r="AK113">
        <v>62.080272217500017</v>
      </c>
      <c r="AL113">
        <f t="shared" si="60"/>
        <v>1.0066255257609742</v>
      </c>
      <c r="AM113">
        <v>32.299758111039033</v>
      </c>
      <c r="AN113">
        <v>33.198136363636358</v>
      </c>
      <c r="AO113">
        <v>7.9969256415276829E-7</v>
      </c>
      <c r="AP113">
        <v>100.2015759418223</v>
      </c>
      <c r="AQ113">
        <v>63</v>
      </c>
      <c r="AR113">
        <v>10</v>
      </c>
      <c r="AS113">
        <f t="shared" si="61"/>
        <v>1</v>
      </c>
      <c r="AT113">
        <f t="shared" si="62"/>
        <v>0</v>
      </c>
      <c r="AU113">
        <f t="shared" si="63"/>
        <v>47351.779202038007</v>
      </c>
      <c r="AV113">
        <f t="shared" si="64"/>
        <v>1199.9925000000001</v>
      </c>
      <c r="AW113">
        <f t="shared" si="65"/>
        <v>1025.9177010924525</v>
      </c>
      <c r="AX113">
        <f t="shared" si="66"/>
        <v>0.85493676093179949</v>
      </c>
      <c r="AY113">
        <f t="shared" si="67"/>
        <v>0.18842794859837309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1676572611.1875</v>
      </c>
      <c r="BF113">
        <v>622.2828750000001</v>
      </c>
      <c r="BG113">
        <v>640.87762499999997</v>
      </c>
      <c r="BH113">
        <v>33.198462500000012</v>
      </c>
      <c r="BI113">
        <v>32.300437500000001</v>
      </c>
      <c r="BJ113">
        <v>629.02350000000001</v>
      </c>
      <c r="BK113">
        <v>33.001224999999991</v>
      </c>
      <c r="BL113">
        <v>649.97262499999999</v>
      </c>
      <c r="BM113">
        <v>101.02875</v>
      </c>
      <c r="BN113">
        <v>0.10004663749999999</v>
      </c>
      <c r="BO113">
        <v>32.139099999999999</v>
      </c>
      <c r="BP113">
        <v>32.166962499999997</v>
      </c>
      <c r="BQ113">
        <v>999.9</v>
      </c>
      <c r="BR113">
        <v>0</v>
      </c>
      <c r="BS113">
        <v>0</v>
      </c>
      <c r="BT113">
        <v>8988.9050000000007</v>
      </c>
      <c r="BU113">
        <v>0</v>
      </c>
      <c r="BV113">
        <v>161.65625</v>
      </c>
      <c r="BW113">
        <v>-18.594725</v>
      </c>
      <c r="BX113">
        <v>643.65112499999998</v>
      </c>
      <c r="BY113">
        <v>662.26900000000001</v>
      </c>
      <c r="BZ113">
        <v>0.89803125000000006</v>
      </c>
      <c r="CA113">
        <v>640.87762499999997</v>
      </c>
      <c r="CB113">
        <v>32.300437500000001</v>
      </c>
      <c r="CC113">
        <v>3.3540025</v>
      </c>
      <c r="CD113">
        <v>3.2632737500000002</v>
      </c>
      <c r="CE113">
        <v>25.898287499999999</v>
      </c>
      <c r="CF113">
        <v>25.436</v>
      </c>
      <c r="CG113">
        <v>1199.9925000000001</v>
      </c>
      <c r="CH113">
        <v>0.50002650000000004</v>
      </c>
      <c r="CI113">
        <v>0.49997374999999999</v>
      </c>
      <c r="CJ113">
        <v>0</v>
      </c>
      <c r="CK113">
        <v>1190.22875</v>
      </c>
      <c r="CL113">
        <v>4.9990899999999998</v>
      </c>
      <c r="CM113">
        <v>12802.7</v>
      </c>
      <c r="CN113">
        <v>9557.8662500000009</v>
      </c>
      <c r="CO113">
        <v>41.444875000000003</v>
      </c>
      <c r="CP113">
        <v>42.936999999999998</v>
      </c>
      <c r="CQ113">
        <v>42.186999999999998</v>
      </c>
      <c r="CR113">
        <v>42.085624999999993</v>
      </c>
      <c r="CS113">
        <v>42.75</v>
      </c>
      <c r="CT113">
        <v>597.52625000000012</v>
      </c>
      <c r="CU113">
        <v>597.46624999999995</v>
      </c>
      <c r="CV113">
        <v>0</v>
      </c>
      <c r="CW113">
        <v>1676572625.7</v>
      </c>
      <c r="CX113">
        <v>0</v>
      </c>
      <c r="CY113">
        <v>1676570481.5999999</v>
      </c>
      <c r="CZ113" t="s">
        <v>356</v>
      </c>
      <c r="DA113">
        <v>1676570481.5999999</v>
      </c>
      <c r="DB113">
        <v>1676570479.5999999</v>
      </c>
      <c r="DC113">
        <v>11</v>
      </c>
      <c r="DD113">
        <v>-8.3000000000000004E-2</v>
      </c>
      <c r="DE113">
        <v>1.9E-2</v>
      </c>
      <c r="DF113">
        <v>-6.1429999999999998</v>
      </c>
      <c r="DG113">
        <v>0.19700000000000001</v>
      </c>
      <c r="DH113">
        <v>415</v>
      </c>
      <c r="DI113">
        <v>33</v>
      </c>
      <c r="DJ113">
        <v>0.52</v>
      </c>
      <c r="DK113">
        <v>0.45</v>
      </c>
      <c r="DL113">
        <v>-18.424524390243899</v>
      </c>
      <c r="DM113">
        <v>-1.1049512195122051</v>
      </c>
      <c r="DN113">
        <v>0.1240371163579045</v>
      </c>
      <c r="DO113">
        <v>0</v>
      </c>
      <c r="DP113">
        <v>0.90077985365853663</v>
      </c>
      <c r="DQ113">
        <v>-3.3121693379787799E-2</v>
      </c>
      <c r="DR113">
        <v>3.734039005642197E-3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3.2975400000000001</v>
      </c>
      <c r="EB113">
        <v>2.6251899999999999</v>
      </c>
      <c r="EC113">
        <v>0.13750799999999999</v>
      </c>
      <c r="ED113">
        <v>0.13822100000000001</v>
      </c>
      <c r="EE113">
        <v>0.13708400000000001</v>
      </c>
      <c r="EF113">
        <v>0.13324800000000001</v>
      </c>
      <c r="EG113">
        <v>26058.9</v>
      </c>
      <c r="EH113">
        <v>26421.200000000001</v>
      </c>
      <c r="EI113">
        <v>28107</v>
      </c>
      <c r="EJ113">
        <v>29504.799999999999</v>
      </c>
      <c r="EK113">
        <v>33396.400000000001</v>
      </c>
      <c r="EL113">
        <v>35486.9</v>
      </c>
      <c r="EM113">
        <v>39694.6</v>
      </c>
      <c r="EN113">
        <v>42148.5</v>
      </c>
      <c r="EO113">
        <v>2.1298499999999998</v>
      </c>
      <c r="EP113">
        <v>2.2039200000000001</v>
      </c>
      <c r="EQ113">
        <v>0.13073499999999999</v>
      </c>
      <c r="ER113">
        <v>0</v>
      </c>
      <c r="ES113">
        <v>30.042200000000001</v>
      </c>
      <c r="ET113">
        <v>999.9</v>
      </c>
      <c r="EU113">
        <v>75.7</v>
      </c>
      <c r="EV113">
        <v>32.9</v>
      </c>
      <c r="EW113">
        <v>37.643799999999999</v>
      </c>
      <c r="EX113">
        <v>56.889200000000002</v>
      </c>
      <c r="EY113">
        <v>-3.9543300000000001</v>
      </c>
      <c r="EZ113">
        <v>2</v>
      </c>
      <c r="FA113">
        <v>0.38796000000000003</v>
      </c>
      <c r="FB113">
        <v>-0.28836099999999998</v>
      </c>
      <c r="FC113">
        <v>20.273599999999998</v>
      </c>
      <c r="FD113">
        <v>5.2192400000000001</v>
      </c>
      <c r="FE113">
        <v>12.007999999999999</v>
      </c>
      <c r="FF113">
        <v>4.9867999999999997</v>
      </c>
      <c r="FG113">
        <v>3.28443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1.86422</v>
      </c>
      <c r="FO113">
        <v>1.8603099999999999</v>
      </c>
      <c r="FP113">
        <v>1.861</v>
      </c>
      <c r="FQ113">
        <v>1.8602000000000001</v>
      </c>
      <c r="FR113">
        <v>1.86188</v>
      </c>
      <c r="FS113">
        <v>1.8585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-6.7510000000000003</v>
      </c>
      <c r="GH113">
        <v>0.19719999999999999</v>
      </c>
      <c r="GI113">
        <v>-4.4815386914191997</v>
      </c>
      <c r="GJ113">
        <v>-4.8024823865547416E-3</v>
      </c>
      <c r="GK113">
        <v>2.2541114550050859E-6</v>
      </c>
      <c r="GL113">
        <v>-5.2254267566753844E-10</v>
      </c>
      <c r="GM113">
        <v>0.19724000000001499</v>
      </c>
      <c r="GN113">
        <v>0</v>
      </c>
      <c r="GO113">
        <v>0</v>
      </c>
      <c r="GP113">
        <v>0</v>
      </c>
      <c r="GQ113">
        <v>6</v>
      </c>
      <c r="GR113">
        <v>2068</v>
      </c>
      <c r="GS113">
        <v>3</v>
      </c>
      <c r="GT113">
        <v>31</v>
      </c>
      <c r="GU113">
        <v>35.5</v>
      </c>
      <c r="GV113">
        <v>35.6</v>
      </c>
      <c r="GW113">
        <v>1.9519</v>
      </c>
      <c r="GX113">
        <v>2.5427200000000001</v>
      </c>
      <c r="GY113">
        <v>2.04834</v>
      </c>
      <c r="GZ113">
        <v>2.6245099999999999</v>
      </c>
      <c r="HA113">
        <v>2.1972700000000001</v>
      </c>
      <c r="HB113">
        <v>2.36328</v>
      </c>
      <c r="HC113">
        <v>37.916400000000003</v>
      </c>
      <c r="HD113">
        <v>15.497999999999999</v>
      </c>
      <c r="HE113">
        <v>18</v>
      </c>
      <c r="HF113">
        <v>621.16099999999994</v>
      </c>
      <c r="HG113">
        <v>756.58799999999997</v>
      </c>
      <c r="HH113">
        <v>31.000499999999999</v>
      </c>
      <c r="HI113">
        <v>32.319400000000002</v>
      </c>
      <c r="HJ113">
        <v>30</v>
      </c>
      <c r="HK113">
        <v>32.286900000000003</v>
      </c>
      <c r="HL113">
        <v>32.296300000000002</v>
      </c>
      <c r="HM113">
        <v>39.112000000000002</v>
      </c>
      <c r="HN113">
        <v>16.877400000000002</v>
      </c>
      <c r="HO113">
        <v>100</v>
      </c>
      <c r="HP113">
        <v>31</v>
      </c>
      <c r="HQ113">
        <v>659.16700000000003</v>
      </c>
      <c r="HR113">
        <v>32.3583</v>
      </c>
      <c r="HS113">
        <v>99.071100000000001</v>
      </c>
      <c r="HT113">
        <v>97.761799999999994</v>
      </c>
    </row>
    <row r="114" spans="1:228" x14ac:dyDescent="0.2">
      <c r="A114">
        <v>99</v>
      </c>
      <c r="B114">
        <v>1676572617.5</v>
      </c>
      <c r="C114">
        <v>391.5</v>
      </c>
      <c r="D114" t="s">
        <v>556</v>
      </c>
      <c r="E114" t="s">
        <v>557</v>
      </c>
      <c r="F114">
        <v>4</v>
      </c>
      <c r="G114">
        <v>1676572615.5</v>
      </c>
      <c r="H114">
        <f t="shared" si="34"/>
        <v>9.9969473221229164E-4</v>
      </c>
      <c r="I114">
        <f t="shared" si="35"/>
        <v>0.99969473221229155</v>
      </c>
      <c r="J114">
        <f t="shared" si="36"/>
        <v>8.8532170352564794</v>
      </c>
      <c r="K114">
        <f t="shared" si="37"/>
        <v>629.56500000000017</v>
      </c>
      <c r="L114">
        <f t="shared" si="38"/>
        <v>403.49686459572814</v>
      </c>
      <c r="M114">
        <f t="shared" si="39"/>
        <v>40.805259188644612</v>
      </c>
      <c r="N114">
        <f t="shared" si="40"/>
        <v>63.667317531297194</v>
      </c>
      <c r="O114">
        <f t="shared" si="41"/>
        <v>6.7078150620126731E-2</v>
      </c>
      <c r="P114">
        <f t="shared" si="42"/>
        <v>2.7643141024107383</v>
      </c>
      <c r="Q114">
        <f t="shared" si="43"/>
        <v>6.6186839747680762E-2</v>
      </c>
      <c r="R114">
        <f t="shared" si="44"/>
        <v>4.1445868833057564E-2</v>
      </c>
      <c r="S114">
        <f t="shared" si="45"/>
        <v>226.11411858120999</v>
      </c>
      <c r="T114">
        <f t="shared" si="46"/>
        <v>33.268593165040237</v>
      </c>
      <c r="U114">
        <f t="shared" si="47"/>
        <v>32.176014285714288</v>
      </c>
      <c r="V114">
        <f t="shared" si="48"/>
        <v>4.8228618328180568</v>
      </c>
      <c r="W114">
        <f t="shared" si="49"/>
        <v>69.751796327732023</v>
      </c>
      <c r="X114">
        <f t="shared" si="50"/>
        <v>3.3571713379154167</v>
      </c>
      <c r="Y114">
        <f t="shared" si="51"/>
        <v>4.8130249178696314</v>
      </c>
      <c r="Z114">
        <f t="shared" si="52"/>
        <v>1.4656904949026401</v>
      </c>
      <c r="AA114">
        <f t="shared" si="53"/>
        <v>-44.086537690562061</v>
      </c>
      <c r="AB114">
        <f t="shared" si="54"/>
        <v>-5.3821012339409977</v>
      </c>
      <c r="AC114">
        <f t="shared" si="55"/>
        <v>-0.4422316068583152</v>
      </c>
      <c r="AD114">
        <f t="shared" si="56"/>
        <v>176.20324804984861</v>
      </c>
      <c r="AE114">
        <f t="shared" si="57"/>
        <v>19.521895897158679</v>
      </c>
      <c r="AF114">
        <f t="shared" si="58"/>
        <v>1.0010155167354104</v>
      </c>
      <c r="AG114">
        <f t="shared" si="59"/>
        <v>8.8532170352564794</v>
      </c>
      <c r="AH114">
        <v>668.79355183884252</v>
      </c>
      <c r="AI114">
        <v>653.76688484848489</v>
      </c>
      <c r="AJ114">
        <v>1.7312823588023429</v>
      </c>
      <c r="AK114">
        <v>62.080272217500017</v>
      </c>
      <c r="AL114">
        <f t="shared" si="60"/>
        <v>0.99969473221229155</v>
      </c>
      <c r="AM114">
        <v>32.303016833334048</v>
      </c>
      <c r="AN114">
        <v>33.195270909090908</v>
      </c>
      <c r="AO114">
        <v>-1.4411897365492161E-5</v>
      </c>
      <c r="AP114">
        <v>100.2015759418223</v>
      </c>
      <c r="AQ114">
        <v>63</v>
      </c>
      <c r="AR114">
        <v>10</v>
      </c>
      <c r="AS114">
        <f t="shared" si="61"/>
        <v>1</v>
      </c>
      <c r="AT114">
        <f t="shared" si="62"/>
        <v>0</v>
      </c>
      <c r="AU114">
        <f t="shared" si="63"/>
        <v>47377.907169755897</v>
      </c>
      <c r="AV114">
        <f t="shared" si="64"/>
        <v>1200</v>
      </c>
      <c r="AW114">
        <f t="shared" si="65"/>
        <v>1025.9244137726475</v>
      </c>
      <c r="AX114">
        <f t="shared" si="66"/>
        <v>0.85493701147720635</v>
      </c>
      <c r="AY114">
        <f t="shared" si="67"/>
        <v>0.18842843215100832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1676572615.5</v>
      </c>
      <c r="BF114">
        <v>629.56500000000017</v>
      </c>
      <c r="BG114">
        <v>648.16700000000003</v>
      </c>
      <c r="BH114">
        <v>33.196899999999999</v>
      </c>
      <c r="BI114">
        <v>32.303557142857137</v>
      </c>
      <c r="BJ114">
        <v>636.32414285714287</v>
      </c>
      <c r="BK114">
        <v>32.999671428571432</v>
      </c>
      <c r="BL114">
        <v>649.99785714285713</v>
      </c>
      <c r="BM114">
        <v>101.0291428571428</v>
      </c>
      <c r="BN114">
        <v>9.9918528571428578E-2</v>
      </c>
      <c r="BO114">
        <v>32.139899999999997</v>
      </c>
      <c r="BP114">
        <v>32.176014285714288</v>
      </c>
      <c r="BQ114">
        <v>999.89999999999986</v>
      </c>
      <c r="BR114">
        <v>0</v>
      </c>
      <c r="BS114">
        <v>0</v>
      </c>
      <c r="BT114">
        <v>8993.9285714285706</v>
      </c>
      <c r="BU114">
        <v>0</v>
      </c>
      <c r="BV114">
        <v>160.453</v>
      </c>
      <c r="BW114">
        <v>-18.60208571428571</v>
      </c>
      <c r="BX114">
        <v>651.18200000000002</v>
      </c>
      <c r="BY114">
        <v>669.80414285714289</v>
      </c>
      <c r="BZ114">
        <v>0.89334714285714278</v>
      </c>
      <c r="CA114">
        <v>648.16700000000003</v>
      </c>
      <c r="CB114">
        <v>32.303557142857137</v>
      </c>
      <c r="CC114">
        <v>3.3538557142857139</v>
      </c>
      <c r="CD114">
        <v>3.2636028571428568</v>
      </c>
      <c r="CE114">
        <v>25.897542857142859</v>
      </c>
      <c r="CF114">
        <v>25.4377</v>
      </c>
      <c r="CG114">
        <v>1200</v>
      </c>
      <c r="CH114">
        <v>0.50001557142857134</v>
      </c>
      <c r="CI114">
        <v>0.49998471428571439</v>
      </c>
      <c r="CJ114">
        <v>0</v>
      </c>
      <c r="CK114">
        <v>1192.45</v>
      </c>
      <c r="CL114">
        <v>4.9990899999999998</v>
      </c>
      <c r="CM114">
        <v>12824.985714285711</v>
      </c>
      <c r="CN114">
        <v>9557.897142857144</v>
      </c>
      <c r="CO114">
        <v>41.436999999999998</v>
      </c>
      <c r="CP114">
        <v>42.936999999999998</v>
      </c>
      <c r="CQ114">
        <v>42.204999999999998</v>
      </c>
      <c r="CR114">
        <v>42.107000000000014</v>
      </c>
      <c r="CS114">
        <v>42.75</v>
      </c>
      <c r="CT114">
        <v>597.52142857142849</v>
      </c>
      <c r="CU114">
        <v>597.48142857142852</v>
      </c>
      <c r="CV114">
        <v>0</v>
      </c>
      <c r="CW114">
        <v>1676572629.3</v>
      </c>
      <c r="CX114">
        <v>0</v>
      </c>
      <c r="CY114">
        <v>1676570481.5999999</v>
      </c>
      <c r="CZ114" t="s">
        <v>356</v>
      </c>
      <c r="DA114">
        <v>1676570481.5999999</v>
      </c>
      <c r="DB114">
        <v>1676570479.5999999</v>
      </c>
      <c r="DC114">
        <v>11</v>
      </c>
      <c r="DD114">
        <v>-8.3000000000000004E-2</v>
      </c>
      <c r="DE114">
        <v>1.9E-2</v>
      </c>
      <c r="DF114">
        <v>-6.1429999999999998</v>
      </c>
      <c r="DG114">
        <v>0.19700000000000001</v>
      </c>
      <c r="DH114">
        <v>415</v>
      </c>
      <c r="DI114">
        <v>33</v>
      </c>
      <c r="DJ114">
        <v>0.52</v>
      </c>
      <c r="DK114">
        <v>0.45</v>
      </c>
      <c r="DL114">
        <v>-18.48889512195122</v>
      </c>
      <c r="DM114">
        <v>-0.93527665505226465</v>
      </c>
      <c r="DN114">
        <v>0.1077443834792636</v>
      </c>
      <c r="DO114">
        <v>0</v>
      </c>
      <c r="DP114">
        <v>0.89830441463414645</v>
      </c>
      <c r="DQ114">
        <v>-2.9283700348432251E-2</v>
      </c>
      <c r="DR114">
        <v>3.3663466697963851E-3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3.2973699999999999</v>
      </c>
      <c r="EB114">
        <v>2.62521</v>
      </c>
      <c r="EC114">
        <v>0.13852</v>
      </c>
      <c r="ED114">
        <v>0.13922699999999999</v>
      </c>
      <c r="EE114">
        <v>0.137073</v>
      </c>
      <c r="EF114">
        <v>0.13325200000000001</v>
      </c>
      <c r="EG114">
        <v>26028</v>
      </c>
      <c r="EH114">
        <v>26390.7</v>
      </c>
      <c r="EI114">
        <v>28106.7</v>
      </c>
      <c r="EJ114">
        <v>29505.200000000001</v>
      </c>
      <c r="EK114">
        <v>33396.6</v>
      </c>
      <c r="EL114">
        <v>35486.9</v>
      </c>
      <c r="EM114">
        <v>39694.199999999997</v>
      </c>
      <c r="EN114">
        <v>42148.5</v>
      </c>
      <c r="EO114">
        <v>2.1296200000000001</v>
      </c>
      <c r="EP114">
        <v>2.2041499999999998</v>
      </c>
      <c r="EQ114">
        <v>0.13166700000000001</v>
      </c>
      <c r="ER114">
        <v>0</v>
      </c>
      <c r="ES114">
        <v>30.0457</v>
      </c>
      <c r="ET114">
        <v>999.9</v>
      </c>
      <c r="EU114">
        <v>75.7</v>
      </c>
      <c r="EV114">
        <v>32.9</v>
      </c>
      <c r="EW114">
        <v>37.644100000000002</v>
      </c>
      <c r="EX114">
        <v>56.919199999999996</v>
      </c>
      <c r="EY114">
        <v>-3.71394</v>
      </c>
      <c r="EZ114">
        <v>2</v>
      </c>
      <c r="FA114">
        <v>0.38797999999999999</v>
      </c>
      <c r="FB114">
        <v>-0.28626600000000002</v>
      </c>
      <c r="FC114">
        <v>20.273499999999999</v>
      </c>
      <c r="FD114">
        <v>5.2195400000000003</v>
      </c>
      <c r="FE114">
        <v>12.007999999999999</v>
      </c>
      <c r="FF114">
        <v>4.9865000000000004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1.86422</v>
      </c>
      <c r="FO114">
        <v>1.8603099999999999</v>
      </c>
      <c r="FP114">
        <v>1.8609800000000001</v>
      </c>
      <c r="FQ114">
        <v>1.8602000000000001</v>
      </c>
      <c r="FR114">
        <v>1.86188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-6.7679999999999998</v>
      </c>
      <c r="GH114">
        <v>0.19719999999999999</v>
      </c>
      <c r="GI114">
        <v>-4.4815386914191997</v>
      </c>
      <c r="GJ114">
        <v>-4.8024823865547416E-3</v>
      </c>
      <c r="GK114">
        <v>2.2541114550050859E-6</v>
      </c>
      <c r="GL114">
        <v>-5.2254267566753844E-10</v>
      </c>
      <c r="GM114">
        <v>0.19724000000001499</v>
      </c>
      <c r="GN114">
        <v>0</v>
      </c>
      <c r="GO114">
        <v>0</v>
      </c>
      <c r="GP114">
        <v>0</v>
      </c>
      <c r="GQ114">
        <v>6</v>
      </c>
      <c r="GR114">
        <v>2068</v>
      </c>
      <c r="GS114">
        <v>3</v>
      </c>
      <c r="GT114">
        <v>31</v>
      </c>
      <c r="GU114">
        <v>35.6</v>
      </c>
      <c r="GV114">
        <v>35.6</v>
      </c>
      <c r="GW114">
        <v>1.96777</v>
      </c>
      <c r="GX114">
        <v>2.5366200000000001</v>
      </c>
      <c r="GY114">
        <v>2.04834</v>
      </c>
      <c r="GZ114">
        <v>2.6245099999999999</v>
      </c>
      <c r="HA114">
        <v>2.1972700000000001</v>
      </c>
      <c r="HB114">
        <v>2.34009</v>
      </c>
      <c r="HC114">
        <v>37.916400000000003</v>
      </c>
      <c r="HD114">
        <v>15.497999999999999</v>
      </c>
      <c r="HE114">
        <v>18</v>
      </c>
      <c r="HF114">
        <v>620.98599999999999</v>
      </c>
      <c r="HG114">
        <v>756.80600000000004</v>
      </c>
      <c r="HH114">
        <v>31.000599999999999</v>
      </c>
      <c r="HI114">
        <v>32.319400000000002</v>
      </c>
      <c r="HJ114">
        <v>30</v>
      </c>
      <c r="HK114">
        <v>32.2864</v>
      </c>
      <c r="HL114">
        <v>32.296300000000002</v>
      </c>
      <c r="HM114">
        <v>39.437100000000001</v>
      </c>
      <c r="HN114">
        <v>16.877400000000002</v>
      </c>
      <c r="HO114">
        <v>100</v>
      </c>
      <c r="HP114">
        <v>31</v>
      </c>
      <c r="HQ114">
        <v>665.84500000000003</v>
      </c>
      <c r="HR114">
        <v>32.366300000000003</v>
      </c>
      <c r="HS114">
        <v>99.07</v>
      </c>
      <c r="HT114">
        <v>97.762299999999996</v>
      </c>
    </row>
    <row r="115" spans="1:228" x14ac:dyDescent="0.2">
      <c r="A115">
        <v>100</v>
      </c>
      <c r="B115">
        <v>1676572621.5</v>
      </c>
      <c r="C115">
        <v>395.5</v>
      </c>
      <c r="D115" t="s">
        <v>558</v>
      </c>
      <c r="E115" t="s">
        <v>559</v>
      </c>
      <c r="F115">
        <v>4</v>
      </c>
      <c r="G115">
        <v>1676572619.1875</v>
      </c>
      <c r="H115">
        <f t="shared" si="34"/>
        <v>9.9830163266255325E-4</v>
      </c>
      <c r="I115">
        <f t="shared" si="35"/>
        <v>0.99830163266255334</v>
      </c>
      <c r="J115">
        <f t="shared" si="36"/>
        <v>9.2115554856977617</v>
      </c>
      <c r="K115">
        <f t="shared" si="37"/>
        <v>635.63724999999999</v>
      </c>
      <c r="L115">
        <f t="shared" si="38"/>
        <v>399.81753905738469</v>
      </c>
      <c r="M115">
        <f t="shared" si="39"/>
        <v>40.433677560621405</v>
      </c>
      <c r="N115">
        <f t="shared" si="40"/>
        <v>64.282201507751466</v>
      </c>
      <c r="O115">
        <f t="shared" si="41"/>
        <v>6.6762925750657787E-2</v>
      </c>
      <c r="P115">
        <f t="shared" si="42"/>
        <v>2.765830791300715</v>
      </c>
      <c r="Q115">
        <f t="shared" si="43"/>
        <v>6.5880390235035211E-2</v>
      </c>
      <c r="R115">
        <f t="shared" si="44"/>
        <v>4.1253564216679112E-2</v>
      </c>
      <c r="S115">
        <f t="shared" si="45"/>
        <v>226.11836060887509</v>
      </c>
      <c r="T115">
        <f t="shared" si="46"/>
        <v>33.274960226601046</v>
      </c>
      <c r="U115">
        <f t="shared" si="47"/>
        <v>32.192587500000002</v>
      </c>
      <c r="V115">
        <f t="shared" si="48"/>
        <v>4.827381948755944</v>
      </c>
      <c r="W115">
        <f t="shared" si="49"/>
        <v>69.721191855584891</v>
      </c>
      <c r="X115">
        <f t="shared" si="50"/>
        <v>3.3569389612724629</v>
      </c>
      <c r="Y115">
        <f t="shared" si="51"/>
        <v>4.8148043255281232</v>
      </c>
      <c r="Z115">
        <f t="shared" si="52"/>
        <v>1.470442987483481</v>
      </c>
      <c r="AA115">
        <f t="shared" si="53"/>
        <v>-44.025102000418599</v>
      </c>
      <c r="AB115">
        <f t="shared" si="54"/>
        <v>-6.8814943229915313</v>
      </c>
      <c r="AC115">
        <f t="shared" si="55"/>
        <v>-0.56518651429694111</v>
      </c>
      <c r="AD115">
        <f t="shared" si="56"/>
        <v>174.64657777116801</v>
      </c>
      <c r="AE115">
        <f t="shared" si="57"/>
        <v>19.630334962293844</v>
      </c>
      <c r="AF115">
        <f t="shared" si="58"/>
        <v>0.99794774071204728</v>
      </c>
      <c r="AG115">
        <f t="shared" si="59"/>
        <v>9.2115554856977617</v>
      </c>
      <c r="AH115">
        <v>675.72695207729657</v>
      </c>
      <c r="AI115">
        <v>660.5201515151515</v>
      </c>
      <c r="AJ115">
        <v>1.6888014104057549</v>
      </c>
      <c r="AK115">
        <v>62.080272217500017</v>
      </c>
      <c r="AL115">
        <f t="shared" si="60"/>
        <v>0.99830163266255334</v>
      </c>
      <c r="AM115">
        <v>32.303703644273597</v>
      </c>
      <c r="AN115">
        <v>33.194709696969689</v>
      </c>
      <c r="AO115">
        <v>-1.478338882814178E-5</v>
      </c>
      <c r="AP115">
        <v>100.2015759418223</v>
      </c>
      <c r="AQ115">
        <v>63</v>
      </c>
      <c r="AR115">
        <v>10</v>
      </c>
      <c r="AS115">
        <f t="shared" si="61"/>
        <v>1</v>
      </c>
      <c r="AT115">
        <f t="shared" si="62"/>
        <v>0</v>
      </c>
      <c r="AU115">
        <f t="shared" si="63"/>
        <v>47418.709687740156</v>
      </c>
      <c r="AV115">
        <f t="shared" si="64"/>
        <v>1200.0225</v>
      </c>
      <c r="AW115">
        <f t="shared" si="65"/>
        <v>1025.9436510926814</v>
      </c>
      <c r="AX115">
        <f t="shared" si="66"/>
        <v>0.85493701250824994</v>
      </c>
      <c r="AY115">
        <f t="shared" si="67"/>
        <v>0.18842843414092242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1676572619.1875</v>
      </c>
      <c r="BF115">
        <v>635.63724999999999</v>
      </c>
      <c r="BG115">
        <v>654.34299999999996</v>
      </c>
      <c r="BH115">
        <v>33.194187499999998</v>
      </c>
      <c r="BI115">
        <v>32.303587500000013</v>
      </c>
      <c r="BJ115">
        <v>642.41224999999997</v>
      </c>
      <c r="BK115">
        <v>32.996937500000001</v>
      </c>
      <c r="BL115">
        <v>650.00337500000001</v>
      </c>
      <c r="BM115">
        <v>101.03037500000001</v>
      </c>
      <c r="BN115">
        <v>9.9949737499999997E-2</v>
      </c>
      <c r="BO115">
        <v>32.146437499999998</v>
      </c>
      <c r="BP115">
        <v>32.192587500000002</v>
      </c>
      <c r="BQ115">
        <v>999.9</v>
      </c>
      <c r="BR115">
        <v>0</v>
      </c>
      <c r="BS115">
        <v>0</v>
      </c>
      <c r="BT115">
        <v>9001.8774999999987</v>
      </c>
      <c r="BU115">
        <v>0</v>
      </c>
      <c r="BV115">
        <v>155.80725000000001</v>
      </c>
      <c r="BW115">
        <v>-18.705674999999999</v>
      </c>
      <c r="BX115">
        <v>657.46112500000004</v>
      </c>
      <c r="BY115">
        <v>676.18612499999995</v>
      </c>
      <c r="BZ115">
        <v>0.89057625000000007</v>
      </c>
      <c r="CA115">
        <v>654.34299999999996</v>
      </c>
      <c r="CB115">
        <v>32.303587500000013</v>
      </c>
      <c r="CC115">
        <v>3.3536199999999998</v>
      </c>
      <c r="CD115">
        <v>3.26364375</v>
      </c>
      <c r="CE115">
        <v>25.896350000000002</v>
      </c>
      <c r="CF115">
        <v>25.437899999999999</v>
      </c>
      <c r="CG115">
        <v>1200.0225</v>
      </c>
      <c r="CH115">
        <v>0.50001549999999995</v>
      </c>
      <c r="CI115">
        <v>0.49998474999999998</v>
      </c>
      <c r="CJ115">
        <v>0</v>
      </c>
      <c r="CK115">
        <v>1194.07375</v>
      </c>
      <c r="CL115">
        <v>4.9990899999999998</v>
      </c>
      <c r="CM115">
        <v>12844.475</v>
      </c>
      <c r="CN115">
        <v>9558.0962500000005</v>
      </c>
      <c r="CO115">
        <v>41.484250000000003</v>
      </c>
      <c r="CP115">
        <v>42.936999999999998</v>
      </c>
      <c r="CQ115">
        <v>42.210624999999993</v>
      </c>
      <c r="CR115">
        <v>42.125</v>
      </c>
      <c r="CS115">
        <v>42.75</v>
      </c>
      <c r="CT115">
        <v>597.53125</v>
      </c>
      <c r="CU115">
        <v>597.49125000000004</v>
      </c>
      <c r="CV115">
        <v>0</v>
      </c>
      <c r="CW115">
        <v>1676572633.5</v>
      </c>
      <c r="CX115">
        <v>0</v>
      </c>
      <c r="CY115">
        <v>1676570481.5999999</v>
      </c>
      <c r="CZ115" t="s">
        <v>356</v>
      </c>
      <c r="DA115">
        <v>1676570481.5999999</v>
      </c>
      <c r="DB115">
        <v>1676570479.5999999</v>
      </c>
      <c r="DC115">
        <v>11</v>
      </c>
      <c r="DD115">
        <v>-8.3000000000000004E-2</v>
      </c>
      <c r="DE115">
        <v>1.9E-2</v>
      </c>
      <c r="DF115">
        <v>-6.1429999999999998</v>
      </c>
      <c r="DG115">
        <v>0.19700000000000001</v>
      </c>
      <c r="DH115">
        <v>415</v>
      </c>
      <c r="DI115">
        <v>33</v>
      </c>
      <c r="DJ115">
        <v>0.52</v>
      </c>
      <c r="DK115">
        <v>0.45</v>
      </c>
      <c r="DL115">
        <v>-18.557485365853658</v>
      </c>
      <c r="DM115">
        <v>-1.031583972125399</v>
      </c>
      <c r="DN115">
        <v>0.1136556750398701</v>
      </c>
      <c r="DO115">
        <v>0</v>
      </c>
      <c r="DP115">
        <v>0.89582709756097567</v>
      </c>
      <c r="DQ115">
        <v>-2.9013386759581629E-2</v>
      </c>
      <c r="DR115">
        <v>3.2662921381813419E-3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3.2976299999999998</v>
      </c>
      <c r="EB115">
        <v>2.6253099999999998</v>
      </c>
      <c r="EC115">
        <v>0.13951</v>
      </c>
      <c r="ED115">
        <v>0.140212</v>
      </c>
      <c r="EE115">
        <v>0.137073</v>
      </c>
      <c r="EF115">
        <v>0.13325400000000001</v>
      </c>
      <c r="EG115">
        <v>25998.400000000001</v>
      </c>
      <c r="EH115">
        <v>26360.400000000001</v>
      </c>
      <c r="EI115">
        <v>28107.1</v>
      </c>
      <c r="EJ115">
        <v>29505.200000000001</v>
      </c>
      <c r="EK115">
        <v>33396.9</v>
      </c>
      <c r="EL115">
        <v>35487</v>
      </c>
      <c r="EM115">
        <v>39694.5</v>
      </c>
      <c r="EN115">
        <v>42148.7</v>
      </c>
      <c r="EO115">
        <v>2.1298499999999998</v>
      </c>
      <c r="EP115">
        <v>2.20397</v>
      </c>
      <c r="EQ115">
        <v>0.13353699999999999</v>
      </c>
      <c r="ER115">
        <v>0</v>
      </c>
      <c r="ES115">
        <v>30.047999999999998</v>
      </c>
      <c r="ET115">
        <v>999.9</v>
      </c>
      <c r="EU115">
        <v>75.7</v>
      </c>
      <c r="EV115">
        <v>32.9</v>
      </c>
      <c r="EW115">
        <v>37.643300000000004</v>
      </c>
      <c r="EX115">
        <v>56.769199999999998</v>
      </c>
      <c r="EY115">
        <v>-3.8181099999999999</v>
      </c>
      <c r="EZ115">
        <v>2</v>
      </c>
      <c r="FA115">
        <v>0.38794000000000001</v>
      </c>
      <c r="FB115">
        <v>-0.28373100000000001</v>
      </c>
      <c r="FC115">
        <v>20.273399999999999</v>
      </c>
      <c r="FD115">
        <v>5.2196899999999999</v>
      </c>
      <c r="FE115">
        <v>12.0082</v>
      </c>
      <c r="FF115">
        <v>4.9870000000000001</v>
      </c>
      <c r="FG115">
        <v>3.2844500000000001</v>
      </c>
      <c r="FH115">
        <v>9999</v>
      </c>
      <c r="FI115">
        <v>9999</v>
      </c>
      <c r="FJ115">
        <v>9999</v>
      </c>
      <c r="FK115">
        <v>999.9</v>
      </c>
      <c r="FL115">
        <v>1.8658300000000001</v>
      </c>
      <c r="FM115">
        <v>1.86219</v>
      </c>
      <c r="FN115">
        <v>1.86422</v>
      </c>
      <c r="FO115">
        <v>1.86032</v>
      </c>
      <c r="FP115">
        <v>1.8610100000000001</v>
      </c>
      <c r="FQ115">
        <v>1.8602000000000001</v>
      </c>
      <c r="FR115">
        <v>1.86188</v>
      </c>
      <c r="FS115">
        <v>1.8585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-6.7850000000000001</v>
      </c>
      <c r="GH115">
        <v>0.19719999999999999</v>
      </c>
      <c r="GI115">
        <v>-4.4815386914191997</v>
      </c>
      <c r="GJ115">
        <v>-4.8024823865547416E-3</v>
      </c>
      <c r="GK115">
        <v>2.2541114550050859E-6</v>
      </c>
      <c r="GL115">
        <v>-5.2254267566753844E-10</v>
      </c>
      <c r="GM115">
        <v>0.19724000000001499</v>
      </c>
      <c r="GN115">
        <v>0</v>
      </c>
      <c r="GO115">
        <v>0</v>
      </c>
      <c r="GP115">
        <v>0</v>
      </c>
      <c r="GQ115">
        <v>6</v>
      </c>
      <c r="GR115">
        <v>2068</v>
      </c>
      <c r="GS115">
        <v>3</v>
      </c>
      <c r="GT115">
        <v>31</v>
      </c>
      <c r="GU115">
        <v>35.700000000000003</v>
      </c>
      <c r="GV115">
        <v>35.700000000000003</v>
      </c>
      <c r="GW115">
        <v>1.9836400000000001</v>
      </c>
      <c r="GX115">
        <v>2.5463900000000002</v>
      </c>
      <c r="GY115">
        <v>2.04834</v>
      </c>
      <c r="GZ115">
        <v>2.6232899999999999</v>
      </c>
      <c r="HA115">
        <v>2.1972700000000001</v>
      </c>
      <c r="HB115">
        <v>2.3071299999999999</v>
      </c>
      <c r="HC115">
        <v>37.916400000000003</v>
      </c>
      <c r="HD115">
        <v>15.4892</v>
      </c>
      <c r="HE115">
        <v>18</v>
      </c>
      <c r="HF115">
        <v>621.13300000000004</v>
      </c>
      <c r="HG115">
        <v>756.63199999999995</v>
      </c>
      <c r="HH115">
        <v>31.000699999999998</v>
      </c>
      <c r="HI115">
        <v>32.319400000000002</v>
      </c>
      <c r="HJ115">
        <v>30</v>
      </c>
      <c r="HK115">
        <v>32.284100000000002</v>
      </c>
      <c r="HL115">
        <v>32.295900000000003</v>
      </c>
      <c r="HM115">
        <v>39.761499999999998</v>
      </c>
      <c r="HN115">
        <v>16.877400000000002</v>
      </c>
      <c r="HO115">
        <v>100</v>
      </c>
      <c r="HP115">
        <v>31</v>
      </c>
      <c r="HQ115">
        <v>672.524</v>
      </c>
      <c r="HR115">
        <v>32.374000000000002</v>
      </c>
      <c r="HS115">
        <v>99.070999999999998</v>
      </c>
      <c r="HT115">
        <v>97.762500000000003</v>
      </c>
    </row>
    <row r="116" spans="1:228" x14ac:dyDescent="0.2">
      <c r="A116">
        <v>101</v>
      </c>
      <c r="B116">
        <v>1676572625.5</v>
      </c>
      <c r="C116">
        <v>399.5</v>
      </c>
      <c r="D116" t="s">
        <v>560</v>
      </c>
      <c r="E116" t="s">
        <v>561</v>
      </c>
      <c r="F116">
        <v>4</v>
      </c>
      <c r="G116">
        <v>1676572623.5</v>
      </c>
      <c r="H116">
        <f t="shared" si="34"/>
        <v>1.0009224398038175E-3</v>
      </c>
      <c r="I116">
        <f t="shared" si="35"/>
        <v>1.0009224398038175</v>
      </c>
      <c r="J116">
        <f t="shared" si="36"/>
        <v>9.2271887502643484</v>
      </c>
      <c r="K116">
        <f t="shared" si="37"/>
        <v>642.74171428571447</v>
      </c>
      <c r="L116">
        <f t="shared" si="38"/>
        <v>404.70352105283013</v>
      </c>
      <c r="M116">
        <f t="shared" si="39"/>
        <v>40.927281575061492</v>
      </c>
      <c r="N116">
        <f t="shared" si="40"/>
        <v>64.999857308321282</v>
      </c>
      <c r="O116">
        <f t="shared" si="41"/>
        <v>6.6290746932495662E-2</v>
      </c>
      <c r="P116">
        <f t="shared" si="42"/>
        <v>2.7693691579220889</v>
      </c>
      <c r="Q116">
        <f t="shared" si="43"/>
        <v>6.5421659042487132E-2</v>
      </c>
      <c r="R116">
        <f t="shared" si="44"/>
        <v>4.0965671676822295E-2</v>
      </c>
      <c r="S116">
        <f t="shared" si="45"/>
        <v>226.11674923403098</v>
      </c>
      <c r="T116">
        <f t="shared" si="46"/>
        <v>33.281771533963038</v>
      </c>
      <c r="U116">
        <f t="shared" si="47"/>
        <v>32.24482857142857</v>
      </c>
      <c r="V116">
        <f t="shared" si="48"/>
        <v>4.8416541222810059</v>
      </c>
      <c r="W116">
        <f t="shared" si="49"/>
        <v>69.690453666478291</v>
      </c>
      <c r="X116">
        <f t="shared" si="50"/>
        <v>3.3571434252686672</v>
      </c>
      <c r="Y116">
        <f t="shared" si="51"/>
        <v>4.81722136770001</v>
      </c>
      <c r="Z116">
        <f t="shared" si="52"/>
        <v>1.4845106970123387</v>
      </c>
      <c r="AA116">
        <f t="shared" si="53"/>
        <v>-44.140679595348352</v>
      </c>
      <c r="AB116">
        <f t="shared" si="54"/>
        <v>-13.364682477749422</v>
      </c>
      <c r="AC116">
        <f t="shared" si="55"/>
        <v>-1.0965865222382976</v>
      </c>
      <c r="AD116">
        <f t="shared" si="56"/>
        <v>167.51480063869488</v>
      </c>
      <c r="AE116">
        <f t="shared" si="57"/>
        <v>19.702138156700805</v>
      </c>
      <c r="AF116">
        <f t="shared" si="58"/>
        <v>0.99883689369682338</v>
      </c>
      <c r="AG116">
        <f t="shared" si="59"/>
        <v>9.2271887502643484</v>
      </c>
      <c r="AH116">
        <v>682.59001919235482</v>
      </c>
      <c r="AI116">
        <v>667.34490909090903</v>
      </c>
      <c r="AJ116">
        <v>1.6949827847846739</v>
      </c>
      <c r="AK116">
        <v>62.080272217500017</v>
      </c>
      <c r="AL116">
        <f t="shared" si="60"/>
        <v>1.0009224398038175</v>
      </c>
      <c r="AM116">
        <v>32.304677578048398</v>
      </c>
      <c r="AN116">
        <v>33.197837575757561</v>
      </c>
      <c r="AO116">
        <v>1.6315258940342339E-5</v>
      </c>
      <c r="AP116">
        <v>100.2015759418223</v>
      </c>
      <c r="AQ116">
        <v>63</v>
      </c>
      <c r="AR116">
        <v>10</v>
      </c>
      <c r="AS116">
        <f t="shared" si="61"/>
        <v>1</v>
      </c>
      <c r="AT116">
        <f t="shared" si="62"/>
        <v>0</v>
      </c>
      <c r="AU116">
        <f t="shared" si="63"/>
        <v>47514.902724057545</v>
      </c>
      <c r="AV116">
        <f t="shared" si="64"/>
        <v>1200.012857142857</v>
      </c>
      <c r="AW116">
        <f t="shared" si="65"/>
        <v>1025.9355135927622</v>
      </c>
      <c r="AX116">
        <f t="shared" si="66"/>
        <v>0.8549371012869309</v>
      </c>
      <c r="AY116">
        <f t="shared" si="67"/>
        <v>0.1884286054837766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1676572623.5</v>
      </c>
      <c r="BF116">
        <v>642.74171428571447</v>
      </c>
      <c r="BG116">
        <v>661.52099999999996</v>
      </c>
      <c r="BH116">
        <v>33.196628571428569</v>
      </c>
      <c r="BI116">
        <v>32.305228571428572</v>
      </c>
      <c r="BJ116">
        <v>649.53471428571436</v>
      </c>
      <c r="BK116">
        <v>32.999400000000001</v>
      </c>
      <c r="BL116">
        <v>649.99699999999996</v>
      </c>
      <c r="BM116">
        <v>101.0291428571428</v>
      </c>
      <c r="BN116">
        <v>9.990457142857144E-2</v>
      </c>
      <c r="BO116">
        <v>32.15531428571429</v>
      </c>
      <c r="BP116">
        <v>32.24482857142857</v>
      </c>
      <c r="BQ116">
        <v>999.89999999999986</v>
      </c>
      <c r="BR116">
        <v>0</v>
      </c>
      <c r="BS116">
        <v>0</v>
      </c>
      <c r="BT116">
        <v>9020.8042857142846</v>
      </c>
      <c r="BU116">
        <v>0</v>
      </c>
      <c r="BV116">
        <v>149.11000000000001</v>
      </c>
      <c r="BW116">
        <v>-18.77947142857143</v>
      </c>
      <c r="BX116">
        <v>664.81085714285712</v>
      </c>
      <c r="BY116">
        <v>683.60500000000013</v>
      </c>
      <c r="BZ116">
        <v>0.89141185714285709</v>
      </c>
      <c r="CA116">
        <v>661.52099999999996</v>
      </c>
      <c r="CB116">
        <v>32.305228571428572</v>
      </c>
      <c r="CC116">
        <v>3.353827142857142</v>
      </c>
      <c r="CD116">
        <v>3.2637671428571431</v>
      </c>
      <c r="CE116">
        <v>25.897400000000001</v>
      </c>
      <c r="CF116">
        <v>25.43854285714286</v>
      </c>
      <c r="CG116">
        <v>1200.012857142857</v>
      </c>
      <c r="CH116">
        <v>0.50001357142857139</v>
      </c>
      <c r="CI116">
        <v>0.49998671428571428</v>
      </c>
      <c r="CJ116">
        <v>0</v>
      </c>
      <c r="CK116">
        <v>1196.187142857143</v>
      </c>
      <c r="CL116">
        <v>4.9990899999999998</v>
      </c>
      <c r="CM116">
        <v>12866.642857142861</v>
      </c>
      <c r="CN116">
        <v>9557.99</v>
      </c>
      <c r="CO116">
        <v>41.5</v>
      </c>
      <c r="CP116">
        <v>42.936999999999998</v>
      </c>
      <c r="CQ116">
        <v>42.213999999999999</v>
      </c>
      <c r="CR116">
        <v>42.125</v>
      </c>
      <c r="CS116">
        <v>42.75</v>
      </c>
      <c r="CT116">
        <v>597.52285714285711</v>
      </c>
      <c r="CU116">
        <v>597.49</v>
      </c>
      <c r="CV116">
        <v>0</v>
      </c>
      <c r="CW116">
        <v>1676572637.7</v>
      </c>
      <c r="CX116">
        <v>0</v>
      </c>
      <c r="CY116">
        <v>1676570481.5999999</v>
      </c>
      <c r="CZ116" t="s">
        <v>356</v>
      </c>
      <c r="DA116">
        <v>1676570481.5999999</v>
      </c>
      <c r="DB116">
        <v>1676570479.5999999</v>
      </c>
      <c r="DC116">
        <v>11</v>
      </c>
      <c r="DD116">
        <v>-8.3000000000000004E-2</v>
      </c>
      <c r="DE116">
        <v>1.9E-2</v>
      </c>
      <c r="DF116">
        <v>-6.1429999999999998</v>
      </c>
      <c r="DG116">
        <v>0.19700000000000001</v>
      </c>
      <c r="DH116">
        <v>415</v>
      </c>
      <c r="DI116">
        <v>33</v>
      </c>
      <c r="DJ116">
        <v>0.52</v>
      </c>
      <c r="DK116">
        <v>0.45</v>
      </c>
      <c r="DL116">
        <v>-18.626365853658541</v>
      </c>
      <c r="DM116">
        <v>-1.066241811846697</v>
      </c>
      <c r="DN116">
        <v>0.1133987366251218</v>
      </c>
      <c r="DO116">
        <v>0</v>
      </c>
      <c r="DP116">
        <v>0.89436260975609749</v>
      </c>
      <c r="DQ116">
        <v>-2.8829163763065341E-2</v>
      </c>
      <c r="DR116">
        <v>3.264525056989103E-3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3.2974600000000001</v>
      </c>
      <c r="EB116">
        <v>2.62547</v>
      </c>
      <c r="EC116">
        <v>0.14049</v>
      </c>
      <c r="ED116">
        <v>0.14119100000000001</v>
      </c>
      <c r="EE116">
        <v>0.13707900000000001</v>
      </c>
      <c r="EF116">
        <v>0.13325799999999999</v>
      </c>
      <c r="EG116">
        <v>25967.9</v>
      </c>
      <c r="EH116">
        <v>26330.400000000001</v>
      </c>
      <c r="EI116">
        <v>28106.1</v>
      </c>
      <c r="EJ116">
        <v>29505.3</v>
      </c>
      <c r="EK116">
        <v>33396</v>
      </c>
      <c r="EL116">
        <v>35486.800000000003</v>
      </c>
      <c r="EM116">
        <v>39693.699999999997</v>
      </c>
      <c r="EN116">
        <v>42148.5</v>
      </c>
      <c r="EO116">
        <v>2.12975</v>
      </c>
      <c r="EP116">
        <v>2.2040299999999999</v>
      </c>
      <c r="EQ116">
        <v>0.13634599999999999</v>
      </c>
      <c r="ER116">
        <v>0</v>
      </c>
      <c r="ES116">
        <v>30.048400000000001</v>
      </c>
      <c r="ET116">
        <v>999.9</v>
      </c>
      <c r="EU116">
        <v>75.7</v>
      </c>
      <c r="EV116">
        <v>32.9</v>
      </c>
      <c r="EW116">
        <v>37.642899999999997</v>
      </c>
      <c r="EX116">
        <v>56.769199999999998</v>
      </c>
      <c r="EY116">
        <v>-3.7059299999999999</v>
      </c>
      <c r="EZ116">
        <v>2</v>
      </c>
      <c r="FA116">
        <v>0.38788899999999998</v>
      </c>
      <c r="FB116">
        <v>-0.28203400000000001</v>
      </c>
      <c r="FC116">
        <v>20.273499999999999</v>
      </c>
      <c r="FD116">
        <v>5.2190899999999996</v>
      </c>
      <c r="FE116">
        <v>12.008599999999999</v>
      </c>
      <c r="FF116">
        <v>4.9865500000000003</v>
      </c>
      <c r="FG116">
        <v>3.2844799999999998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1.8642399999999999</v>
      </c>
      <c r="FO116">
        <v>1.86032</v>
      </c>
      <c r="FP116">
        <v>1.86103</v>
      </c>
      <c r="FQ116">
        <v>1.8602000000000001</v>
      </c>
      <c r="FR116">
        <v>1.86189</v>
      </c>
      <c r="FS116">
        <v>1.8585100000000001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-6.8019999999999996</v>
      </c>
      <c r="GH116">
        <v>0.1973</v>
      </c>
      <c r="GI116">
        <v>-4.4815386914191997</v>
      </c>
      <c r="GJ116">
        <v>-4.8024823865547416E-3</v>
      </c>
      <c r="GK116">
        <v>2.2541114550050859E-6</v>
      </c>
      <c r="GL116">
        <v>-5.2254267566753844E-10</v>
      </c>
      <c r="GM116">
        <v>0.19724000000001499</v>
      </c>
      <c r="GN116">
        <v>0</v>
      </c>
      <c r="GO116">
        <v>0</v>
      </c>
      <c r="GP116">
        <v>0</v>
      </c>
      <c r="GQ116">
        <v>6</v>
      </c>
      <c r="GR116">
        <v>2068</v>
      </c>
      <c r="GS116">
        <v>3</v>
      </c>
      <c r="GT116">
        <v>31</v>
      </c>
      <c r="GU116">
        <v>35.700000000000003</v>
      </c>
      <c r="GV116">
        <v>35.799999999999997</v>
      </c>
      <c r="GW116">
        <v>2.0007299999999999</v>
      </c>
      <c r="GX116">
        <v>2.5476100000000002</v>
      </c>
      <c r="GY116">
        <v>2.04834</v>
      </c>
      <c r="GZ116">
        <v>2.6245099999999999</v>
      </c>
      <c r="HA116">
        <v>2.1972700000000001</v>
      </c>
      <c r="HB116">
        <v>2.2912599999999999</v>
      </c>
      <c r="HC116">
        <v>37.892099999999999</v>
      </c>
      <c r="HD116">
        <v>15.4717</v>
      </c>
      <c r="HE116">
        <v>18</v>
      </c>
      <c r="HF116">
        <v>621.05700000000002</v>
      </c>
      <c r="HG116">
        <v>756.649</v>
      </c>
      <c r="HH116">
        <v>31.000599999999999</v>
      </c>
      <c r="HI116">
        <v>32.319400000000002</v>
      </c>
      <c r="HJ116">
        <v>30</v>
      </c>
      <c r="HK116">
        <v>32.284100000000002</v>
      </c>
      <c r="HL116">
        <v>32.293500000000002</v>
      </c>
      <c r="HM116">
        <v>40.088000000000001</v>
      </c>
      <c r="HN116">
        <v>16.877400000000002</v>
      </c>
      <c r="HO116">
        <v>100</v>
      </c>
      <c r="HP116">
        <v>31</v>
      </c>
      <c r="HQ116">
        <v>679.20299999999997</v>
      </c>
      <c r="HR116">
        <v>32.379399999999997</v>
      </c>
      <c r="HS116">
        <v>99.068399999999997</v>
      </c>
      <c r="HT116">
        <v>97.7624</v>
      </c>
    </row>
    <row r="117" spans="1:228" x14ac:dyDescent="0.2">
      <c r="A117">
        <v>102</v>
      </c>
      <c r="B117">
        <v>1676572629.5</v>
      </c>
      <c r="C117">
        <v>403.5</v>
      </c>
      <c r="D117" t="s">
        <v>562</v>
      </c>
      <c r="E117" t="s">
        <v>563</v>
      </c>
      <c r="F117">
        <v>4</v>
      </c>
      <c r="G117">
        <v>1676572627.1875</v>
      </c>
      <c r="H117">
        <f t="shared" si="34"/>
        <v>1.0042652692918703E-3</v>
      </c>
      <c r="I117">
        <f t="shared" si="35"/>
        <v>1.0042652692918703</v>
      </c>
      <c r="J117">
        <f t="shared" si="36"/>
        <v>9.6235008940149278</v>
      </c>
      <c r="K117">
        <f t="shared" si="37"/>
        <v>648.67837499999996</v>
      </c>
      <c r="L117">
        <f t="shared" si="38"/>
        <v>400.52854970482412</v>
      </c>
      <c r="M117">
        <f t="shared" si="39"/>
        <v>40.504849235917277</v>
      </c>
      <c r="N117">
        <f t="shared" si="40"/>
        <v>65.599867478456417</v>
      </c>
      <c r="O117">
        <f t="shared" si="41"/>
        <v>6.6190433135389137E-2</v>
      </c>
      <c r="P117">
        <f t="shared" si="42"/>
        <v>2.7676213158232614</v>
      </c>
      <c r="Q117">
        <f t="shared" si="43"/>
        <v>6.5323415514298586E-2</v>
      </c>
      <c r="R117">
        <f t="shared" si="44"/>
        <v>4.0904086550662772E-2</v>
      </c>
      <c r="S117">
        <f t="shared" si="45"/>
        <v>226.11589610843509</v>
      </c>
      <c r="T117">
        <f t="shared" si="46"/>
        <v>33.28632977875067</v>
      </c>
      <c r="U117">
        <f t="shared" si="47"/>
        <v>32.271812500000003</v>
      </c>
      <c r="V117">
        <f t="shared" si="48"/>
        <v>4.8490404613178573</v>
      </c>
      <c r="W117">
        <f t="shared" si="49"/>
        <v>69.676757364000679</v>
      </c>
      <c r="X117">
        <f t="shared" si="50"/>
        <v>3.3573990197723935</v>
      </c>
      <c r="Y117">
        <f t="shared" si="51"/>
        <v>4.8185351138441952</v>
      </c>
      <c r="Z117">
        <f t="shared" si="52"/>
        <v>1.4916414415454637</v>
      </c>
      <c r="AA117">
        <f t="shared" si="53"/>
        <v>-44.288098375771483</v>
      </c>
      <c r="AB117">
        <f t="shared" si="54"/>
        <v>-16.662803442288055</v>
      </c>
      <c r="AC117">
        <f t="shared" si="55"/>
        <v>-1.3682782054809732</v>
      </c>
      <c r="AD117">
        <f t="shared" si="56"/>
        <v>163.79671608489457</v>
      </c>
      <c r="AE117">
        <f t="shared" si="57"/>
        <v>19.921216051359529</v>
      </c>
      <c r="AF117">
        <f t="shared" si="58"/>
        <v>1.0036461085443713</v>
      </c>
      <c r="AG117">
        <f t="shared" si="59"/>
        <v>9.6235008940149278</v>
      </c>
      <c r="AH117">
        <v>689.50682011990659</v>
      </c>
      <c r="AI117">
        <v>673.98567272727257</v>
      </c>
      <c r="AJ117">
        <v>1.668484075445247</v>
      </c>
      <c r="AK117">
        <v>62.080272217500017</v>
      </c>
      <c r="AL117">
        <f t="shared" si="60"/>
        <v>1.0042652692918703</v>
      </c>
      <c r="AM117">
        <v>32.304749219835067</v>
      </c>
      <c r="AN117">
        <v>33.200843030303041</v>
      </c>
      <c r="AO117">
        <v>1.3417011195612941E-5</v>
      </c>
      <c r="AP117">
        <v>100.2015759418223</v>
      </c>
      <c r="AQ117">
        <v>63</v>
      </c>
      <c r="AR117">
        <v>10</v>
      </c>
      <c r="AS117">
        <f t="shared" si="61"/>
        <v>1</v>
      </c>
      <c r="AT117">
        <f t="shared" si="62"/>
        <v>0</v>
      </c>
      <c r="AU117">
        <f t="shared" si="63"/>
        <v>47465.937666044774</v>
      </c>
      <c r="AV117">
        <f t="shared" si="64"/>
        <v>1200.0125</v>
      </c>
      <c r="AW117">
        <f t="shared" si="65"/>
        <v>1025.9348010924534</v>
      </c>
      <c r="AX117">
        <f t="shared" si="66"/>
        <v>0.85493676198577384</v>
      </c>
      <c r="AY117">
        <f t="shared" si="67"/>
        <v>0.18842795063254347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1676572627.1875</v>
      </c>
      <c r="BF117">
        <v>648.67837499999996</v>
      </c>
      <c r="BG117">
        <v>667.66687500000012</v>
      </c>
      <c r="BH117">
        <v>33.199337499999999</v>
      </c>
      <c r="BI117">
        <v>32.303712500000003</v>
      </c>
      <c r="BJ117">
        <v>655.48649999999998</v>
      </c>
      <c r="BK117">
        <v>33.002087500000002</v>
      </c>
      <c r="BL117">
        <v>650.04375000000005</v>
      </c>
      <c r="BM117">
        <v>101.02849999999999</v>
      </c>
      <c r="BN117">
        <v>9.99945E-2</v>
      </c>
      <c r="BO117">
        <v>32.160137499999998</v>
      </c>
      <c r="BP117">
        <v>32.271812500000003</v>
      </c>
      <c r="BQ117">
        <v>999.9</v>
      </c>
      <c r="BR117">
        <v>0</v>
      </c>
      <c r="BS117">
        <v>0</v>
      </c>
      <c r="BT117">
        <v>9011.5637500000012</v>
      </c>
      <c r="BU117">
        <v>0</v>
      </c>
      <c r="BV117">
        <v>143.71712500000001</v>
      </c>
      <c r="BW117">
        <v>-18.988487500000002</v>
      </c>
      <c r="BX117">
        <v>670.95337500000005</v>
      </c>
      <c r="BY117">
        <v>689.95487500000002</v>
      </c>
      <c r="BZ117">
        <v>0.895632125</v>
      </c>
      <c r="CA117">
        <v>667.66687500000012</v>
      </c>
      <c r="CB117">
        <v>32.303712500000003</v>
      </c>
      <c r="CC117">
        <v>3.354085</v>
      </c>
      <c r="CD117">
        <v>3.2635999999999998</v>
      </c>
      <c r="CE117">
        <v>25.898687500000001</v>
      </c>
      <c r="CF117">
        <v>25.437674999999999</v>
      </c>
      <c r="CG117">
        <v>1200.0125</v>
      </c>
      <c r="CH117">
        <v>0.50002625000000001</v>
      </c>
      <c r="CI117">
        <v>0.49997399999999997</v>
      </c>
      <c r="CJ117">
        <v>0</v>
      </c>
      <c r="CK117">
        <v>1198.05375</v>
      </c>
      <c r="CL117">
        <v>4.9990899999999998</v>
      </c>
      <c r="CM117">
        <v>12885.025</v>
      </c>
      <c r="CN117">
        <v>9558.0437500000007</v>
      </c>
      <c r="CO117">
        <v>41.492125000000001</v>
      </c>
      <c r="CP117">
        <v>42.936999999999998</v>
      </c>
      <c r="CQ117">
        <v>42.234250000000003</v>
      </c>
      <c r="CR117">
        <v>42.125</v>
      </c>
      <c r="CS117">
        <v>42.75</v>
      </c>
      <c r="CT117">
        <v>597.53625000000011</v>
      </c>
      <c r="CU117">
        <v>597.47625000000005</v>
      </c>
      <c r="CV117">
        <v>0</v>
      </c>
      <c r="CW117">
        <v>1676572641.3</v>
      </c>
      <c r="CX117">
        <v>0</v>
      </c>
      <c r="CY117">
        <v>1676570481.5999999</v>
      </c>
      <c r="CZ117" t="s">
        <v>356</v>
      </c>
      <c r="DA117">
        <v>1676570481.5999999</v>
      </c>
      <c r="DB117">
        <v>1676570479.5999999</v>
      </c>
      <c r="DC117">
        <v>11</v>
      </c>
      <c r="DD117">
        <v>-8.3000000000000004E-2</v>
      </c>
      <c r="DE117">
        <v>1.9E-2</v>
      </c>
      <c r="DF117">
        <v>-6.1429999999999998</v>
      </c>
      <c r="DG117">
        <v>0.19700000000000001</v>
      </c>
      <c r="DH117">
        <v>415</v>
      </c>
      <c r="DI117">
        <v>33</v>
      </c>
      <c r="DJ117">
        <v>0.52</v>
      </c>
      <c r="DK117">
        <v>0.45</v>
      </c>
      <c r="DL117">
        <v>-18.728614634146339</v>
      </c>
      <c r="DM117">
        <v>-1.4412898954704381</v>
      </c>
      <c r="DN117">
        <v>0.1527285741006488</v>
      </c>
      <c r="DO117">
        <v>0</v>
      </c>
      <c r="DP117">
        <v>0.89398507317073173</v>
      </c>
      <c r="DQ117">
        <v>-1.108078745644675E-2</v>
      </c>
      <c r="DR117">
        <v>3.1388834770425811E-3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3.2974600000000001</v>
      </c>
      <c r="EB117">
        <v>2.6252200000000001</v>
      </c>
      <c r="EC117">
        <v>0.141454</v>
      </c>
      <c r="ED117">
        <v>0.14216000000000001</v>
      </c>
      <c r="EE117">
        <v>0.13709099999999999</v>
      </c>
      <c r="EF117">
        <v>0.13325100000000001</v>
      </c>
      <c r="EG117">
        <v>25938.7</v>
      </c>
      <c r="EH117">
        <v>26300.3</v>
      </c>
      <c r="EI117">
        <v>28106.2</v>
      </c>
      <c r="EJ117">
        <v>29504.9</v>
      </c>
      <c r="EK117">
        <v>33395.800000000003</v>
      </c>
      <c r="EL117">
        <v>35486.699999999997</v>
      </c>
      <c r="EM117">
        <v>39693.9</v>
      </c>
      <c r="EN117">
        <v>42147.9</v>
      </c>
      <c r="EO117">
        <v>2.1301299999999999</v>
      </c>
      <c r="EP117">
        <v>2.2041499999999998</v>
      </c>
      <c r="EQ117">
        <v>0.13711999999999999</v>
      </c>
      <c r="ER117">
        <v>0</v>
      </c>
      <c r="ES117">
        <v>30.050899999999999</v>
      </c>
      <c r="ET117">
        <v>999.9</v>
      </c>
      <c r="EU117">
        <v>75.7</v>
      </c>
      <c r="EV117">
        <v>32.9</v>
      </c>
      <c r="EW117">
        <v>37.642200000000003</v>
      </c>
      <c r="EX117">
        <v>56.589199999999998</v>
      </c>
      <c r="EY117">
        <v>-3.7379799999999999</v>
      </c>
      <c r="EZ117">
        <v>2</v>
      </c>
      <c r="FA117">
        <v>0.38792900000000002</v>
      </c>
      <c r="FB117">
        <v>-0.28004400000000002</v>
      </c>
      <c r="FC117">
        <v>20.273499999999999</v>
      </c>
      <c r="FD117">
        <v>5.2198399999999996</v>
      </c>
      <c r="FE117">
        <v>12.008599999999999</v>
      </c>
      <c r="FF117">
        <v>4.9872500000000004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1.8658300000000001</v>
      </c>
      <c r="FM117">
        <v>1.8621799999999999</v>
      </c>
      <c r="FN117">
        <v>1.8642300000000001</v>
      </c>
      <c r="FO117">
        <v>1.8603099999999999</v>
      </c>
      <c r="FP117">
        <v>1.8610199999999999</v>
      </c>
      <c r="FQ117">
        <v>1.8602000000000001</v>
      </c>
      <c r="FR117">
        <v>1.86188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-6.8170000000000002</v>
      </c>
      <c r="GH117">
        <v>0.19719999999999999</v>
      </c>
      <c r="GI117">
        <v>-4.4815386914191997</v>
      </c>
      <c r="GJ117">
        <v>-4.8024823865547416E-3</v>
      </c>
      <c r="GK117">
        <v>2.2541114550050859E-6</v>
      </c>
      <c r="GL117">
        <v>-5.2254267566753844E-10</v>
      </c>
      <c r="GM117">
        <v>0.19724000000001499</v>
      </c>
      <c r="GN117">
        <v>0</v>
      </c>
      <c r="GO117">
        <v>0</v>
      </c>
      <c r="GP117">
        <v>0</v>
      </c>
      <c r="GQ117">
        <v>6</v>
      </c>
      <c r="GR117">
        <v>2068</v>
      </c>
      <c r="GS117">
        <v>3</v>
      </c>
      <c r="GT117">
        <v>31</v>
      </c>
      <c r="GU117">
        <v>35.799999999999997</v>
      </c>
      <c r="GV117">
        <v>35.799999999999997</v>
      </c>
      <c r="GW117">
        <v>2.0165999999999999</v>
      </c>
      <c r="GX117">
        <v>2.5329600000000001</v>
      </c>
      <c r="GY117">
        <v>2.04834</v>
      </c>
      <c r="GZ117">
        <v>2.6245099999999999</v>
      </c>
      <c r="HA117">
        <v>2.1972700000000001</v>
      </c>
      <c r="HB117">
        <v>2.34375</v>
      </c>
      <c r="HC117">
        <v>37.916400000000003</v>
      </c>
      <c r="HD117">
        <v>15.480399999999999</v>
      </c>
      <c r="HE117">
        <v>18</v>
      </c>
      <c r="HF117">
        <v>621.34100000000001</v>
      </c>
      <c r="HG117">
        <v>756.77</v>
      </c>
      <c r="HH117">
        <v>31.000599999999999</v>
      </c>
      <c r="HI117">
        <v>32.319400000000002</v>
      </c>
      <c r="HJ117">
        <v>30.0001</v>
      </c>
      <c r="HK117">
        <v>32.284100000000002</v>
      </c>
      <c r="HL117">
        <v>32.293500000000002</v>
      </c>
      <c r="HM117">
        <v>40.374699999999997</v>
      </c>
      <c r="HN117">
        <v>16.877400000000002</v>
      </c>
      <c r="HO117">
        <v>100</v>
      </c>
      <c r="HP117">
        <v>31</v>
      </c>
      <c r="HQ117">
        <v>682.55100000000004</v>
      </c>
      <c r="HR117">
        <v>32.386600000000001</v>
      </c>
      <c r="HS117">
        <v>99.068799999999996</v>
      </c>
      <c r="HT117">
        <v>97.761099999999999</v>
      </c>
    </row>
    <row r="118" spans="1:228" x14ac:dyDescent="0.2">
      <c r="A118">
        <v>103</v>
      </c>
      <c r="B118">
        <v>1676572633.5</v>
      </c>
      <c r="C118">
        <v>407.5</v>
      </c>
      <c r="D118" t="s">
        <v>564</v>
      </c>
      <c r="E118" t="s">
        <v>565</v>
      </c>
      <c r="F118">
        <v>4</v>
      </c>
      <c r="G118">
        <v>1676572631.5</v>
      </c>
      <c r="H118">
        <f t="shared" si="34"/>
        <v>1.0040711745069328E-3</v>
      </c>
      <c r="I118">
        <f t="shared" si="35"/>
        <v>1.0040711745069328</v>
      </c>
      <c r="J118">
        <f t="shared" si="36"/>
        <v>9.1639693338949755</v>
      </c>
      <c r="K118">
        <f t="shared" si="37"/>
        <v>655.84742857142851</v>
      </c>
      <c r="L118">
        <f t="shared" si="38"/>
        <v>418.80131843994332</v>
      </c>
      <c r="M118">
        <f t="shared" si="39"/>
        <v>42.352866928698937</v>
      </c>
      <c r="N118">
        <f t="shared" si="40"/>
        <v>66.32505115142888</v>
      </c>
      <c r="O118">
        <f t="shared" si="41"/>
        <v>6.6242015613500432E-2</v>
      </c>
      <c r="P118">
        <f t="shared" si="42"/>
        <v>2.7639535195896943</v>
      </c>
      <c r="Q118">
        <f t="shared" si="43"/>
        <v>6.5372519674584767E-2</v>
      </c>
      <c r="R118">
        <f t="shared" si="44"/>
        <v>4.0934994644331799E-2</v>
      </c>
      <c r="S118">
        <f t="shared" si="45"/>
        <v>226.10365037838625</v>
      </c>
      <c r="T118">
        <f t="shared" si="46"/>
        <v>33.286108873807535</v>
      </c>
      <c r="U118">
        <f t="shared" si="47"/>
        <v>32.267285714285713</v>
      </c>
      <c r="V118">
        <f t="shared" si="48"/>
        <v>4.8478006552557114</v>
      </c>
      <c r="W118">
        <f t="shared" si="49"/>
        <v>69.686220201949695</v>
      </c>
      <c r="X118">
        <f t="shared" si="50"/>
        <v>3.3575549965395703</v>
      </c>
      <c r="Y118">
        <f t="shared" si="51"/>
        <v>4.8181046221325001</v>
      </c>
      <c r="Z118">
        <f t="shared" si="52"/>
        <v>1.490245658716141</v>
      </c>
      <c r="AA118">
        <f t="shared" si="53"/>
        <v>-44.279538795755734</v>
      </c>
      <c r="AB118">
        <f t="shared" si="54"/>
        <v>-16.201672931561955</v>
      </c>
      <c r="AC118">
        <f t="shared" si="55"/>
        <v>-1.3321376242845466</v>
      </c>
      <c r="AD118">
        <f t="shared" si="56"/>
        <v>164.29030102678402</v>
      </c>
      <c r="AE118">
        <f t="shared" si="57"/>
        <v>19.916157435908424</v>
      </c>
      <c r="AF118">
        <f t="shared" si="58"/>
        <v>1.0037658852118831</v>
      </c>
      <c r="AG118">
        <f t="shared" si="59"/>
        <v>9.1639693338949755</v>
      </c>
      <c r="AH118">
        <v>696.37585610324675</v>
      </c>
      <c r="AI118">
        <v>680.98946060606022</v>
      </c>
      <c r="AJ118">
        <v>1.7480815195513271</v>
      </c>
      <c r="AK118">
        <v>62.080272217500017</v>
      </c>
      <c r="AL118">
        <f t="shared" si="60"/>
        <v>1.0040711745069328</v>
      </c>
      <c r="AM118">
        <v>32.303590045855422</v>
      </c>
      <c r="AN118">
        <v>33.199665454545453</v>
      </c>
      <c r="AO118">
        <v>-2.641701772057858E-6</v>
      </c>
      <c r="AP118">
        <v>100.2015759418223</v>
      </c>
      <c r="AQ118">
        <v>63</v>
      </c>
      <c r="AR118">
        <v>10</v>
      </c>
      <c r="AS118">
        <f t="shared" si="61"/>
        <v>1</v>
      </c>
      <c r="AT118">
        <f t="shared" si="62"/>
        <v>0</v>
      </c>
      <c r="AU118">
        <f t="shared" si="63"/>
        <v>47365.069902253679</v>
      </c>
      <c r="AV118">
        <f t="shared" si="64"/>
        <v>1199.9328571428571</v>
      </c>
      <c r="AW118">
        <f t="shared" si="65"/>
        <v>1025.8681421649671</v>
      </c>
      <c r="AX118">
        <f t="shared" si="66"/>
        <v>0.8549379542849147</v>
      </c>
      <c r="AY118">
        <f t="shared" si="67"/>
        <v>0.1884302517698852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1676572631.5</v>
      </c>
      <c r="BF118">
        <v>655.84742857142851</v>
      </c>
      <c r="BG118">
        <v>674.83914285714297</v>
      </c>
      <c r="BH118">
        <v>33.200785714285708</v>
      </c>
      <c r="BI118">
        <v>32.305</v>
      </c>
      <c r="BJ118">
        <v>662.67399999999998</v>
      </c>
      <c r="BK118">
        <v>33.003571428571433</v>
      </c>
      <c r="BL118">
        <v>650.0037142857143</v>
      </c>
      <c r="BM118">
        <v>101.0287142857143</v>
      </c>
      <c r="BN118">
        <v>0.1000669857142857</v>
      </c>
      <c r="BO118">
        <v>32.158557142857141</v>
      </c>
      <c r="BP118">
        <v>32.267285714285713</v>
      </c>
      <c r="BQ118">
        <v>999.89999999999986</v>
      </c>
      <c r="BR118">
        <v>0</v>
      </c>
      <c r="BS118">
        <v>0</v>
      </c>
      <c r="BT118">
        <v>8992.0514285714289</v>
      </c>
      <c r="BU118">
        <v>0</v>
      </c>
      <c r="BV118">
        <v>138.89957142857139</v>
      </c>
      <c r="BW118">
        <v>-18.991542857142861</v>
      </c>
      <c r="BX118">
        <v>678.37</v>
      </c>
      <c r="BY118">
        <v>697.36757142857152</v>
      </c>
      <c r="BZ118">
        <v>0.89578971428571408</v>
      </c>
      <c r="CA118">
        <v>674.83914285714297</v>
      </c>
      <c r="CB118">
        <v>32.305</v>
      </c>
      <c r="CC118">
        <v>3.3542342857142859</v>
      </c>
      <c r="CD118">
        <v>3.2637328571428572</v>
      </c>
      <c r="CE118">
        <v>25.899457142857141</v>
      </c>
      <c r="CF118">
        <v>25.438357142857139</v>
      </c>
      <c r="CG118">
        <v>1199.9328571428571</v>
      </c>
      <c r="CH118">
        <v>0.49998385714285709</v>
      </c>
      <c r="CI118">
        <v>0.50001642857142858</v>
      </c>
      <c r="CJ118">
        <v>0</v>
      </c>
      <c r="CK118">
        <v>1200.0871428571429</v>
      </c>
      <c r="CL118">
        <v>4.9990899999999998</v>
      </c>
      <c r="CM118">
        <v>12906.657142857141</v>
      </c>
      <c r="CN118">
        <v>9557.2857142857138</v>
      </c>
      <c r="CO118">
        <v>41.5</v>
      </c>
      <c r="CP118">
        <v>42.936999999999998</v>
      </c>
      <c r="CQ118">
        <v>42.25</v>
      </c>
      <c r="CR118">
        <v>42.125</v>
      </c>
      <c r="CS118">
        <v>42.803142857142859</v>
      </c>
      <c r="CT118">
        <v>597.44857142857143</v>
      </c>
      <c r="CU118">
        <v>597.48428571428576</v>
      </c>
      <c r="CV118">
        <v>0</v>
      </c>
      <c r="CW118">
        <v>1676572645.5</v>
      </c>
      <c r="CX118">
        <v>0</v>
      </c>
      <c r="CY118">
        <v>1676570481.5999999</v>
      </c>
      <c r="CZ118" t="s">
        <v>356</v>
      </c>
      <c r="DA118">
        <v>1676570481.5999999</v>
      </c>
      <c r="DB118">
        <v>1676570479.5999999</v>
      </c>
      <c r="DC118">
        <v>11</v>
      </c>
      <c r="DD118">
        <v>-8.3000000000000004E-2</v>
      </c>
      <c r="DE118">
        <v>1.9E-2</v>
      </c>
      <c r="DF118">
        <v>-6.1429999999999998</v>
      </c>
      <c r="DG118">
        <v>0.19700000000000001</v>
      </c>
      <c r="DH118">
        <v>415</v>
      </c>
      <c r="DI118">
        <v>33</v>
      </c>
      <c r="DJ118">
        <v>0.52</v>
      </c>
      <c r="DK118">
        <v>0.45</v>
      </c>
      <c r="DL118">
        <v>-18.805199999999999</v>
      </c>
      <c r="DM118">
        <v>-1.6326303939962501</v>
      </c>
      <c r="DN118">
        <v>0.16404125548166229</v>
      </c>
      <c r="DO118">
        <v>0</v>
      </c>
      <c r="DP118">
        <v>0.89361199999999985</v>
      </c>
      <c r="DQ118">
        <v>1.272612382738968E-2</v>
      </c>
      <c r="DR118">
        <v>2.8384020240269001E-3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3.2975300000000001</v>
      </c>
      <c r="EB118">
        <v>2.6252599999999999</v>
      </c>
      <c r="EC118">
        <v>0.14244699999999999</v>
      </c>
      <c r="ED118">
        <v>0.143123</v>
      </c>
      <c r="EE118">
        <v>0.13708300000000001</v>
      </c>
      <c r="EF118">
        <v>0.13326399999999999</v>
      </c>
      <c r="EG118">
        <v>25909.200000000001</v>
      </c>
      <c r="EH118">
        <v>26271.1</v>
      </c>
      <c r="EI118">
        <v>28106.7</v>
      </c>
      <c r="EJ118">
        <v>29505.3</v>
      </c>
      <c r="EK118">
        <v>33396.1</v>
      </c>
      <c r="EL118">
        <v>35486.800000000003</v>
      </c>
      <c r="EM118">
        <v>39693.9</v>
      </c>
      <c r="EN118">
        <v>42148.7</v>
      </c>
      <c r="EO118">
        <v>2.13022</v>
      </c>
      <c r="EP118">
        <v>2.2042000000000002</v>
      </c>
      <c r="EQ118">
        <v>0.135101</v>
      </c>
      <c r="ER118">
        <v>0</v>
      </c>
      <c r="ES118">
        <v>30.054200000000002</v>
      </c>
      <c r="ET118">
        <v>999.9</v>
      </c>
      <c r="EU118">
        <v>75.7</v>
      </c>
      <c r="EV118">
        <v>32.9</v>
      </c>
      <c r="EW118">
        <v>37.645899999999997</v>
      </c>
      <c r="EX118">
        <v>56.949199999999998</v>
      </c>
      <c r="EY118">
        <v>-3.75</v>
      </c>
      <c r="EZ118">
        <v>2</v>
      </c>
      <c r="FA118">
        <v>0.387876</v>
      </c>
      <c r="FB118">
        <v>-0.27783200000000002</v>
      </c>
      <c r="FC118">
        <v>20.273399999999999</v>
      </c>
      <c r="FD118">
        <v>5.2192400000000001</v>
      </c>
      <c r="FE118">
        <v>12.0091</v>
      </c>
      <c r="FF118">
        <v>4.98665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1.86422</v>
      </c>
      <c r="FO118">
        <v>1.8603099999999999</v>
      </c>
      <c r="FP118">
        <v>1.861</v>
      </c>
      <c r="FQ118">
        <v>1.8602000000000001</v>
      </c>
      <c r="FR118">
        <v>1.86188</v>
      </c>
      <c r="FS118">
        <v>1.8585100000000001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-6.835</v>
      </c>
      <c r="GH118">
        <v>0.19719999999999999</v>
      </c>
      <c r="GI118">
        <v>-4.4815386914191997</v>
      </c>
      <c r="GJ118">
        <v>-4.8024823865547416E-3</v>
      </c>
      <c r="GK118">
        <v>2.2541114550050859E-6</v>
      </c>
      <c r="GL118">
        <v>-5.2254267566753844E-10</v>
      </c>
      <c r="GM118">
        <v>0.19724000000001499</v>
      </c>
      <c r="GN118">
        <v>0</v>
      </c>
      <c r="GO118">
        <v>0</v>
      </c>
      <c r="GP118">
        <v>0</v>
      </c>
      <c r="GQ118">
        <v>6</v>
      </c>
      <c r="GR118">
        <v>2068</v>
      </c>
      <c r="GS118">
        <v>3</v>
      </c>
      <c r="GT118">
        <v>31</v>
      </c>
      <c r="GU118">
        <v>35.9</v>
      </c>
      <c r="GV118">
        <v>35.9</v>
      </c>
      <c r="GW118">
        <v>2.03125</v>
      </c>
      <c r="GX118">
        <v>2.5390600000000001</v>
      </c>
      <c r="GY118">
        <v>2.04834</v>
      </c>
      <c r="GZ118">
        <v>2.6245099999999999</v>
      </c>
      <c r="HA118">
        <v>2.1972700000000001</v>
      </c>
      <c r="HB118">
        <v>2.3120099999999999</v>
      </c>
      <c r="HC118">
        <v>37.916400000000003</v>
      </c>
      <c r="HD118">
        <v>15.480399999999999</v>
      </c>
      <c r="HE118">
        <v>18</v>
      </c>
      <c r="HF118">
        <v>621.41700000000003</v>
      </c>
      <c r="HG118">
        <v>756.81899999999996</v>
      </c>
      <c r="HH118">
        <v>31.000599999999999</v>
      </c>
      <c r="HI118">
        <v>32.319400000000002</v>
      </c>
      <c r="HJ118">
        <v>30</v>
      </c>
      <c r="HK118">
        <v>32.284100000000002</v>
      </c>
      <c r="HL118">
        <v>32.293500000000002</v>
      </c>
      <c r="HM118">
        <v>40.68</v>
      </c>
      <c r="HN118">
        <v>16.603200000000001</v>
      </c>
      <c r="HO118">
        <v>100</v>
      </c>
      <c r="HP118">
        <v>31</v>
      </c>
      <c r="HQ118">
        <v>689.22900000000004</v>
      </c>
      <c r="HR118">
        <v>32.393099999999997</v>
      </c>
      <c r="HS118">
        <v>99.069500000000005</v>
      </c>
      <c r="HT118">
        <v>97.762699999999995</v>
      </c>
    </row>
    <row r="119" spans="1:228" x14ac:dyDescent="0.2">
      <c r="A119">
        <v>104</v>
      </c>
      <c r="B119">
        <v>1676572637.5</v>
      </c>
      <c r="C119">
        <v>411.5</v>
      </c>
      <c r="D119" t="s">
        <v>566</v>
      </c>
      <c r="E119" t="s">
        <v>567</v>
      </c>
      <c r="F119">
        <v>4</v>
      </c>
      <c r="G119">
        <v>1676572635.1875</v>
      </c>
      <c r="H119">
        <f t="shared" si="34"/>
        <v>9.941728212443093E-4</v>
      </c>
      <c r="I119">
        <f t="shared" si="35"/>
        <v>0.99417282124430928</v>
      </c>
      <c r="J119">
        <f t="shared" si="36"/>
        <v>9.4258740033511472</v>
      </c>
      <c r="K119">
        <f t="shared" si="37"/>
        <v>661.92949999999996</v>
      </c>
      <c r="L119">
        <f t="shared" si="38"/>
        <v>417.43249843267114</v>
      </c>
      <c r="M119">
        <f t="shared" si="39"/>
        <v>42.214223267094198</v>
      </c>
      <c r="N119">
        <f t="shared" si="40"/>
        <v>66.939780215945504</v>
      </c>
      <c r="O119">
        <f t="shared" si="41"/>
        <v>6.5933915158049389E-2</v>
      </c>
      <c r="P119">
        <f t="shared" si="42"/>
        <v>2.7628676249481043</v>
      </c>
      <c r="Q119">
        <f t="shared" si="43"/>
        <v>6.5072098152832519E-2</v>
      </c>
      <c r="R119">
        <f t="shared" si="44"/>
        <v>4.0746553622542411E-2</v>
      </c>
      <c r="S119">
        <f t="shared" si="45"/>
        <v>226.10372769800711</v>
      </c>
      <c r="T119">
        <f t="shared" si="46"/>
        <v>33.28778340137108</v>
      </c>
      <c r="U119">
        <f t="shared" si="47"/>
        <v>32.237762500000002</v>
      </c>
      <c r="V119">
        <f t="shared" si="48"/>
        <v>4.8397215379688294</v>
      </c>
      <c r="W119">
        <f t="shared" si="49"/>
        <v>69.686599042900653</v>
      </c>
      <c r="X119">
        <f t="shared" si="50"/>
        <v>3.3572990371566021</v>
      </c>
      <c r="Y119">
        <f t="shared" si="51"/>
        <v>4.8177111284908198</v>
      </c>
      <c r="Z119">
        <f t="shared" si="52"/>
        <v>1.4824225008122274</v>
      </c>
      <c r="AA119">
        <f t="shared" si="53"/>
        <v>-43.843021416874038</v>
      </c>
      <c r="AB119">
        <f t="shared" si="54"/>
        <v>-12.012956169304552</v>
      </c>
      <c r="AC119">
        <f t="shared" si="55"/>
        <v>-0.98796982208518658</v>
      </c>
      <c r="AD119">
        <f t="shared" si="56"/>
        <v>169.25978028974336</v>
      </c>
      <c r="AE119">
        <f t="shared" si="57"/>
        <v>19.70169010997936</v>
      </c>
      <c r="AF119">
        <f t="shared" si="58"/>
        <v>0.98226280977261149</v>
      </c>
      <c r="AG119">
        <f t="shared" si="59"/>
        <v>9.4258740033511472</v>
      </c>
      <c r="AH119">
        <v>703.01057978639381</v>
      </c>
      <c r="AI119">
        <v>687.67786060606022</v>
      </c>
      <c r="AJ119">
        <v>1.668303989263215</v>
      </c>
      <c r="AK119">
        <v>62.080272217500017</v>
      </c>
      <c r="AL119">
        <f t="shared" si="60"/>
        <v>0.99417282124430928</v>
      </c>
      <c r="AM119">
        <v>32.313811706917861</v>
      </c>
      <c r="AN119">
        <v>33.201082424242429</v>
      </c>
      <c r="AO119">
        <v>-1.13468048606003E-5</v>
      </c>
      <c r="AP119">
        <v>100.2015759418223</v>
      </c>
      <c r="AQ119">
        <v>63</v>
      </c>
      <c r="AR119">
        <v>10</v>
      </c>
      <c r="AS119">
        <f t="shared" si="61"/>
        <v>1</v>
      </c>
      <c r="AT119">
        <f t="shared" si="62"/>
        <v>0</v>
      </c>
      <c r="AU119">
        <f t="shared" si="63"/>
        <v>47335.36772413351</v>
      </c>
      <c r="AV119">
        <f t="shared" si="64"/>
        <v>1199.93875</v>
      </c>
      <c r="AW119">
        <f t="shared" si="65"/>
        <v>1025.8726449212472</v>
      </c>
      <c r="AX119">
        <f t="shared" si="66"/>
        <v>0.85493750820302061</v>
      </c>
      <c r="AY119">
        <f t="shared" si="67"/>
        <v>0.18842939083182964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1676572635.1875</v>
      </c>
      <c r="BF119">
        <v>661.92949999999996</v>
      </c>
      <c r="BG119">
        <v>680.71524999999997</v>
      </c>
      <c r="BH119">
        <v>33.198425</v>
      </c>
      <c r="BI119">
        <v>32.321849999999998</v>
      </c>
      <c r="BJ119">
        <v>668.77087499999993</v>
      </c>
      <c r="BK119">
        <v>33.001199999999997</v>
      </c>
      <c r="BL119">
        <v>650.02075000000002</v>
      </c>
      <c r="BM119">
        <v>101.02825</v>
      </c>
      <c r="BN119">
        <v>0.100012475</v>
      </c>
      <c r="BO119">
        <v>32.157112499999997</v>
      </c>
      <c r="BP119">
        <v>32.237762500000002</v>
      </c>
      <c r="BQ119">
        <v>999.9</v>
      </c>
      <c r="BR119">
        <v>0</v>
      </c>
      <c r="BS119">
        <v>0</v>
      </c>
      <c r="BT119">
        <v>8986.3262500000019</v>
      </c>
      <c r="BU119">
        <v>0</v>
      </c>
      <c r="BV119">
        <v>137.39625000000001</v>
      </c>
      <c r="BW119">
        <v>-18.78585</v>
      </c>
      <c r="BX119">
        <v>684.65912500000002</v>
      </c>
      <c r="BY119">
        <v>703.45225000000005</v>
      </c>
      <c r="BZ119">
        <v>0.87657312499999995</v>
      </c>
      <c r="CA119">
        <v>680.71524999999997</v>
      </c>
      <c r="CB119">
        <v>32.321849999999998</v>
      </c>
      <c r="CC119">
        <v>3.35397875</v>
      </c>
      <c r="CD119">
        <v>3.2654200000000002</v>
      </c>
      <c r="CE119">
        <v>25.898174999999998</v>
      </c>
      <c r="CF119">
        <v>25.4470375</v>
      </c>
      <c r="CG119">
        <v>1199.93875</v>
      </c>
      <c r="CH119">
        <v>0.49999887500000001</v>
      </c>
      <c r="CI119">
        <v>0.50000162500000001</v>
      </c>
      <c r="CJ119">
        <v>0</v>
      </c>
      <c r="CK119">
        <v>1201.8475000000001</v>
      </c>
      <c r="CL119">
        <v>4.9990899999999998</v>
      </c>
      <c r="CM119">
        <v>12926.225</v>
      </c>
      <c r="CN119">
        <v>9557.3537499999984</v>
      </c>
      <c r="CO119">
        <v>41.5</v>
      </c>
      <c r="CP119">
        <v>42.936999999999998</v>
      </c>
      <c r="CQ119">
        <v>42.242125000000001</v>
      </c>
      <c r="CR119">
        <v>42.125</v>
      </c>
      <c r="CS119">
        <v>42.78875</v>
      </c>
      <c r="CT119">
        <v>597.47</v>
      </c>
      <c r="CU119">
        <v>597.47</v>
      </c>
      <c r="CV119">
        <v>0</v>
      </c>
      <c r="CW119">
        <v>1676572649.0999999</v>
      </c>
      <c r="CX119">
        <v>0</v>
      </c>
      <c r="CY119">
        <v>1676570481.5999999</v>
      </c>
      <c r="CZ119" t="s">
        <v>356</v>
      </c>
      <c r="DA119">
        <v>1676570481.5999999</v>
      </c>
      <c r="DB119">
        <v>1676570479.5999999</v>
      </c>
      <c r="DC119">
        <v>11</v>
      </c>
      <c r="DD119">
        <v>-8.3000000000000004E-2</v>
      </c>
      <c r="DE119">
        <v>1.9E-2</v>
      </c>
      <c r="DF119">
        <v>-6.1429999999999998</v>
      </c>
      <c r="DG119">
        <v>0.19700000000000001</v>
      </c>
      <c r="DH119">
        <v>415</v>
      </c>
      <c r="DI119">
        <v>33</v>
      </c>
      <c r="DJ119">
        <v>0.52</v>
      </c>
      <c r="DK119">
        <v>0.45</v>
      </c>
      <c r="DL119">
        <v>-18.840917073170729</v>
      </c>
      <c r="DM119">
        <v>-0.90539372822299824</v>
      </c>
      <c r="DN119">
        <v>0.139112866797097</v>
      </c>
      <c r="DO119">
        <v>0</v>
      </c>
      <c r="DP119">
        <v>0.89142497560975598</v>
      </c>
      <c r="DQ119">
        <v>-1.4003728222997079E-2</v>
      </c>
      <c r="DR119">
        <v>5.9425377985512281E-3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3.2974899999999998</v>
      </c>
      <c r="EB119">
        <v>2.6252200000000001</v>
      </c>
      <c r="EC119">
        <v>0.143399</v>
      </c>
      <c r="ED119">
        <v>0.14403299999999999</v>
      </c>
      <c r="EE119">
        <v>0.13708899999999999</v>
      </c>
      <c r="EF119">
        <v>0.133358</v>
      </c>
      <c r="EG119">
        <v>25879.9</v>
      </c>
      <c r="EH119">
        <v>26243.1</v>
      </c>
      <c r="EI119">
        <v>28106.3</v>
      </c>
      <c r="EJ119">
        <v>29505.200000000001</v>
      </c>
      <c r="EK119">
        <v>33395.5</v>
      </c>
      <c r="EL119">
        <v>35482.800000000003</v>
      </c>
      <c r="EM119">
        <v>39693.300000000003</v>
      </c>
      <c r="EN119">
        <v>42148.4</v>
      </c>
      <c r="EO119">
        <v>2.1304500000000002</v>
      </c>
      <c r="EP119">
        <v>2.2042700000000002</v>
      </c>
      <c r="EQ119">
        <v>0.13341</v>
      </c>
      <c r="ER119">
        <v>0</v>
      </c>
      <c r="ES119">
        <v>30.057400000000001</v>
      </c>
      <c r="ET119">
        <v>999.9</v>
      </c>
      <c r="EU119">
        <v>75.7</v>
      </c>
      <c r="EV119">
        <v>32.9</v>
      </c>
      <c r="EW119">
        <v>37.641399999999997</v>
      </c>
      <c r="EX119">
        <v>57.069200000000002</v>
      </c>
      <c r="EY119">
        <v>-3.7740399999999998</v>
      </c>
      <c r="EZ119">
        <v>2</v>
      </c>
      <c r="FA119">
        <v>0.387901</v>
      </c>
      <c r="FB119">
        <v>-0.27685500000000002</v>
      </c>
      <c r="FC119">
        <v>20.273399999999999</v>
      </c>
      <c r="FD119">
        <v>5.2202799999999998</v>
      </c>
      <c r="FE119">
        <v>12.008800000000001</v>
      </c>
      <c r="FF119">
        <v>4.9871499999999997</v>
      </c>
      <c r="FG119">
        <v>3.2845800000000001</v>
      </c>
      <c r="FH119">
        <v>9999</v>
      </c>
      <c r="FI119">
        <v>9999</v>
      </c>
      <c r="FJ119">
        <v>9999</v>
      </c>
      <c r="FK119">
        <v>999.9</v>
      </c>
      <c r="FL119">
        <v>1.8658300000000001</v>
      </c>
      <c r="FM119">
        <v>1.8621799999999999</v>
      </c>
      <c r="FN119">
        <v>1.8642099999999999</v>
      </c>
      <c r="FO119">
        <v>1.8602799999999999</v>
      </c>
      <c r="FP119">
        <v>1.8610100000000001</v>
      </c>
      <c r="FQ119">
        <v>1.8602000000000001</v>
      </c>
      <c r="FR119">
        <v>1.86189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-6.851</v>
      </c>
      <c r="GH119">
        <v>0.1973</v>
      </c>
      <c r="GI119">
        <v>-4.4815386914191997</v>
      </c>
      <c r="GJ119">
        <v>-4.8024823865547416E-3</v>
      </c>
      <c r="GK119">
        <v>2.2541114550050859E-6</v>
      </c>
      <c r="GL119">
        <v>-5.2254267566753844E-10</v>
      </c>
      <c r="GM119">
        <v>0.19724000000001499</v>
      </c>
      <c r="GN119">
        <v>0</v>
      </c>
      <c r="GO119">
        <v>0</v>
      </c>
      <c r="GP119">
        <v>0</v>
      </c>
      <c r="GQ119">
        <v>6</v>
      </c>
      <c r="GR119">
        <v>2068</v>
      </c>
      <c r="GS119">
        <v>3</v>
      </c>
      <c r="GT119">
        <v>31</v>
      </c>
      <c r="GU119">
        <v>35.9</v>
      </c>
      <c r="GV119">
        <v>36</v>
      </c>
      <c r="GW119">
        <v>2.0471200000000001</v>
      </c>
      <c r="GX119">
        <v>2.5390600000000001</v>
      </c>
      <c r="GY119">
        <v>2.04834</v>
      </c>
      <c r="GZ119">
        <v>2.6245099999999999</v>
      </c>
      <c r="HA119">
        <v>2.1972700000000001</v>
      </c>
      <c r="HB119">
        <v>2.2766099999999998</v>
      </c>
      <c r="HC119">
        <v>37.916400000000003</v>
      </c>
      <c r="HD119">
        <v>15.462899999999999</v>
      </c>
      <c r="HE119">
        <v>18</v>
      </c>
      <c r="HF119">
        <v>621.58699999999999</v>
      </c>
      <c r="HG119">
        <v>756.89200000000005</v>
      </c>
      <c r="HH119">
        <v>31.000499999999999</v>
      </c>
      <c r="HI119">
        <v>32.319400000000002</v>
      </c>
      <c r="HJ119">
        <v>30</v>
      </c>
      <c r="HK119">
        <v>32.284100000000002</v>
      </c>
      <c r="HL119">
        <v>32.293500000000002</v>
      </c>
      <c r="HM119">
        <v>40.9968</v>
      </c>
      <c r="HN119">
        <v>16.603200000000001</v>
      </c>
      <c r="HO119">
        <v>100</v>
      </c>
      <c r="HP119">
        <v>31</v>
      </c>
      <c r="HQ119">
        <v>695.93100000000004</v>
      </c>
      <c r="HR119">
        <v>32.396000000000001</v>
      </c>
      <c r="HS119">
        <v>99.067999999999998</v>
      </c>
      <c r="HT119">
        <v>97.762100000000004</v>
      </c>
    </row>
    <row r="120" spans="1:228" x14ac:dyDescent="0.2">
      <c r="A120">
        <v>105</v>
      </c>
      <c r="B120">
        <v>1676572641.5</v>
      </c>
      <c r="C120">
        <v>415.5</v>
      </c>
      <c r="D120" t="s">
        <v>568</v>
      </c>
      <c r="E120" t="s">
        <v>569</v>
      </c>
      <c r="F120">
        <v>4</v>
      </c>
      <c r="G120">
        <v>1676572639.5</v>
      </c>
      <c r="H120">
        <f t="shared" si="34"/>
        <v>9.7738904830452331E-4</v>
      </c>
      <c r="I120">
        <f t="shared" si="35"/>
        <v>0.97738904830452333</v>
      </c>
      <c r="J120">
        <f t="shared" si="36"/>
        <v>9.5305479351565747</v>
      </c>
      <c r="K120">
        <f t="shared" si="37"/>
        <v>668.86042857142854</v>
      </c>
      <c r="L120">
        <f t="shared" si="38"/>
        <v>418.81892039935826</v>
      </c>
      <c r="M120">
        <f t="shared" si="39"/>
        <v>42.354497373334794</v>
      </c>
      <c r="N120">
        <f t="shared" si="40"/>
        <v>67.640801036503419</v>
      </c>
      <c r="O120">
        <f t="shared" si="41"/>
        <v>6.5106947527745165E-2</v>
      </c>
      <c r="P120">
        <f t="shared" si="42"/>
        <v>2.7661695192919078</v>
      </c>
      <c r="Q120">
        <f t="shared" si="43"/>
        <v>6.426745410806417E-2</v>
      </c>
      <c r="R120">
        <f t="shared" si="44"/>
        <v>4.0241682073472777E-2</v>
      </c>
      <c r="S120">
        <f t="shared" si="45"/>
        <v>226.10352647808011</v>
      </c>
      <c r="T120">
        <f t="shared" si="46"/>
        <v>33.29569087608229</v>
      </c>
      <c r="U120">
        <f t="shared" si="47"/>
        <v>32.217657142857142</v>
      </c>
      <c r="V120">
        <f t="shared" si="48"/>
        <v>4.8342263564523318</v>
      </c>
      <c r="W120">
        <f t="shared" si="49"/>
        <v>69.694515292999583</v>
      </c>
      <c r="X120">
        <f t="shared" si="50"/>
        <v>3.3585486412692194</v>
      </c>
      <c r="Y120">
        <f t="shared" si="51"/>
        <v>4.8189568822592364</v>
      </c>
      <c r="Z120">
        <f t="shared" si="52"/>
        <v>1.4756777151831124</v>
      </c>
      <c r="AA120">
        <f t="shared" si="53"/>
        <v>-43.10285703022948</v>
      </c>
      <c r="AB120">
        <f t="shared" si="54"/>
        <v>-8.34700409348644</v>
      </c>
      <c r="AC120">
        <f t="shared" si="55"/>
        <v>-0.68560273502910329</v>
      </c>
      <c r="AD120">
        <f t="shared" si="56"/>
        <v>173.96806261933509</v>
      </c>
      <c r="AE120">
        <f t="shared" si="57"/>
        <v>19.748746023587945</v>
      </c>
      <c r="AF120">
        <f t="shared" si="58"/>
        <v>0.96981965058352693</v>
      </c>
      <c r="AG120">
        <f t="shared" si="59"/>
        <v>9.5305479351565747</v>
      </c>
      <c r="AH120">
        <v>709.68782134717685</v>
      </c>
      <c r="AI120">
        <v>694.30945454545429</v>
      </c>
      <c r="AJ120">
        <v>1.653685466780582</v>
      </c>
      <c r="AK120">
        <v>62.080272217500017</v>
      </c>
      <c r="AL120">
        <f t="shared" si="60"/>
        <v>0.97738904830452333</v>
      </c>
      <c r="AM120">
        <v>32.343975480310483</v>
      </c>
      <c r="AN120">
        <v>33.215844848484849</v>
      </c>
      <c r="AO120">
        <v>6.6820358626216167E-5</v>
      </c>
      <c r="AP120">
        <v>100.2015759418223</v>
      </c>
      <c r="AQ120">
        <v>63</v>
      </c>
      <c r="AR120">
        <v>10</v>
      </c>
      <c r="AS120">
        <f t="shared" si="61"/>
        <v>1</v>
      </c>
      <c r="AT120">
        <f t="shared" si="62"/>
        <v>0</v>
      </c>
      <c r="AU120">
        <f t="shared" si="63"/>
        <v>47425.665848901081</v>
      </c>
      <c r="AV120">
        <f t="shared" si="64"/>
        <v>1199.9328571428571</v>
      </c>
      <c r="AW120">
        <f t="shared" si="65"/>
        <v>1025.8680779679171</v>
      </c>
      <c r="AX120">
        <f t="shared" si="66"/>
        <v>0.85493790078437959</v>
      </c>
      <c r="AY120">
        <f t="shared" si="67"/>
        <v>0.18843014851385267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1676572639.5</v>
      </c>
      <c r="BF120">
        <v>668.86042857142854</v>
      </c>
      <c r="BG120">
        <v>687.68971428571433</v>
      </c>
      <c r="BH120">
        <v>33.210728571428568</v>
      </c>
      <c r="BI120">
        <v>32.345199999999998</v>
      </c>
      <c r="BJ120">
        <v>675.71871428571433</v>
      </c>
      <c r="BK120">
        <v>33.013514285714287</v>
      </c>
      <c r="BL120">
        <v>649.96899999999994</v>
      </c>
      <c r="BM120">
        <v>101.0285714285714</v>
      </c>
      <c r="BN120">
        <v>9.98526E-2</v>
      </c>
      <c r="BO120">
        <v>32.161685714285717</v>
      </c>
      <c r="BP120">
        <v>32.217657142857142</v>
      </c>
      <c r="BQ120">
        <v>999.89999999999986</v>
      </c>
      <c r="BR120">
        <v>0</v>
      </c>
      <c r="BS120">
        <v>0</v>
      </c>
      <c r="BT120">
        <v>9003.8385714285723</v>
      </c>
      <c r="BU120">
        <v>0</v>
      </c>
      <c r="BV120">
        <v>137.40685714285709</v>
      </c>
      <c r="BW120">
        <v>-18.829457142857141</v>
      </c>
      <c r="BX120">
        <v>691.83657142857135</v>
      </c>
      <c r="BY120">
        <v>710.67657142857126</v>
      </c>
      <c r="BZ120">
        <v>0.86554042857142854</v>
      </c>
      <c r="CA120">
        <v>687.68971428571433</v>
      </c>
      <c r="CB120">
        <v>32.345199999999998</v>
      </c>
      <c r="CC120">
        <v>3.3552357142857141</v>
      </c>
      <c r="CD120">
        <v>3.267791428571428</v>
      </c>
      <c r="CE120">
        <v>25.90448571428572</v>
      </c>
      <c r="CF120">
        <v>25.45928571428572</v>
      </c>
      <c r="CG120">
        <v>1199.9328571428571</v>
      </c>
      <c r="CH120">
        <v>0.49998628571428572</v>
      </c>
      <c r="CI120">
        <v>0.50001428571428563</v>
      </c>
      <c r="CJ120">
        <v>0</v>
      </c>
      <c r="CK120">
        <v>1203.771428571428</v>
      </c>
      <c r="CL120">
        <v>4.9990899999999998</v>
      </c>
      <c r="CM120">
        <v>12946.67142857143</v>
      </c>
      <c r="CN120">
        <v>9557.26</v>
      </c>
      <c r="CO120">
        <v>41.5</v>
      </c>
      <c r="CP120">
        <v>42.936999999999998</v>
      </c>
      <c r="CQ120">
        <v>42.25</v>
      </c>
      <c r="CR120">
        <v>42.125</v>
      </c>
      <c r="CS120">
        <v>42.811999999999998</v>
      </c>
      <c r="CT120">
        <v>597.45142857142866</v>
      </c>
      <c r="CU120">
        <v>597.48285714285714</v>
      </c>
      <c r="CV120">
        <v>0</v>
      </c>
      <c r="CW120">
        <v>1676572653.3</v>
      </c>
      <c r="CX120">
        <v>0</v>
      </c>
      <c r="CY120">
        <v>1676570481.5999999</v>
      </c>
      <c r="CZ120" t="s">
        <v>356</v>
      </c>
      <c r="DA120">
        <v>1676570481.5999999</v>
      </c>
      <c r="DB120">
        <v>1676570479.5999999</v>
      </c>
      <c r="DC120">
        <v>11</v>
      </c>
      <c r="DD120">
        <v>-8.3000000000000004E-2</v>
      </c>
      <c r="DE120">
        <v>1.9E-2</v>
      </c>
      <c r="DF120">
        <v>-6.1429999999999998</v>
      </c>
      <c r="DG120">
        <v>0.19700000000000001</v>
      </c>
      <c r="DH120">
        <v>415</v>
      </c>
      <c r="DI120">
        <v>33</v>
      </c>
      <c r="DJ120">
        <v>0.52</v>
      </c>
      <c r="DK120">
        <v>0.45</v>
      </c>
      <c r="DL120">
        <v>-18.869119999999999</v>
      </c>
      <c r="DM120">
        <v>0.1091909943714903</v>
      </c>
      <c r="DN120">
        <v>0.1158215161358198</v>
      </c>
      <c r="DO120">
        <v>0</v>
      </c>
      <c r="DP120">
        <v>0.88541192499999999</v>
      </c>
      <c r="DQ120">
        <v>-0.10235415759849981</v>
      </c>
      <c r="DR120">
        <v>1.2992206208699701E-2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363</v>
      </c>
      <c r="EA120">
        <v>3.2974000000000001</v>
      </c>
      <c r="EB120">
        <v>2.6251500000000001</v>
      </c>
      <c r="EC120">
        <v>0.144345</v>
      </c>
      <c r="ED120">
        <v>0.144985</v>
      </c>
      <c r="EE120">
        <v>0.13714199999999999</v>
      </c>
      <c r="EF120">
        <v>0.13337599999999999</v>
      </c>
      <c r="EG120">
        <v>25851.7</v>
      </c>
      <c r="EH120">
        <v>26213.7</v>
      </c>
      <c r="EI120">
        <v>28106.6</v>
      </c>
      <c r="EJ120">
        <v>29505.1</v>
      </c>
      <c r="EK120">
        <v>33394.1</v>
      </c>
      <c r="EL120">
        <v>35481.800000000003</v>
      </c>
      <c r="EM120">
        <v>39694</v>
      </c>
      <c r="EN120">
        <v>42148</v>
      </c>
      <c r="EO120">
        <v>2.12995</v>
      </c>
      <c r="EP120">
        <v>2.2044000000000001</v>
      </c>
      <c r="EQ120">
        <v>0.13278400000000001</v>
      </c>
      <c r="ER120">
        <v>0</v>
      </c>
      <c r="ES120">
        <v>30.061699999999998</v>
      </c>
      <c r="ET120">
        <v>999.9</v>
      </c>
      <c r="EU120">
        <v>75.7</v>
      </c>
      <c r="EV120">
        <v>32.9</v>
      </c>
      <c r="EW120">
        <v>37.64</v>
      </c>
      <c r="EX120">
        <v>56.769199999999998</v>
      </c>
      <c r="EY120">
        <v>-3.8221099999999999</v>
      </c>
      <c r="EZ120">
        <v>2</v>
      </c>
      <c r="FA120">
        <v>0.38767499999999999</v>
      </c>
      <c r="FB120">
        <v>-0.27440900000000001</v>
      </c>
      <c r="FC120">
        <v>20.273499999999999</v>
      </c>
      <c r="FD120">
        <v>5.2196899999999999</v>
      </c>
      <c r="FE120">
        <v>12.0083</v>
      </c>
      <c r="FF120">
        <v>4.9869000000000003</v>
      </c>
      <c r="FG120">
        <v>3.2845800000000001</v>
      </c>
      <c r="FH120">
        <v>9999</v>
      </c>
      <c r="FI120">
        <v>9999</v>
      </c>
      <c r="FJ120">
        <v>9999</v>
      </c>
      <c r="FK120">
        <v>999.9</v>
      </c>
      <c r="FL120">
        <v>1.8658300000000001</v>
      </c>
      <c r="FM120">
        <v>1.8621799999999999</v>
      </c>
      <c r="FN120">
        <v>1.8642099999999999</v>
      </c>
      <c r="FO120">
        <v>1.86032</v>
      </c>
      <c r="FP120">
        <v>1.8609899999999999</v>
      </c>
      <c r="FQ120">
        <v>1.86019</v>
      </c>
      <c r="FR120">
        <v>1.86188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-6.867</v>
      </c>
      <c r="GH120">
        <v>0.19719999999999999</v>
      </c>
      <c r="GI120">
        <v>-4.4815386914191997</v>
      </c>
      <c r="GJ120">
        <v>-4.8024823865547416E-3</v>
      </c>
      <c r="GK120">
        <v>2.2541114550050859E-6</v>
      </c>
      <c r="GL120">
        <v>-5.2254267566753844E-10</v>
      </c>
      <c r="GM120">
        <v>0.19724000000001499</v>
      </c>
      <c r="GN120">
        <v>0</v>
      </c>
      <c r="GO120">
        <v>0</v>
      </c>
      <c r="GP120">
        <v>0</v>
      </c>
      <c r="GQ120">
        <v>6</v>
      </c>
      <c r="GR120">
        <v>2068</v>
      </c>
      <c r="GS120">
        <v>3</v>
      </c>
      <c r="GT120">
        <v>31</v>
      </c>
      <c r="GU120">
        <v>36</v>
      </c>
      <c r="GV120">
        <v>36</v>
      </c>
      <c r="GW120">
        <v>2.0629900000000001</v>
      </c>
      <c r="GX120">
        <v>2.5451700000000002</v>
      </c>
      <c r="GY120">
        <v>2.04834</v>
      </c>
      <c r="GZ120">
        <v>2.6245099999999999</v>
      </c>
      <c r="HA120">
        <v>2.1972700000000001</v>
      </c>
      <c r="HB120">
        <v>2.2705099999999998</v>
      </c>
      <c r="HC120">
        <v>37.892099999999999</v>
      </c>
      <c r="HD120">
        <v>15.4542</v>
      </c>
      <c r="HE120">
        <v>18</v>
      </c>
      <c r="HF120">
        <v>621.20899999999995</v>
      </c>
      <c r="HG120">
        <v>757.01300000000003</v>
      </c>
      <c r="HH120">
        <v>31.000599999999999</v>
      </c>
      <c r="HI120">
        <v>32.319400000000002</v>
      </c>
      <c r="HJ120">
        <v>30</v>
      </c>
      <c r="HK120">
        <v>32.284100000000002</v>
      </c>
      <c r="HL120">
        <v>32.293500000000002</v>
      </c>
      <c r="HM120">
        <v>41.317700000000002</v>
      </c>
      <c r="HN120">
        <v>16.603200000000001</v>
      </c>
      <c r="HO120">
        <v>100</v>
      </c>
      <c r="HP120">
        <v>31</v>
      </c>
      <c r="HQ120">
        <v>702.64499999999998</v>
      </c>
      <c r="HR120">
        <v>32.386200000000002</v>
      </c>
      <c r="HS120">
        <v>99.069500000000005</v>
      </c>
      <c r="HT120">
        <v>97.761499999999998</v>
      </c>
    </row>
    <row r="121" spans="1:228" x14ac:dyDescent="0.2">
      <c r="A121">
        <v>106</v>
      </c>
      <c r="B121">
        <v>1676572645.5</v>
      </c>
      <c r="C121">
        <v>419.5</v>
      </c>
      <c r="D121" t="s">
        <v>570</v>
      </c>
      <c r="E121" t="s">
        <v>571</v>
      </c>
      <c r="F121">
        <v>4</v>
      </c>
      <c r="G121">
        <v>1676572643.1875</v>
      </c>
      <c r="H121">
        <f t="shared" si="34"/>
        <v>9.8531525622326879E-4</v>
      </c>
      <c r="I121">
        <f t="shared" si="35"/>
        <v>0.98531525622326888</v>
      </c>
      <c r="J121">
        <f t="shared" si="36"/>
        <v>9.5960302983710672</v>
      </c>
      <c r="K121">
        <f t="shared" si="37"/>
        <v>674.77449999999999</v>
      </c>
      <c r="L121">
        <f t="shared" si="38"/>
        <v>425.0735292271624</v>
      </c>
      <c r="M121">
        <f t="shared" si="39"/>
        <v>42.987442741162155</v>
      </c>
      <c r="N121">
        <f t="shared" si="40"/>
        <v>68.239559011553652</v>
      </c>
      <c r="O121">
        <f t="shared" si="41"/>
        <v>6.5693598746745671E-2</v>
      </c>
      <c r="P121">
        <f t="shared" si="42"/>
        <v>2.7651819844723446</v>
      </c>
      <c r="Q121">
        <f t="shared" si="43"/>
        <v>6.4838714693946489E-2</v>
      </c>
      <c r="R121">
        <f t="shared" si="44"/>
        <v>4.0600077718384933E-2</v>
      </c>
      <c r="S121">
        <f t="shared" si="45"/>
        <v>226.10827749823861</v>
      </c>
      <c r="T121">
        <f t="shared" si="46"/>
        <v>33.299162678071937</v>
      </c>
      <c r="U121">
        <f t="shared" si="47"/>
        <v>32.218024999999997</v>
      </c>
      <c r="V121">
        <f t="shared" si="48"/>
        <v>4.8343268501009158</v>
      </c>
      <c r="W121">
        <f t="shared" si="49"/>
        <v>69.699498962916678</v>
      </c>
      <c r="X121">
        <f t="shared" si="50"/>
        <v>3.359783788823866</v>
      </c>
      <c r="Y121">
        <f t="shared" si="51"/>
        <v>4.8203844199962251</v>
      </c>
      <c r="Z121">
        <f t="shared" si="52"/>
        <v>1.4745430612770498</v>
      </c>
      <c r="AA121">
        <f t="shared" si="53"/>
        <v>-43.452402799446155</v>
      </c>
      <c r="AB121">
        <f t="shared" si="54"/>
        <v>-7.6178086976028183</v>
      </c>
      <c r="AC121">
        <f t="shared" si="55"/>
        <v>-0.62594909802026344</v>
      </c>
      <c r="AD121">
        <f t="shared" si="56"/>
        <v>174.41211690316936</v>
      </c>
      <c r="AE121">
        <f t="shared" si="57"/>
        <v>19.936438940755615</v>
      </c>
      <c r="AF121">
        <f t="shared" si="58"/>
        <v>0.98059692468661697</v>
      </c>
      <c r="AG121">
        <f t="shared" si="59"/>
        <v>9.5960302983710672</v>
      </c>
      <c r="AH121">
        <v>716.50301137530778</v>
      </c>
      <c r="AI121">
        <v>700.99574545454527</v>
      </c>
      <c r="AJ121">
        <v>1.6713967143503301</v>
      </c>
      <c r="AK121">
        <v>62.080272217500017</v>
      </c>
      <c r="AL121">
        <f t="shared" si="60"/>
        <v>0.98531525622326888</v>
      </c>
      <c r="AM121">
        <v>32.347216448837507</v>
      </c>
      <c r="AN121">
        <v>33.226226060606059</v>
      </c>
      <c r="AO121">
        <v>4.6492993961472483E-5</v>
      </c>
      <c r="AP121">
        <v>100.2015759418223</v>
      </c>
      <c r="AQ121">
        <v>63</v>
      </c>
      <c r="AR121">
        <v>10</v>
      </c>
      <c r="AS121">
        <f t="shared" si="61"/>
        <v>1</v>
      </c>
      <c r="AT121">
        <f t="shared" si="62"/>
        <v>0</v>
      </c>
      <c r="AU121">
        <f t="shared" si="63"/>
        <v>47397.633929738433</v>
      </c>
      <c r="AV121">
        <f t="shared" si="64"/>
        <v>1199.96</v>
      </c>
      <c r="AW121">
        <f t="shared" si="65"/>
        <v>1025.8910950768077</v>
      </c>
      <c r="AX121">
        <f t="shared" si="66"/>
        <v>0.85493774382213372</v>
      </c>
      <c r="AY121">
        <f t="shared" si="67"/>
        <v>0.18842984557671805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1676572643.1875</v>
      </c>
      <c r="BF121">
        <v>674.77449999999999</v>
      </c>
      <c r="BG121">
        <v>693.78800000000001</v>
      </c>
      <c r="BH121">
        <v>33.222612499999997</v>
      </c>
      <c r="BI121">
        <v>32.347524999999997</v>
      </c>
      <c r="BJ121">
        <v>681.64775000000009</v>
      </c>
      <c r="BK121">
        <v>33.0253625</v>
      </c>
      <c r="BL121">
        <v>650.00512500000002</v>
      </c>
      <c r="BM121">
        <v>101.029375</v>
      </c>
      <c r="BN121">
        <v>0.10005269999999999</v>
      </c>
      <c r="BO121">
        <v>32.166925000000013</v>
      </c>
      <c r="BP121">
        <v>32.218024999999997</v>
      </c>
      <c r="BQ121">
        <v>999.9</v>
      </c>
      <c r="BR121">
        <v>0</v>
      </c>
      <c r="BS121">
        <v>0</v>
      </c>
      <c r="BT121">
        <v>8998.5187499999993</v>
      </c>
      <c r="BU121">
        <v>0</v>
      </c>
      <c r="BV121">
        <v>137.06075000000001</v>
      </c>
      <c r="BW121">
        <v>-19.0133875</v>
      </c>
      <c r="BX121">
        <v>697.96262499999989</v>
      </c>
      <c r="BY121">
        <v>716.98050000000001</v>
      </c>
      <c r="BZ121">
        <v>0.875060375</v>
      </c>
      <c r="CA121">
        <v>693.78800000000001</v>
      </c>
      <c r="CB121">
        <v>32.347524999999997</v>
      </c>
      <c r="CC121">
        <v>3.3564500000000002</v>
      </c>
      <c r="CD121">
        <v>3.2680437499999999</v>
      </c>
      <c r="CE121">
        <v>25.910612499999999</v>
      </c>
      <c r="CF121">
        <v>25.460574999999999</v>
      </c>
      <c r="CG121">
        <v>1199.96</v>
      </c>
      <c r="CH121">
        <v>0.499991625</v>
      </c>
      <c r="CI121">
        <v>0.50000887500000002</v>
      </c>
      <c r="CJ121">
        <v>0</v>
      </c>
      <c r="CK121">
        <v>1205.4712500000001</v>
      </c>
      <c r="CL121">
        <v>4.9990899999999998</v>
      </c>
      <c r="CM121">
        <v>12964.025</v>
      </c>
      <c r="CN121">
        <v>9557.5012500000012</v>
      </c>
      <c r="CO121">
        <v>41.5</v>
      </c>
      <c r="CP121">
        <v>42.936999999999998</v>
      </c>
      <c r="CQ121">
        <v>42.25</v>
      </c>
      <c r="CR121">
        <v>42.125</v>
      </c>
      <c r="CS121">
        <v>42.796499999999988</v>
      </c>
      <c r="CT121">
        <v>597.47250000000008</v>
      </c>
      <c r="CU121">
        <v>597.49125000000004</v>
      </c>
      <c r="CV121">
        <v>0</v>
      </c>
      <c r="CW121">
        <v>1676572657.5</v>
      </c>
      <c r="CX121">
        <v>0</v>
      </c>
      <c r="CY121">
        <v>1676570481.5999999</v>
      </c>
      <c r="CZ121" t="s">
        <v>356</v>
      </c>
      <c r="DA121">
        <v>1676570481.5999999</v>
      </c>
      <c r="DB121">
        <v>1676570479.5999999</v>
      </c>
      <c r="DC121">
        <v>11</v>
      </c>
      <c r="DD121">
        <v>-8.3000000000000004E-2</v>
      </c>
      <c r="DE121">
        <v>1.9E-2</v>
      </c>
      <c r="DF121">
        <v>-6.1429999999999998</v>
      </c>
      <c r="DG121">
        <v>0.19700000000000001</v>
      </c>
      <c r="DH121">
        <v>415</v>
      </c>
      <c r="DI121">
        <v>33</v>
      </c>
      <c r="DJ121">
        <v>0.52</v>
      </c>
      <c r="DK121">
        <v>0.45</v>
      </c>
      <c r="DL121">
        <v>-18.904280487804879</v>
      </c>
      <c r="DM121">
        <v>0.19667456445989179</v>
      </c>
      <c r="DN121">
        <v>0.1092510360937913</v>
      </c>
      <c r="DO121">
        <v>0</v>
      </c>
      <c r="DP121">
        <v>0.88262899999999989</v>
      </c>
      <c r="DQ121">
        <v>-0.1062568641114974</v>
      </c>
      <c r="DR121">
        <v>1.3258140080352299E-2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363</v>
      </c>
      <c r="EA121">
        <v>3.2975400000000001</v>
      </c>
      <c r="EB121">
        <v>2.6254200000000001</v>
      </c>
      <c r="EC121">
        <v>0.145287</v>
      </c>
      <c r="ED121">
        <v>0.145951</v>
      </c>
      <c r="EE121">
        <v>0.13716400000000001</v>
      </c>
      <c r="EF121">
        <v>0.133382</v>
      </c>
      <c r="EG121">
        <v>25823.1</v>
      </c>
      <c r="EH121">
        <v>26183.4</v>
      </c>
      <c r="EI121">
        <v>28106.5</v>
      </c>
      <c r="EJ121">
        <v>29504.2</v>
      </c>
      <c r="EK121">
        <v>33393.4</v>
      </c>
      <c r="EL121">
        <v>35480.6</v>
      </c>
      <c r="EM121">
        <v>39694.199999999997</v>
      </c>
      <c r="EN121">
        <v>42146.9</v>
      </c>
      <c r="EO121">
        <v>2.1303800000000002</v>
      </c>
      <c r="EP121">
        <v>2.2042999999999999</v>
      </c>
      <c r="EQ121">
        <v>0.13233</v>
      </c>
      <c r="ER121">
        <v>0</v>
      </c>
      <c r="ES121">
        <v>30.0669</v>
      </c>
      <c r="ET121">
        <v>999.9</v>
      </c>
      <c r="EU121">
        <v>75.7</v>
      </c>
      <c r="EV121">
        <v>32.9</v>
      </c>
      <c r="EW121">
        <v>37.641800000000003</v>
      </c>
      <c r="EX121">
        <v>56.889200000000002</v>
      </c>
      <c r="EY121">
        <v>-3.8221099999999999</v>
      </c>
      <c r="EZ121">
        <v>2</v>
      </c>
      <c r="FA121">
        <v>0.38793699999999998</v>
      </c>
      <c r="FB121">
        <v>-0.27234199999999997</v>
      </c>
      <c r="FC121">
        <v>20.273499999999999</v>
      </c>
      <c r="FD121">
        <v>5.2202799999999998</v>
      </c>
      <c r="FE121">
        <v>12.0085</v>
      </c>
      <c r="FF121">
        <v>4.9869500000000002</v>
      </c>
      <c r="FG121">
        <v>3.2845300000000002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1.8642000000000001</v>
      </c>
      <c r="FO121">
        <v>1.86032</v>
      </c>
      <c r="FP121">
        <v>1.8610100000000001</v>
      </c>
      <c r="FQ121">
        <v>1.86019</v>
      </c>
      <c r="FR121">
        <v>1.86188</v>
      </c>
      <c r="FS121">
        <v>1.8585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-6.883</v>
      </c>
      <c r="GH121">
        <v>0.19719999999999999</v>
      </c>
      <c r="GI121">
        <v>-4.4815386914191997</v>
      </c>
      <c r="GJ121">
        <v>-4.8024823865547416E-3</v>
      </c>
      <c r="GK121">
        <v>2.2541114550050859E-6</v>
      </c>
      <c r="GL121">
        <v>-5.2254267566753844E-10</v>
      </c>
      <c r="GM121">
        <v>0.19724000000001499</v>
      </c>
      <c r="GN121">
        <v>0</v>
      </c>
      <c r="GO121">
        <v>0</v>
      </c>
      <c r="GP121">
        <v>0</v>
      </c>
      <c r="GQ121">
        <v>6</v>
      </c>
      <c r="GR121">
        <v>2068</v>
      </c>
      <c r="GS121">
        <v>3</v>
      </c>
      <c r="GT121">
        <v>31</v>
      </c>
      <c r="GU121">
        <v>36.1</v>
      </c>
      <c r="GV121">
        <v>36.1</v>
      </c>
      <c r="GW121">
        <v>2.0800800000000002</v>
      </c>
      <c r="GX121">
        <v>2.5512700000000001</v>
      </c>
      <c r="GY121">
        <v>2.04834</v>
      </c>
      <c r="GZ121">
        <v>2.6245099999999999</v>
      </c>
      <c r="HA121">
        <v>2.1972700000000001</v>
      </c>
      <c r="HB121">
        <v>2.3071299999999999</v>
      </c>
      <c r="HC121">
        <v>37.892099999999999</v>
      </c>
      <c r="HD121">
        <v>15.4542</v>
      </c>
      <c r="HE121">
        <v>18</v>
      </c>
      <c r="HF121">
        <v>621.53</v>
      </c>
      <c r="HG121">
        <v>756.91600000000005</v>
      </c>
      <c r="HH121">
        <v>31.000599999999999</v>
      </c>
      <c r="HI121">
        <v>32.319400000000002</v>
      </c>
      <c r="HJ121">
        <v>30.0002</v>
      </c>
      <c r="HK121">
        <v>32.284100000000002</v>
      </c>
      <c r="HL121">
        <v>32.293500000000002</v>
      </c>
      <c r="HM121">
        <v>41.643700000000003</v>
      </c>
      <c r="HN121">
        <v>16.603200000000001</v>
      </c>
      <c r="HO121">
        <v>100</v>
      </c>
      <c r="HP121">
        <v>31</v>
      </c>
      <c r="HQ121">
        <v>709.57</v>
      </c>
      <c r="HR121">
        <v>32.386200000000002</v>
      </c>
      <c r="HS121">
        <v>99.069599999999994</v>
      </c>
      <c r="HT121">
        <v>97.758799999999994</v>
      </c>
    </row>
    <row r="122" spans="1:228" x14ac:dyDescent="0.2">
      <c r="A122">
        <v>107</v>
      </c>
      <c r="B122">
        <v>1676572649.5</v>
      </c>
      <c r="C122">
        <v>423.5</v>
      </c>
      <c r="D122" t="s">
        <v>572</v>
      </c>
      <c r="E122" t="s">
        <v>573</v>
      </c>
      <c r="F122">
        <v>4</v>
      </c>
      <c r="G122">
        <v>1676572647.5</v>
      </c>
      <c r="H122">
        <f t="shared" si="34"/>
        <v>9.9414693654661414E-4</v>
      </c>
      <c r="I122">
        <f t="shared" si="35"/>
        <v>0.99414693654661423</v>
      </c>
      <c r="J122">
        <f t="shared" si="36"/>
        <v>9.9383514218084521</v>
      </c>
      <c r="K122">
        <f t="shared" si="37"/>
        <v>681.69971428571432</v>
      </c>
      <c r="L122">
        <f t="shared" si="38"/>
        <v>425.73724338233461</v>
      </c>
      <c r="M122">
        <f t="shared" si="39"/>
        <v>43.055026732673497</v>
      </c>
      <c r="N122">
        <f t="shared" si="40"/>
        <v>68.940643268714282</v>
      </c>
      <c r="O122">
        <f t="shared" si="41"/>
        <v>6.6312983180736987E-2</v>
      </c>
      <c r="P122">
        <f t="shared" si="42"/>
        <v>2.7617965958576409</v>
      </c>
      <c r="Q122">
        <f t="shared" si="43"/>
        <v>6.5440965552971145E-2</v>
      </c>
      <c r="R122">
        <f t="shared" si="44"/>
        <v>4.0977995384369678E-2</v>
      </c>
      <c r="S122">
        <f t="shared" si="45"/>
        <v>226.11616290607648</v>
      </c>
      <c r="T122">
        <f t="shared" si="46"/>
        <v>33.307729568872148</v>
      </c>
      <c r="U122">
        <f t="shared" si="47"/>
        <v>32.219714285714289</v>
      </c>
      <c r="V122">
        <f t="shared" si="48"/>
        <v>4.8347883637008078</v>
      </c>
      <c r="W122">
        <f t="shared" si="49"/>
        <v>69.680740225263676</v>
      </c>
      <c r="X122">
        <f t="shared" si="50"/>
        <v>3.3607143793301892</v>
      </c>
      <c r="Y122">
        <f t="shared" si="51"/>
        <v>4.8230176207452482</v>
      </c>
      <c r="Z122">
        <f t="shared" si="52"/>
        <v>1.4740739843706185</v>
      </c>
      <c r="AA122">
        <f t="shared" si="53"/>
        <v>-43.841879901705681</v>
      </c>
      <c r="AB122">
        <f t="shared" si="54"/>
        <v>-6.4215845687312001</v>
      </c>
      <c r="AC122">
        <f t="shared" si="55"/>
        <v>-0.5283326092351327</v>
      </c>
      <c r="AD122">
        <f t="shared" si="56"/>
        <v>175.32436582640449</v>
      </c>
      <c r="AE122">
        <f t="shared" si="57"/>
        <v>20.338253744634706</v>
      </c>
      <c r="AF122">
        <f t="shared" si="58"/>
        <v>0.98986494311462425</v>
      </c>
      <c r="AG122">
        <f t="shared" si="59"/>
        <v>9.9383514218084521</v>
      </c>
      <c r="AH122">
        <v>723.51960054789629</v>
      </c>
      <c r="AI122">
        <v>707.66245454545435</v>
      </c>
      <c r="AJ122">
        <v>1.6777381388841179</v>
      </c>
      <c r="AK122">
        <v>62.080272217500017</v>
      </c>
      <c r="AL122">
        <f t="shared" si="60"/>
        <v>0.99414693654661423</v>
      </c>
      <c r="AM122">
        <v>32.347870076146563</v>
      </c>
      <c r="AN122">
        <v>33.234789696969692</v>
      </c>
      <c r="AO122">
        <v>3.4666355064060168E-5</v>
      </c>
      <c r="AP122">
        <v>100.2015759418223</v>
      </c>
      <c r="AQ122">
        <v>63</v>
      </c>
      <c r="AR122">
        <v>10</v>
      </c>
      <c r="AS122">
        <f t="shared" si="61"/>
        <v>1</v>
      </c>
      <c r="AT122">
        <f t="shared" si="62"/>
        <v>0</v>
      </c>
      <c r="AU122">
        <f t="shared" si="63"/>
        <v>47302.856493936619</v>
      </c>
      <c r="AV122">
        <f t="shared" si="64"/>
        <v>1199.992857142857</v>
      </c>
      <c r="AW122">
        <f t="shared" si="65"/>
        <v>1025.9200636819048</v>
      </c>
      <c r="AX122">
        <f t="shared" si="66"/>
        <v>0.85493847532108336</v>
      </c>
      <c r="AY122">
        <f t="shared" si="67"/>
        <v>0.18843125736969096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1676572647.5</v>
      </c>
      <c r="BF122">
        <v>681.69971428571432</v>
      </c>
      <c r="BG122">
        <v>701.09542857142856</v>
      </c>
      <c r="BH122">
        <v>33.231457142857153</v>
      </c>
      <c r="BI122">
        <v>32.348142857142847</v>
      </c>
      <c r="BJ122">
        <v>688.59</v>
      </c>
      <c r="BK122">
        <v>33.034228571428578</v>
      </c>
      <c r="BL122">
        <v>650.03157142857151</v>
      </c>
      <c r="BM122">
        <v>101.0304285714286</v>
      </c>
      <c r="BN122">
        <v>0.10008655714285709</v>
      </c>
      <c r="BO122">
        <v>32.176585714285707</v>
      </c>
      <c r="BP122">
        <v>32.219714285714289</v>
      </c>
      <c r="BQ122">
        <v>999.89999999999986</v>
      </c>
      <c r="BR122">
        <v>0</v>
      </c>
      <c r="BS122">
        <v>0</v>
      </c>
      <c r="BT122">
        <v>8980.4471428571433</v>
      </c>
      <c r="BU122">
        <v>0</v>
      </c>
      <c r="BV122">
        <v>137.34871428571429</v>
      </c>
      <c r="BW122">
        <v>-19.395600000000002</v>
      </c>
      <c r="BX122">
        <v>705.13228571428579</v>
      </c>
      <c r="BY122">
        <v>724.53257142857126</v>
      </c>
      <c r="BZ122">
        <v>0.88330342857142874</v>
      </c>
      <c r="CA122">
        <v>701.09542857142856</v>
      </c>
      <c r="CB122">
        <v>32.348142857142847</v>
      </c>
      <c r="CC122">
        <v>3.3573871428571431</v>
      </c>
      <c r="CD122">
        <v>3.268147142857142</v>
      </c>
      <c r="CE122">
        <v>25.915328571428571</v>
      </c>
      <c r="CF122">
        <v>25.461114285714281</v>
      </c>
      <c r="CG122">
        <v>1199.992857142857</v>
      </c>
      <c r="CH122">
        <v>0.49996628571428581</v>
      </c>
      <c r="CI122">
        <v>0.50003414285714276</v>
      </c>
      <c r="CJ122">
        <v>0</v>
      </c>
      <c r="CK122">
        <v>1207.025714285714</v>
      </c>
      <c r="CL122">
        <v>4.9990899999999998</v>
      </c>
      <c r="CM122">
        <v>12984.11428571428</v>
      </c>
      <c r="CN122">
        <v>9557.6942857142858</v>
      </c>
      <c r="CO122">
        <v>41.5</v>
      </c>
      <c r="CP122">
        <v>42.955000000000013</v>
      </c>
      <c r="CQ122">
        <v>42.25</v>
      </c>
      <c r="CR122">
        <v>42.125</v>
      </c>
      <c r="CS122">
        <v>42.811999999999998</v>
      </c>
      <c r="CT122">
        <v>597.45857142857142</v>
      </c>
      <c r="CU122">
        <v>597.53571428571433</v>
      </c>
      <c r="CV122">
        <v>0</v>
      </c>
      <c r="CW122">
        <v>1676572661.0999999</v>
      </c>
      <c r="CX122">
        <v>0</v>
      </c>
      <c r="CY122">
        <v>1676570481.5999999</v>
      </c>
      <c r="CZ122" t="s">
        <v>356</v>
      </c>
      <c r="DA122">
        <v>1676570481.5999999</v>
      </c>
      <c r="DB122">
        <v>1676570479.5999999</v>
      </c>
      <c r="DC122">
        <v>11</v>
      </c>
      <c r="DD122">
        <v>-8.3000000000000004E-2</v>
      </c>
      <c r="DE122">
        <v>1.9E-2</v>
      </c>
      <c r="DF122">
        <v>-6.1429999999999998</v>
      </c>
      <c r="DG122">
        <v>0.19700000000000001</v>
      </c>
      <c r="DH122">
        <v>415</v>
      </c>
      <c r="DI122">
        <v>33</v>
      </c>
      <c r="DJ122">
        <v>0.52</v>
      </c>
      <c r="DK122">
        <v>0.45</v>
      </c>
      <c r="DL122">
        <v>-18.984960000000001</v>
      </c>
      <c r="DM122">
        <v>-1.2144765478424091</v>
      </c>
      <c r="DN122">
        <v>0.2046689605191761</v>
      </c>
      <c r="DO122">
        <v>0</v>
      </c>
      <c r="DP122">
        <v>0.87941509999999989</v>
      </c>
      <c r="DQ122">
        <v>-5.4310761726081222E-2</v>
      </c>
      <c r="DR122">
        <v>1.1740214105373041E-2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3.29758</v>
      </c>
      <c r="EB122">
        <v>2.6249799999999999</v>
      </c>
      <c r="EC122">
        <v>0.14622299999999999</v>
      </c>
      <c r="ED122">
        <v>0.14691899999999999</v>
      </c>
      <c r="EE122">
        <v>0.137188</v>
      </c>
      <c r="EF122">
        <v>0.133381</v>
      </c>
      <c r="EG122">
        <v>25793.8</v>
      </c>
      <c r="EH122">
        <v>26154.3</v>
      </c>
      <c r="EI122">
        <v>28105.5</v>
      </c>
      <c r="EJ122">
        <v>29505</v>
      </c>
      <c r="EK122">
        <v>33391.9</v>
      </c>
      <c r="EL122">
        <v>35481.300000000003</v>
      </c>
      <c r="EM122">
        <v>39693.4</v>
      </c>
      <c r="EN122">
        <v>42147.6</v>
      </c>
      <c r="EO122">
        <v>2.1305999999999998</v>
      </c>
      <c r="EP122">
        <v>2.20425</v>
      </c>
      <c r="EQ122">
        <v>0.13278400000000001</v>
      </c>
      <c r="ER122">
        <v>0</v>
      </c>
      <c r="ES122">
        <v>30.072800000000001</v>
      </c>
      <c r="ET122">
        <v>999.9</v>
      </c>
      <c r="EU122">
        <v>75.7</v>
      </c>
      <c r="EV122">
        <v>32.9</v>
      </c>
      <c r="EW122">
        <v>37.642200000000003</v>
      </c>
      <c r="EX122">
        <v>56.739199999999997</v>
      </c>
      <c r="EY122">
        <v>-3.9182700000000001</v>
      </c>
      <c r="EZ122">
        <v>2</v>
      </c>
      <c r="FA122">
        <v>0.38791700000000001</v>
      </c>
      <c r="FB122">
        <v>-0.27097199999999999</v>
      </c>
      <c r="FC122">
        <v>20.273399999999999</v>
      </c>
      <c r="FD122">
        <v>5.2198399999999996</v>
      </c>
      <c r="FE122">
        <v>12.0077</v>
      </c>
      <c r="FF122">
        <v>4.9868499999999996</v>
      </c>
      <c r="FG122">
        <v>3.2845300000000002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1.86419</v>
      </c>
      <c r="FO122">
        <v>1.86029</v>
      </c>
      <c r="FP122">
        <v>1.861</v>
      </c>
      <c r="FQ122">
        <v>1.8602000000000001</v>
      </c>
      <c r="FR122">
        <v>1.86188</v>
      </c>
      <c r="FS122">
        <v>1.8585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-6.8979999999999997</v>
      </c>
      <c r="GH122">
        <v>0.1973</v>
      </c>
      <c r="GI122">
        <v>-4.4815386914191997</v>
      </c>
      <c r="GJ122">
        <v>-4.8024823865547416E-3</v>
      </c>
      <c r="GK122">
        <v>2.2541114550050859E-6</v>
      </c>
      <c r="GL122">
        <v>-5.2254267566753844E-10</v>
      </c>
      <c r="GM122">
        <v>0.19724000000001499</v>
      </c>
      <c r="GN122">
        <v>0</v>
      </c>
      <c r="GO122">
        <v>0</v>
      </c>
      <c r="GP122">
        <v>0</v>
      </c>
      <c r="GQ122">
        <v>6</v>
      </c>
      <c r="GR122">
        <v>2068</v>
      </c>
      <c r="GS122">
        <v>3</v>
      </c>
      <c r="GT122">
        <v>31</v>
      </c>
      <c r="GU122">
        <v>36.1</v>
      </c>
      <c r="GV122">
        <v>36.200000000000003</v>
      </c>
      <c r="GW122">
        <v>2.0959500000000002</v>
      </c>
      <c r="GX122">
        <v>2.5378400000000001</v>
      </c>
      <c r="GY122">
        <v>2.04834</v>
      </c>
      <c r="GZ122">
        <v>2.6245099999999999</v>
      </c>
      <c r="HA122">
        <v>2.1972700000000001</v>
      </c>
      <c r="HB122">
        <v>2.32178</v>
      </c>
      <c r="HC122">
        <v>37.916400000000003</v>
      </c>
      <c r="HD122">
        <v>15.462899999999999</v>
      </c>
      <c r="HE122">
        <v>18</v>
      </c>
      <c r="HF122">
        <v>621.70000000000005</v>
      </c>
      <c r="HG122">
        <v>756.86699999999996</v>
      </c>
      <c r="HH122">
        <v>31.000499999999999</v>
      </c>
      <c r="HI122">
        <v>32.319400000000002</v>
      </c>
      <c r="HJ122">
        <v>30</v>
      </c>
      <c r="HK122">
        <v>32.284100000000002</v>
      </c>
      <c r="HL122">
        <v>32.293500000000002</v>
      </c>
      <c r="HM122">
        <v>41.966700000000003</v>
      </c>
      <c r="HN122">
        <v>16.603200000000001</v>
      </c>
      <c r="HO122">
        <v>100</v>
      </c>
      <c r="HP122">
        <v>31</v>
      </c>
      <c r="HQ122">
        <v>716.25699999999995</v>
      </c>
      <c r="HR122">
        <v>32.386200000000002</v>
      </c>
      <c r="HS122">
        <v>99.067099999999996</v>
      </c>
      <c r="HT122">
        <v>97.7607</v>
      </c>
    </row>
    <row r="123" spans="1:228" x14ac:dyDescent="0.2">
      <c r="A123">
        <v>108</v>
      </c>
      <c r="B123">
        <v>1676572653.5</v>
      </c>
      <c r="C123">
        <v>427.5</v>
      </c>
      <c r="D123" t="s">
        <v>574</v>
      </c>
      <c r="E123" t="s">
        <v>575</v>
      </c>
      <c r="F123">
        <v>4</v>
      </c>
      <c r="G123">
        <v>1676572651.1875</v>
      </c>
      <c r="H123">
        <f t="shared" si="34"/>
        <v>9.867643613930316E-4</v>
      </c>
      <c r="I123">
        <f t="shared" si="35"/>
        <v>0.98676436139303159</v>
      </c>
      <c r="J123">
        <f t="shared" si="36"/>
        <v>9.5560934832831137</v>
      </c>
      <c r="K123">
        <f t="shared" si="37"/>
        <v>687.84587499999998</v>
      </c>
      <c r="L123">
        <f t="shared" si="38"/>
        <v>438.42798771819685</v>
      </c>
      <c r="M123">
        <f t="shared" si="39"/>
        <v>44.338449300865939</v>
      </c>
      <c r="N123">
        <f t="shared" si="40"/>
        <v>69.562209324784533</v>
      </c>
      <c r="O123">
        <f t="shared" si="41"/>
        <v>6.5598971500595613E-2</v>
      </c>
      <c r="P123">
        <f t="shared" si="42"/>
        <v>2.760653457909422</v>
      </c>
      <c r="Q123">
        <f t="shared" si="43"/>
        <v>6.4745152549150156E-2</v>
      </c>
      <c r="R123">
        <f t="shared" si="44"/>
        <v>4.0541506657490768E-2</v>
      </c>
      <c r="S123">
        <f t="shared" si="45"/>
        <v>226.13019707298182</v>
      </c>
      <c r="T123">
        <f t="shared" si="46"/>
        <v>33.314331489639038</v>
      </c>
      <c r="U123">
        <f t="shared" si="47"/>
        <v>32.237587499999997</v>
      </c>
      <c r="V123">
        <f t="shared" si="48"/>
        <v>4.8396736836496128</v>
      </c>
      <c r="W123">
        <f t="shared" si="49"/>
        <v>69.667759992985921</v>
      </c>
      <c r="X123">
        <f t="shared" si="50"/>
        <v>3.3608603762719835</v>
      </c>
      <c r="Y123">
        <f t="shared" si="51"/>
        <v>4.8241257887584608</v>
      </c>
      <c r="Z123">
        <f t="shared" si="52"/>
        <v>1.4788133073776293</v>
      </c>
      <c r="AA123">
        <f t="shared" si="53"/>
        <v>-43.51630833743269</v>
      </c>
      <c r="AB123">
        <f t="shared" si="54"/>
        <v>-8.4741418838733864</v>
      </c>
      <c r="AC123">
        <f t="shared" si="55"/>
        <v>-0.69756962921097398</v>
      </c>
      <c r="AD123">
        <f t="shared" si="56"/>
        <v>173.44217722246478</v>
      </c>
      <c r="AE123">
        <f t="shared" si="57"/>
        <v>20.464032593142981</v>
      </c>
      <c r="AF123">
        <f t="shared" si="58"/>
        <v>0.98855524802770034</v>
      </c>
      <c r="AG123">
        <f t="shared" si="59"/>
        <v>9.5560934832831137</v>
      </c>
      <c r="AH123">
        <v>730.5494309024408</v>
      </c>
      <c r="AI123">
        <v>714.7018484848486</v>
      </c>
      <c r="AJ123">
        <v>1.7710823746943949</v>
      </c>
      <c r="AK123">
        <v>62.080272217500017</v>
      </c>
      <c r="AL123">
        <f t="shared" si="60"/>
        <v>0.98676436139303159</v>
      </c>
      <c r="AM123">
        <v>32.349752973343051</v>
      </c>
      <c r="AN123">
        <v>33.230387878787859</v>
      </c>
      <c r="AO123">
        <v>-1.1126270220650601E-5</v>
      </c>
      <c r="AP123">
        <v>100.2015759418223</v>
      </c>
      <c r="AQ123">
        <v>63</v>
      </c>
      <c r="AR123">
        <v>10</v>
      </c>
      <c r="AS123">
        <f t="shared" si="61"/>
        <v>1</v>
      </c>
      <c r="AT123">
        <f t="shared" si="62"/>
        <v>0</v>
      </c>
      <c r="AU123">
        <f t="shared" si="63"/>
        <v>47270.741522067707</v>
      </c>
      <c r="AV123">
        <f t="shared" si="64"/>
        <v>1200.0787499999999</v>
      </c>
      <c r="AW123">
        <f t="shared" si="65"/>
        <v>1025.992382421234</v>
      </c>
      <c r="AX123">
        <f t="shared" si="66"/>
        <v>0.85493754674119016</v>
      </c>
      <c r="AY123">
        <f t="shared" si="67"/>
        <v>0.18842946521049708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1676572651.1875</v>
      </c>
      <c r="BF123">
        <v>687.84587499999998</v>
      </c>
      <c r="BG123">
        <v>707.36287500000003</v>
      </c>
      <c r="BH123">
        <v>33.232900000000001</v>
      </c>
      <c r="BI123">
        <v>32.350737500000001</v>
      </c>
      <c r="BJ123">
        <v>694.75099999999998</v>
      </c>
      <c r="BK123">
        <v>33.035625000000003</v>
      </c>
      <c r="BL123">
        <v>650.01812500000005</v>
      </c>
      <c r="BM123">
        <v>101.0305</v>
      </c>
      <c r="BN123">
        <v>0.1000175375</v>
      </c>
      <c r="BO123">
        <v>32.18065</v>
      </c>
      <c r="BP123">
        <v>32.237587499999997</v>
      </c>
      <c r="BQ123">
        <v>999.9</v>
      </c>
      <c r="BR123">
        <v>0</v>
      </c>
      <c r="BS123">
        <v>0</v>
      </c>
      <c r="BT123">
        <v>8974.375</v>
      </c>
      <c r="BU123">
        <v>0</v>
      </c>
      <c r="BV123">
        <v>138.61512500000001</v>
      </c>
      <c r="BW123">
        <v>-19.5171375</v>
      </c>
      <c r="BX123">
        <v>711.49074999999993</v>
      </c>
      <c r="BY123">
        <v>731.01175000000001</v>
      </c>
      <c r="BZ123">
        <v>0.88213062500000006</v>
      </c>
      <c r="CA123">
        <v>707.36287500000003</v>
      </c>
      <c r="CB123">
        <v>32.350737500000001</v>
      </c>
      <c r="CC123">
        <v>3.3575300000000001</v>
      </c>
      <c r="CD123">
        <v>3.2684074999999999</v>
      </c>
      <c r="CE123">
        <v>25.916062499999999</v>
      </c>
      <c r="CF123">
        <v>25.4624375</v>
      </c>
      <c r="CG123">
        <v>1200.0787499999999</v>
      </c>
      <c r="CH123">
        <v>0.49999850000000001</v>
      </c>
      <c r="CI123">
        <v>0.50000162500000001</v>
      </c>
      <c r="CJ123">
        <v>0</v>
      </c>
      <c r="CK123">
        <v>1208.6600000000001</v>
      </c>
      <c r="CL123">
        <v>4.9990899999999998</v>
      </c>
      <c r="CM123">
        <v>13001.762500000001</v>
      </c>
      <c r="CN123">
        <v>9558.4925000000003</v>
      </c>
      <c r="CO123">
        <v>41.5</v>
      </c>
      <c r="CP123">
        <v>42.952749999999988</v>
      </c>
      <c r="CQ123">
        <v>42.25</v>
      </c>
      <c r="CR123">
        <v>42.125</v>
      </c>
      <c r="CS123">
        <v>42.811999999999998</v>
      </c>
      <c r="CT123">
        <v>597.53874999999994</v>
      </c>
      <c r="CU123">
        <v>597.54124999999999</v>
      </c>
      <c r="CV123">
        <v>0</v>
      </c>
      <c r="CW123">
        <v>1676572665.3</v>
      </c>
      <c r="CX123">
        <v>0</v>
      </c>
      <c r="CY123">
        <v>1676570481.5999999</v>
      </c>
      <c r="CZ123" t="s">
        <v>356</v>
      </c>
      <c r="DA123">
        <v>1676570481.5999999</v>
      </c>
      <c r="DB123">
        <v>1676570479.5999999</v>
      </c>
      <c r="DC123">
        <v>11</v>
      </c>
      <c r="DD123">
        <v>-8.3000000000000004E-2</v>
      </c>
      <c r="DE123">
        <v>1.9E-2</v>
      </c>
      <c r="DF123">
        <v>-6.1429999999999998</v>
      </c>
      <c r="DG123">
        <v>0.19700000000000001</v>
      </c>
      <c r="DH123">
        <v>415</v>
      </c>
      <c r="DI123">
        <v>33</v>
      </c>
      <c r="DJ123">
        <v>0.52</v>
      </c>
      <c r="DK123">
        <v>0.45</v>
      </c>
      <c r="DL123">
        <v>-19.07307317073171</v>
      </c>
      <c r="DM123">
        <v>-2.5588076655052041</v>
      </c>
      <c r="DN123">
        <v>0.28783974371284832</v>
      </c>
      <c r="DO123">
        <v>0</v>
      </c>
      <c r="DP123">
        <v>0.87744714634146337</v>
      </c>
      <c r="DQ123">
        <v>1.459814634146364E-2</v>
      </c>
      <c r="DR123">
        <v>9.1856740410456664E-3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3.2974800000000002</v>
      </c>
      <c r="EB123">
        <v>2.6251899999999999</v>
      </c>
      <c r="EC123">
        <v>0.14721000000000001</v>
      </c>
      <c r="ED123">
        <v>0.14788399999999999</v>
      </c>
      <c r="EE123">
        <v>0.13717699999999999</v>
      </c>
      <c r="EF123">
        <v>0.13339400000000001</v>
      </c>
      <c r="EG123">
        <v>25764.5</v>
      </c>
      <c r="EH123">
        <v>26125</v>
      </c>
      <c r="EI123">
        <v>28106.1</v>
      </c>
      <c r="EJ123">
        <v>29505.4</v>
      </c>
      <c r="EK123">
        <v>33392.300000000003</v>
      </c>
      <c r="EL123">
        <v>35481.599999999999</v>
      </c>
      <c r="EM123">
        <v>39693.300000000003</v>
      </c>
      <c r="EN123">
        <v>42148.5</v>
      </c>
      <c r="EO123">
        <v>2.1305499999999999</v>
      </c>
      <c r="EP123">
        <v>2.2042700000000002</v>
      </c>
      <c r="EQ123">
        <v>0.133187</v>
      </c>
      <c r="ER123">
        <v>0</v>
      </c>
      <c r="ES123">
        <v>30.076699999999999</v>
      </c>
      <c r="ET123">
        <v>999.9</v>
      </c>
      <c r="EU123">
        <v>75.7</v>
      </c>
      <c r="EV123">
        <v>32.9</v>
      </c>
      <c r="EW123">
        <v>37.641599999999997</v>
      </c>
      <c r="EX123">
        <v>56.739199999999997</v>
      </c>
      <c r="EY123">
        <v>-3.8782000000000001</v>
      </c>
      <c r="EZ123">
        <v>2</v>
      </c>
      <c r="FA123">
        <v>0.387876</v>
      </c>
      <c r="FB123">
        <v>-0.26852100000000001</v>
      </c>
      <c r="FC123">
        <v>20.273499999999999</v>
      </c>
      <c r="FD123">
        <v>5.2196899999999999</v>
      </c>
      <c r="FE123">
        <v>12.0067</v>
      </c>
      <c r="FF123">
        <v>4.9871999999999996</v>
      </c>
      <c r="FG123">
        <v>3.2844799999999998</v>
      </c>
      <c r="FH123">
        <v>9999</v>
      </c>
      <c r="FI123">
        <v>9999</v>
      </c>
      <c r="FJ123">
        <v>9999</v>
      </c>
      <c r="FK123">
        <v>999.9</v>
      </c>
      <c r="FL123">
        <v>1.8658300000000001</v>
      </c>
      <c r="FM123">
        <v>1.8621799999999999</v>
      </c>
      <c r="FN123">
        <v>1.8642000000000001</v>
      </c>
      <c r="FO123">
        <v>1.86029</v>
      </c>
      <c r="FP123">
        <v>1.861</v>
      </c>
      <c r="FQ123">
        <v>1.8601799999999999</v>
      </c>
      <c r="FR123">
        <v>1.86188</v>
      </c>
      <c r="FS123">
        <v>1.85849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-6.915</v>
      </c>
      <c r="GH123">
        <v>0.19719999999999999</v>
      </c>
      <c r="GI123">
        <v>-4.4815386914191997</v>
      </c>
      <c r="GJ123">
        <v>-4.8024823865547416E-3</v>
      </c>
      <c r="GK123">
        <v>2.2541114550050859E-6</v>
      </c>
      <c r="GL123">
        <v>-5.2254267566753844E-10</v>
      </c>
      <c r="GM123">
        <v>0.19724000000001499</v>
      </c>
      <c r="GN123">
        <v>0</v>
      </c>
      <c r="GO123">
        <v>0</v>
      </c>
      <c r="GP123">
        <v>0</v>
      </c>
      <c r="GQ123">
        <v>6</v>
      </c>
      <c r="GR123">
        <v>2068</v>
      </c>
      <c r="GS123">
        <v>3</v>
      </c>
      <c r="GT123">
        <v>31</v>
      </c>
      <c r="GU123">
        <v>36.200000000000003</v>
      </c>
      <c r="GV123">
        <v>36.200000000000003</v>
      </c>
      <c r="GW123">
        <v>2.1118199999999998</v>
      </c>
      <c r="GX123">
        <v>2.5366200000000001</v>
      </c>
      <c r="GY123">
        <v>2.04834</v>
      </c>
      <c r="GZ123">
        <v>2.6245099999999999</v>
      </c>
      <c r="HA123">
        <v>2.1972700000000001</v>
      </c>
      <c r="HB123">
        <v>2.3083499999999999</v>
      </c>
      <c r="HC123">
        <v>37.892099999999999</v>
      </c>
      <c r="HD123">
        <v>15.462899999999999</v>
      </c>
      <c r="HE123">
        <v>18</v>
      </c>
      <c r="HF123">
        <v>621.65</v>
      </c>
      <c r="HG123">
        <v>756.89200000000005</v>
      </c>
      <c r="HH123">
        <v>31.000599999999999</v>
      </c>
      <c r="HI123">
        <v>32.319400000000002</v>
      </c>
      <c r="HJ123">
        <v>30.0001</v>
      </c>
      <c r="HK123">
        <v>32.282800000000002</v>
      </c>
      <c r="HL123">
        <v>32.293500000000002</v>
      </c>
      <c r="HM123">
        <v>42.286799999999999</v>
      </c>
      <c r="HN123">
        <v>16.603200000000001</v>
      </c>
      <c r="HO123">
        <v>100</v>
      </c>
      <c r="HP123">
        <v>31</v>
      </c>
      <c r="HQ123">
        <v>722.952</v>
      </c>
      <c r="HR123">
        <v>32.386200000000002</v>
      </c>
      <c r="HS123">
        <v>99.067800000000005</v>
      </c>
      <c r="HT123">
        <v>97.762500000000003</v>
      </c>
    </row>
    <row r="124" spans="1:228" x14ac:dyDescent="0.2">
      <c r="A124">
        <v>109</v>
      </c>
      <c r="B124">
        <v>1676572657.5</v>
      </c>
      <c r="C124">
        <v>431.5</v>
      </c>
      <c r="D124" t="s">
        <v>576</v>
      </c>
      <c r="E124" t="s">
        <v>577</v>
      </c>
      <c r="F124">
        <v>4</v>
      </c>
      <c r="G124">
        <v>1676572655.5</v>
      </c>
      <c r="H124">
        <f t="shared" si="34"/>
        <v>9.8557392936621442E-4</v>
      </c>
      <c r="I124">
        <f t="shared" si="35"/>
        <v>0.98557392936621446</v>
      </c>
      <c r="J124">
        <f t="shared" si="36"/>
        <v>9.8972875558050202</v>
      </c>
      <c r="K124">
        <f t="shared" si="37"/>
        <v>695.12142857142862</v>
      </c>
      <c r="L124">
        <f t="shared" si="38"/>
        <v>436.30230197520035</v>
      </c>
      <c r="M124">
        <f t="shared" si="39"/>
        <v>44.12304908023674</v>
      </c>
      <c r="N124">
        <f t="shared" si="40"/>
        <v>70.29730709815226</v>
      </c>
      <c r="O124">
        <f t="shared" si="41"/>
        <v>6.5356383035463428E-2</v>
      </c>
      <c r="P124">
        <f t="shared" si="42"/>
        <v>2.7676326499761026</v>
      </c>
      <c r="Q124">
        <f t="shared" si="43"/>
        <v>6.4510930833276803E-2</v>
      </c>
      <c r="R124">
        <f t="shared" si="44"/>
        <v>4.039438104611813E-2</v>
      </c>
      <c r="S124">
        <f t="shared" si="45"/>
        <v>226.12888847828745</v>
      </c>
      <c r="T124">
        <f t="shared" si="46"/>
        <v>33.323960772403659</v>
      </c>
      <c r="U124">
        <f t="shared" si="47"/>
        <v>32.249899999999997</v>
      </c>
      <c r="V124">
        <f t="shared" si="48"/>
        <v>4.8430415819136199</v>
      </c>
      <c r="W124">
        <f t="shared" si="49"/>
        <v>69.617113207027259</v>
      </c>
      <c r="X124">
        <f t="shared" si="50"/>
        <v>3.3606890441109254</v>
      </c>
      <c r="Y124">
        <f t="shared" si="51"/>
        <v>4.82738925717433</v>
      </c>
      <c r="Z124">
        <f t="shared" si="52"/>
        <v>1.4823525378026945</v>
      </c>
      <c r="AA124">
        <f t="shared" si="53"/>
        <v>-43.463810285050059</v>
      </c>
      <c r="AB124">
        <f t="shared" si="54"/>
        <v>-8.5475218830907025</v>
      </c>
      <c r="AC124">
        <f t="shared" si="55"/>
        <v>-0.70191951659459895</v>
      </c>
      <c r="AD124">
        <f t="shared" si="56"/>
        <v>173.41563679355212</v>
      </c>
      <c r="AE124">
        <f t="shared" si="57"/>
        <v>20.428806354793682</v>
      </c>
      <c r="AF124">
        <f t="shared" si="58"/>
        <v>0.98319213346774337</v>
      </c>
      <c r="AG124">
        <f t="shared" si="59"/>
        <v>9.8972875558050202</v>
      </c>
      <c r="AH124">
        <v>737.51043079445037</v>
      </c>
      <c r="AI124">
        <v>721.57009696969669</v>
      </c>
      <c r="AJ124">
        <v>1.709891295610525</v>
      </c>
      <c r="AK124">
        <v>62.080272217500017</v>
      </c>
      <c r="AL124">
        <f t="shared" si="60"/>
        <v>0.98557392936621446</v>
      </c>
      <c r="AM124">
        <v>32.353771801819313</v>
      </c>
      <c r="AN124">
        <v>33.233256363636343</v>
      </c>
      <c r="AO124">
        <v>4.0847018764549114E-6</v>
      </c>
      <c r="AP124">
        <v>100.2015759418223</v>
      </c>
      <c r="AQ124">
        <v>63</v>
      </c>
      <c r="AR124">
        <v>10</v>
      </c>
      <c r="AS124">
        <f t="shared" si="61"/>
        <v>1</v>
      </c>
      <c r="AT124">
        <f t="shared" si="62"/>
        <v>0</v>
      </c>
      <c r="AU124">
        <f t="shared" si="63"/>
        <v>47461.207993008167</v>
      </c>
      <c r="AV124">
        <f t="shared" si="64"/>
        <v>1200.07</v>
      </c>
      <c r="AW124">
        <f t="shared" si="65"/>
        <v>1025.9850779680244</v>
      </c>
      <c r="AX124">
        <f t="shared" si="66"/>
        <v>0.85493769360789318</v>
      </c>
      <c r="AY124">
        <f t="shared" si="67"/>
        <v>0.1884297486632342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1676572655.5</v>
      </c>
      <c r="BF124">
        <v>695.12142857142862</v>
      </c>
      <c r="BG124">
        <v>714.60928571428576</v>
      </c>
      <c r="BH124">
        <v>33.231528571428569</v>
      </c>
      <c r="BI124">
        <v>32.354142857142847</v>
      </c>
      <c r="BJ124">
        <v>702.04442857142851</v>
      </c>
      <c r="BK124">
        <v>33.034314285714281</v>
      </c>
      <c r="BL124">
        <v>650.01228571428567</v>
      </c>
      <c r="BM124">
        <v>101.02971428571431</v>
      </c>
      <c r="BN124">
        <v>9.9821085714285718E-2</v>
      </c>
      <c r="BO124">
        <v>32.192614285714278</v>
      </c>
      <c r="BP124">
        <v>32.249899999999997</v>
      </c>
      <c r="BQ124">
        <v>999.89999999999986</v>
      </c>
      <c r="BR124">
        <v>0</v>
      </c>
      <c r="BS124">
        <v>0</v>
      </c>
      <c r="BT124">
        <v>9011.5157142857151</v>
      </c>
      <c r="BU124">
        <v>0</v>
      </c>
      <c r="BV124">
        <v>140.58199999999999</v>
      </c>
      <c r="BW124">
        <v>-19.4877</v>
      </c>
      <c r="BX124">
        <v>719.01557142857143</v>
      </c>
      <c r="BY124">
        <v>738.50299999999993</v>
      </c>
      <c r="BZ124">
        <v>0.87739299999999987</v>
      </c>
      <c r="CA124">
        <v>714.60928571428576</v>
      </c>
      <c r="CB124">
        <v>32.354142857142847</v>
      </c>
      <c r="CC124">
        <v>3.3573685714285721</v>
      </c>
      <c r="CD124">
        <v>3.2687242857142862</v>
      </c>
      <c r="CE124">
        <v>25.915228571428571</v>
      </c>
      <c r="CF124">
        <v>25.464085714285719</v>
      </c>
      <c r="CG124">
        <v>1200.07</v>
      </c>
      <c r="CH124">
        <v>0.49999385714285721</v>
      </c>
      <c r="CI124">
        <v>0.50000628571428574</v>
      </c>
      <c r="CJ124">
        <v>0</v>
      </c>
      <c r="CK124">
        <v>1210.5857142857139</v>
      </c>
      <c r="CL124">
        <v>4.9990899999999998</v>
      </c>
      <c r="CM124">
        <v>13020.428571428571</v>
      </c>
      <c r="CN124">
        <v>9558.4042857142867</v>
      </c>
      <c r="CO124">
        <v>41.5</v>
      </c>
      <c r="CP124">
        <v>42.973000000000013</v>
      </c>
      <c r="CQ124">
        <v>42.25</v>
      </c>
      <c r="CR124">
        <v>42.125</v>
      </c>
      <c r="CS124">
        <v>42.811999999999998</v>
      </c>
      <c r="CT124">
        <v>597.52857142857135</v>
      </c>
      <c r="CU124">
        <v>597.5428571428572</v>
      </c>
      <c r="CV124">
        <v>0</v>
      </c>
      <c r="CW124">
        <v>1676572669.5</v>
      </c>
      <c r="CX124">
        <v>0</v>
      </c>
      <c r="CY124">
        <v>1676570481.5999999</v>
      </c>
      <c r="CZ124" t="s">
        <v>356</v>
      </c>
      <c r="DA124">
        <v>1676570481.5999999</v>
      </c>
      <c r="DB124">
        <v>1676570479.5999999</v>
      </c>
      <c r="DC124">
        <v>11</v>
      </c>
      <c r="DD124">
        <v>-8.3000000000000004E-2</v>
      </c>
      <c r="DE124">
        <v>1.9E-2</v>
      </c>
      <c r="DF124">
        <v>-6.1429999999999998</v>
      </c>
      <c r="DG124">
        <v>0.19700000000000001</v>
      </c>
      <c r="DH124">
        <v>415</v>
      </c>
      <c r="DI124">
        <v>33</v>
      </c>
      <c r="DJ124">
        <v>0.52</v>
      </c>
      <c r="DK124">
        <v>0.45</v>
      </c>
      <c r="DL124">
        <v>-19.190614634146339</v>
      </c>
      <c r="DM124">
        <v>-2.9613449477352041</v>
      </c>
      <c r="DN124">
        <v>0.30680069367506368</v>
      </c>
      <c r="DO124">
        <v>0</v>
      </c>
      <c r="DP124">
        <v>0.87565460975609766</v>
      </c>
      <c r="DQ124">
        <v>5.5175519163761608E-2</v>
      </c>
      <c r="DR124">
        <v>7.3662764988470086E-3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3.2972399999999999</v>
      </c>
      <c r="EB124">
        <v>2.625</v>
      </c>
      <c r="EC124">
        <v>0.14816699999999999</v>
      </c>
      <c r="ED124">
        <v>0.14881900000000001</v>
      </c>
      <c r="EE124">
        <v>0.137185</v>
      </c>
      <c r="EF124">
        <v>0.13339699999999999</v>
      </c>
      <c r="EG124">
        <v>25735.599999999999</v>
      </c>
      <c r="EH124">
        <v>26095.5</v>
      </c>
      <c r="EI124">
        <v>28106.1</v>
      </c>
      <c r="EJ124">
        <v>29504.5</v>
      </c>
      <c r="EK124">
        <v>33392.300000000003</v>
      </c>
      <c r="EL124">
        <v>35480.9</v>
      </c>
      <c r="EM124">
        <v>39693.599999999999</v>
      </c>
      <c r="EN124">
        <v>42147.7</v>
      </c>
      <c r="EO124">
        <v>2.13042</v>
      </c>
      <c r="EP124">
        <v>2.20438</v>
      </c>
      <c r="EQ124">
        <v>0.13517599999999999</v>
      </c>
      <c r="ER124">
        <v>0</v>
      </c>
      <c r="ES124">
        <v>30.0792</v>
      </c>
      <c r="ET124">
        <v>999.9</v>
      </c>
      <c r="EU124">
        <v>75.7</v>
      </c>
      <c r="EV124">
        <v>32.9</v>
      </c>
      <c r="EW124">
        <v>37.644100000000002</v>
      </c>
      <c r="EX124">
        <v>56.769199999999998</v>
      </c>
      <c r="EY124">
        <v>-3.7540100000000001</v>
      </c>
      <c r="EZ124">
        <v>2</v>
      </c>
      <c r="FA124">
        <v>0.38793699999999998</v>
      </c>
      <c r="FB124">
        <v>-0.26555800000000002</v>
      </c>
      <c r="FC124">
        <v>20.273399999999999</v>
      </c>
      <c r="FD124">
        <v>5.21774</v>
      </c>
      <c r="FE124">
        <v>12.006500000000001</v>
      </c>
      <c r="FF124">
        <v>4.9863999999999997</v>
      </c>
      <c r="FG124">
        <v>3.2842199999999999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1.8642099999999999</v>
      </c>
      <c r="FO124">
        <v>1.86029</v>
      </c>
      <c r="FP124">
        <v>1.861</v>
      </c>
      <c r="FQ124">
        <v>1.86019</v>
      </c>
      <c r="FR124">
        <v>1.86188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-6.931</v>
      </c>
      <c r="GH124">
        <v>0.19719999999999999</v>
      </c>
      <c r="GI124">
        <v>-4.4815386914191997</v>
      </c>
      <c r="GJ124">
        <v>-4.8024823865547416E-3</v>
      </c>
      <c r="GK124">
        <v>2.2541114550050859E-6</v>
      </c>
      <c r="GL124">
        <v>-5.2254267566753844E-10</v>
      </c>
      <c r="GM124">
        <v>0.19724000000001499</v>
      </c>
      <c r="GN124">
        <v>0</v>
      </c>
      <c r="GO124">
        <v>0</v>
      </c>
      <c r="GP124">
        <v>0</v>
      </c>
      <c r="GQ124">
        <v>6</v>
      </c>
      <c r="GR124">
        <v>2068</v>
      </c>
      <c r="GS124">
        <v>3</v>
      </c>
      <c r="GT124">
        <v>31</v>
      </c>
      <c r="GU124">
        <v>36.299999999999997</v>
      </c>
      <c r="GV124">
        <v>36.299999999999997</v>
      </c>
      <c r="GW124">
        <v>2.1289099999999999</v>
      </c>
      <c r="GX124">
        <v>2.5378400000000001</v>
      </c>
      <c r="GY124">
        <v>2.04834</v>
      </c>
      <c r="GZ124">
        <v>2.6245099999999999</v>
      </c>
      <c r="HA124">
        <v>2.1972700000000001</v>
      </c>
      <c r="HB124">
        <v>2.3339799999999999</v>
      </c>
      <c r="HC124">
        <v>37.892099999999999</v>
      </c>
      <c r="HD124">
        <v>15.4717</v>
      </c>
      <c r="HE124">
        <v>18</v>
      </c>
      <c r="HF124">
        <v>621.53899999999999</v>
      </c>
      <c r="HG124">
        <v>756.98900000000003</v>
      </c>
      <c r="HH124">
        <v>31.000800000000002</v>
      </c>
      <c r="HI124">
        <v>32.319400000000002</v>
      </c>
      <c r="HJ124">
        <v>30.0001</v>
      </c>
      <c r="HK124">
        <v>32.281199999999998</v>
      </c>
      <c r="HL124">
        <v>32.293500000000002</v>
      </c>
      <c r="HM124">
        <v>42.611400000000003</v>
      </c>
      <c r="HN124">
        <v>16.603200000000001</v>
      </c>
      <c r="HO124">
        <v>100</v>
      </c>
      <c r="HP124">
        <v>31</v>
      </c>
      <c r="HQ124">
        <v>729.69</v>
      </c>
      <c r="HR124">
        <v>32.5017</v>
      </c>
      <c r="HS124">
        <v>99.068200000000004</v>
      </c>
      <c r="HT124">
        <v>97.760199999999998</v>
      </c>
    </row>
    <row r="125" spans="1:228" x14ac:dyDescent="0.2">
      <c r="A125">
        <v>110</v>
      </c>
      <c r="B125">
        <v>1676572661.5</v>
      </c>
      <c r="C125">
        <v>435.5</v>
      </c>
      <c r="D125" t="s">
        <v>578</v>
      </c>
      <c r="E125" t="s">
        <v>579</v>
      </c>
      <c r="F125">
        <v>4</v>
      </c>
      <c r="G125">
        <v>1676572659.1875</v>
      </c>
      <c r="H125">
        <f t="shared" si="34"/>
        <v>9.9238581022744192E-4</v>
      </c>
      <c r="I125">
        <f t="shared" si="35"/>
        <v>0.99238581022744199</v>
      </c>
      <c r="J125">
        <f t="shared" si="36"/>
        <v>9.7240154071811382</v>
      </c>
      <c r="K125">
        <f t="shared" si="37"/>
        <v>701.24874999999997</v>
      </c>
      <c r="L125">
        <f t="shared" si="38"/>
        <v>446.09842785163869</v>
      </c>
      <c r="M125">
        <f t="shared" si="39"/>
        <v>45.113246749398279</v>
      </c>
      <c r="N125">
        <f t="shared" si="40"/>
        <v>70.916205743675761</v>
      </c>
      <c r="O125">
        <f t="shared" si="41"/>
        <v>6.5271070532287104E-2</v>
      </c>
      <c r="P125">
        <f t="shared" si="42"/>
        <v>2.7673002032117182</v>
      </c>
      <c r="Q125">
        <f t="shared" si="43"/>
        <v>6.4427708850005511E-2</v>
      </c>
      <c r="R125">
        <f t="shared" si="44"/>
        <v>4.0342182795866315E-2</v>
      </c>
      <c r="S125">
        <f t="shared" si="45"/>
        <v>226.11732144749232</v>
      </c>
      <c r="T125">
        <f t="shared" si="46"/>
        <v>33.332793191769127</v>
      </c>
      <c r="U125">
        <f t="shared" si="47"/>
        <v>32.295887499999999</v>
      </c>
      <c r="V125">
        <f t="shared" si="48"/>
        <v>4.855638813608488</v>
      </c>
      <c r="W125">
        <f t="shared" si="49"/>
        <v>69.586440837849722</v>
      </c>
      <c r="X125">
        <f t="shared" si="50"/>
        <v>3.3612306230869078</v>
      </c>
      <c r="Y125">
        <f t="shared" si="51"/>
        <v>4.8302953601539196</v>
      </c>
      <c r="Z125">
        <f t="shared" si="52"/>
        <v>1.4944081905215802</v>
      </c>
      <c r="AA125">
        <f t="shared" si="53"/>
        <v>-43.764214231030188</v>
      </c>
      <c r="AB125">
        <f t="shared" si="54"/>
        <v>-13.818787527459683</v>
      </c>
      <c r="AC125">
        <f t="shared" si="55"/>
        <v>-1.1352462761616553</v>
      </c>
      <c r="AD125">
        <f t="shared" si="56"/>
        <v>167.39907341284078</v>
      </c>
      <c r="AE125">
        <f t="shared" si="57"/>
        <v>20.395369191535192</v>
      </c>
      <c r="AF125">
        <f t="shared" si="58"/>
        <v>0.98838902761898939</v>
      </c>
      <c r="AG125">
        <f t="shared" si="59"/>
        <v>9.7240154071811382</v>
      </c>
      <c r="AH125">
        <v>744.32928407247255</v>
      </c>
      <c r="AI125">
        <v>728.48851515151512</v>
      </c>
      <c r="AJ125">
        <v>1.726813445657216</v>
      </c>
      <c r="AK125">
        <v>62.080272217500017</v>
      </c>
      <c r="AL125">
        <f t="shared" si="60"/>
        <v>0.99238581022744199</v>
      </c>
      <c r="AM125">
        <v>32.354472714758487</v>
      </c>
      <c r="AN125">
        <v>33.239993333333317</v>
      </c>
      <c r="AO125">
        <v>2.5489693145878289E-5</v>
      </c>
      <c r="AP125">
        <v>100.2015759418223</v>
      </c>
      <c r="AQ125">
        <v>63</v>
      </c>
      <c r="AR125">
        <v>10</v>
      </c>
      <c r="AS125">
        <f t="shared" si="61"/>
        <v>1</v>
      </c>
      <c r="AT125">
        <f t="shared" si="62"/>
        <v>0</v>
      </c>
      <c r="AU125">
        <f t="shared" si="63"/>
        <v>47450.377651217561</v>
      </c>
      <c r="AV125">
        <f t="shared" si="64"/>
        <v>1200.00125</v>
      </c>
      <c r="AW125">
        <f t="shared" si="65"/>
        <v>1025.9270199209805</v>
      </c>
      <c r="AX125">
        <f t="shared" si="66"/>
        <v>0.85493829270676214</v>
      </c>
      <c r="AY125">
        <f t="shared" si="67"/>
        <v>0.18843090492405096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1676572659.1875</v>
      </c>
      <c r="BF125">
        <v>701.24874999999997</v>
      </c>
      <c r="BG125">
        <v>720.71675000000005</v>
      </c>
      <c r="BH125">
        <v>33.237237499999999</v>
      </c>
      <c r="BI125">
        <v>32.355125000000001</v>
      </c>
      <c r="BJ125">
        <v>708.18650000000002</v>
      </c>
      <c r="BK125">
        <v>33.039987500000002</v>
      </c>
      <c r="BL125">
        <v>649.94275000000005</v>
      </c>
      <c r="BM125">
        <v>101.02862500000001</v>
      </c>
      <c r="BN125">
        <v>9.9834400000000004E-2</v>
      </c>
      <c r="BO125">
        <v>32.203262499999987</v>
      </c>
      <c r="BP125">
        <v>32.295887499999999</v>
      </c>
      <c r="BQ125">
        <v>999.9</v>
      </c>
      <c r="BR125">
        <v>0</v>
      </c>
      <c r="BS125">
        <v>0</v>
      </c>
      <c r="BT125">
        <v>9009.8449999999993</v>
      </c>
      <c r="BU125">
        <v>0</v>
      </c>
      <c r="BV125">
        <v>141.583125</v>
      </c>
      <c r="BW125">
        <v>-19.467862499999999</v>
      </c>
      <c r="BX125">
        <v>725.35775000000001</v>
      </c>
      <c r="BY125">
        <v>744.81512500000008</v>
      </c>
      <c r="BZ125">
        <v>0.88210112499999993</v>
      </c>
      <c r="CA125">
        <v>720.71675000000005</v>
      </c>
      <c r="CB125">
        <v>32.355125000000001</v>
      </c>
      <c r="CC125">
        <v>3.3579112499999999</v>
      </c>
      <c r="CD125">
        <v>3.2687949999999999</v>
      </c>
      <c r="CE125">
        <v>25.917962500000002</v>
      </c>
      <c r="CF125">
        <v>25.464424999999999</v>
      </c>
      <c r="CG125">
        <v>1200.00125</v>
      </c>
      <c r="CH125">
        <v>0.49997225000000001</v>
      </c>
      <c r="CI125">
        <v>0.50002812500000005</v>
      </c>
      <c r="CJ125">
        <v>0</v>
      </c>
      <c r="CK125">
        <v>1211.9024999999999</v>
      </c>
      <c r="CL125">
        <v>4.9990899999999998</v>
      </c>
      <c r="CM125">
        <v>13035.775</v>
      </c>
      <c r="CN125">
        <v>9557.7887499999997</v>
      </c>
      <c r="CO125">
        <v>41.5</v>
      </c>
      <c r="CP125">
        <v>42.952749999999988</v>
      </c>
      <c r="CQ125">
        <v>42.25</v>
      </c>
      <c r="CR125">
        <v>42.140500000000003</v>
      </c>
      <c r="CS125">
        <v>42.811999999999998</v>
      </c>
      <c r="CT125">
        <v>597.47</v>
      </c>
      <c r="CU125">
        <v>597.53250000000003</v>
      </c>
      <c r="CV125">
        <v>0</v>
      </c>
      <c r="CW125">
        <v>1676572673.0999999</v>
      </c>
      <c r="CX125">
        <v>0</v>
      </c>
      <c r="CY125">
        <v>1676570481.5999999</v>
      </c>
      <c r="CZ125" t="s">
        <v>356</v>
      </c>
      <c r="DA125">
        <v>1676570481.5999999</v>
      </c>
      <c r="DB125">
        <v>1676570479.5999999</v>
      </c>
      <c r="DC125">
        <v>11</v>
      </c>
      <c r="DD125">
        <v>-8.3000000000000004E-2</v>
      </c>
      <c r="DE125">
        <v>1.9E-2</v>
      </c>
      <c r="DF125">
        <v>-6.1429999999999998</v>
      </c>
      <c r="DG125">
        <v>0.19700000000000001</v>
      </c>
      <c r="DH125">
        <v>415</v>
      </c>
      <c r="DI125">
        <v>33</v>
      </c>
      <c r="DJ125">
        <v>0.52</v>
      </c>
      <c r="DK125">
        <v>0.45</v>
      </c>
      <c r="DL125">
        <v>-19.32974390243902</v>
      </c>
      <c r="DM125">
        <v>-1.889259930313558</v>
      </c>
      <c r="DN125">
        <v>0.2264179515945747</v>
      </c>
      <c r="DO125">
        <v>0</v>
      </c>
      <c r="DP125">
        <v>0.87895156097560978</v>
      </c>
      <c r="DQ125">
        <v>2.3568794425087091E-2</v>
      </c>
      <c r="DR125">
        <v>4.6456334181721763E-3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3.2976800000000002</v>
      </c>
      <c r="EB125">
        <v>2.6255299999999999</v>
      </c>
      <c r="EC125">
        <v>0.149118</v>
      </c>
      <c r="ED125">
        <v>0.14976400000000001</v>
      </c>
      <c r="EE125">
        <v>0.13719899999999999</v>
      </c>
      <c r="EF125">
        <v>0.13341800000000001</v>
      </c>
      <c r="EG125">
        <v>25706.6</v>
      </c>
      <c r="EH125">
        <v>26066.400000000001</v>
      </c>
      <c r="EI125">
        <v>28106</v>
      </c>
      <c r="EJ125">
        <v>29504.400000000001</v>
      </c>
      <c r="EK125">
        <v>33392</v>
      </c>
      <c r="EL125">
        <v>35479.800000000003</v>
      </c>
      <c r="EM125">
        <v>39693.699999999997</v>
      </c>
      <c r="EN125">
        <v>42147.4</v>
      </c>
      <c r="EO125">
        <v>2.1303200000000002</v>
      </c>
      <c r="EP125">
        <v>2.20438</v>
      </c>
      <c r="EQ125">
        <v>0.13764199999999999</v>
      </c>
      <c r="ER125">
        <v>0</v>
      </c>
      <c r="ES125">
        <v>30.081499999999998</v>
      </c>
      <c r="ET125">
        <v>999.9</v>
      </c>
      <c r="EU125">
        <v>75.7</v>
      </c>
      <c r="EV125">
        <v>32.9</v>
      </c>
      <c r="EW125">
        <v>37.6432</v>
      </c>
      <c r="EX125">
        <v>56.619199999999999</v>
      </c>
      <c r="EY125">
        <v>-3.8100999999999998</v>
      </c>
      <c r="EZ125">
        <v>2</v>
      </c>
      <c r="FA125">
        <v>0.387739</v>
      </c>
      <c r="FB125">
        <v>-0.26266600000000001</v>
      </c>
      <c r="FC125">
        <v>20.273399999999999</v>
      </c>
      <c r="FD125">
        <v>5.2189399999999999</v>
      </c>
      <c r="FE125">
        <v>12.0076</v>
      </c>
      <c r="FF125">
        <v>4.98665</v>
      </c>
      <c r="FG125">
        <v>3.2843499999999999</v>
      </c>
      <c r="FH125">
        <v>9999</v>
      </c>
      <c r="FI125">
        <v>9999</v>
      </c>
      <c r="FJ125">
        <v>9999</v>
      </c>
      <c r="FK125">
        <v>999.9</v>
      </c>
      <c r="FL125">
        <v>1.86582</v>
      </c>
      <c r="FM125">
        <v>1.8621799999999999</v>
      </c>
      <c r="FN125">
        <v>1.8642000000000001</v>
      </c>
      <c r="FO125">
        <v>1.8603000000000001</v>
      </c>
      <c r="FP125">
        <v>1.8609899999999999</v>
      </c>
      <c r="FQ125">
        <v>1.8601700000000001</v>
      </c>
      <c r="FR125">
        <v>1.86188</v>
      </c>
      <c r="FS125">
        <v>1.8585100000000001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-6.9470000000000001</v>
      </c>
      <c r="GH125">
        <v>0.19719999999999999</v>
      </c>
      <c r="GI125">
        <v>-4.4815386914191997</v>
      </c>
      <c r="GJ125">
        <v>-4.8024823865547416E-3</v>
      </c>
      <c r="GK125">
        <v>2.2541114550050859E-6</v>
      </c>
      <c r="GL125">
        <v>-5.2254267566753844E-10</v>
      </c>
      <c r="GM125">
        <v>0.19724000000001499</v>
      </c>
      <c r="GN125">
        <v>0</v>
      </c>
      <c r="GO125">
        <v>0</v>
      </c>
      <c r="GP125">
        <v>0</v>
      </c>
      <c r="GQ125">
        <v>6</v>
      </c>
      <c r="GR125">
        <v>2068</v>
      </c>
      <c r="GS125">
        <v>3</v>
      </c>
      <c r="GT125">
        <v>31</v>
      </c>
      <c r="GU125">
        <v>36.299999999999997</v>
      </c>
      <c r="GV125">
        <v>36.4</v>
      </c>
      <c r="GW125">
        <v>2.1447799999999999</v>
      </c>
      <c r="GX125">
        <v>2.5293000000000001</v>
      </c>
      <c r="GY125">
        <v>2.04834</v>
      </c>
      <c r="GZ125">
        <v>2.6245099999999999</v>
      </c>
      <c r="HA125">
        <v>2.1972700000000001</v>
      </c>
      <c r="HB125">
        <v>2.33887</v>
      </c>
      <c r="HC125">
        <v>37.892099999999999</v>
      </c>
      <c r="HD125">
        <v>15.4717</v>
      </c>
      <c r="HE125">
        <v>18</v>
      </c>
      <c r="HF125">
        <v>621.46400000000006</v>
      </c>
      <c r="HG125">
        <v>756.98900000000003</v>
      </c>
      <c r="HH125">
        <v>31.000800000000002</v>
      </c>
      <c r="HI125">
        <v>32.319400000000002</v>
      </c>
      <c r="HJ125">
        <v>30.0002</v>
      </c>
      <c r="HK125">
        <v>32.281199999999998</v>
      </c>
      <c r="HL125">
        <v>32.293500000000002</v>
      </c>
      <c r="HM125">
        <v>42.933199999999999</v>
      </c>
      <c r="HN125">
        <v>16.321400000000001</v>
      </c>
      <c r="HO125">
        <v>100</v>
      </c>
      <c r="HP125">
        <v>31</v>
      </c>
      <c r="HQ125">
        <v>736.38300000000004</v>
      </c>
      <c r="HR125">
        <v>32.557699999999997</v>
      </c>
      <c r="HS125">
        <v>99.068200000000004</v>
      </c>
      <c r="HT125">
        <v>97.759699999999995</v>
      </c>
    </row>
    <row r="126" spans="1:228" x14ac:dyDescent="0.2">
      <c r="A126">
        <v>111</v>
      </c>
      <c r="B126">
        <v>1676572665.5</v>
      </c>
      <c r="C126">
        <v>439.5</v>
      </c>
      <c r="D126" t="s">
        <v>580</v>
      </c>
      <c r="E126" t="s">
        <v>581</v>
      </c>
      <c r="F126">
        <v>4</v>
      </c>
      <c r="G126">
        <v>1676572663.5</v>
      </c>
      <c r="H126">
        <f t="shared" si="34"/>
        <v>9.7069412997137429E-4</v>
      </c>
      <c r="I126">
        <f t="shared" si="35"/>
        <v>0.97069412997137428</v>
      </c>
      <c r="J126">
        <f t="shared" si="36"/>
        <v>10.003086155555481</v>
      </c>
      <c r="K126">
        <f t="shared" si="37"/>
        <v>708.41471428571435</v>
      </c>
      <c r="L126">
        <f t="shared" si="38"/>
        <v>439.28793601250544</v>
      </c>
      <c r="M126">
        <f t="shared" si="39"/>
        <v>44.424901800145335</v>
      </c>
      <c r="N126">
        <f t="shared" si="40"/>
        <v>71.641516954895309</v>
      </c>
      <c r="O126">
        <f t="shared" si="41"/>
        <v>6.3466830928587417E-2</v>
      </c>
      <c r="P126">
        <f t="shared" si="42"/>
        <v>2.7634566137044412</v>
      </c>
      <c r="Q126">
        <f t="shared" si="43"/>
        <v>6.2668047982597064E-2</v>
      </c>
      <c r="R126">
        <f t="shared" si="44"/>
        <v>3.9238459792483825E-2</v>
      </c>
      <c r="S126">
        <f t="shared" si="45"/>
        <v>226.12831072331454</v>
      </c>
      <c r="T126">
        <f t="shared" si="46"/>
        <v>33.344265802182896</v>
      </c>
      <c r="U126">
        <f t="shared" si="47"/>
        <v>32.327642857142862</v>
      </c>
      <c r="V126">
        <f t="shared" si="48"/>
        <v>4.8643541105447961</v>
      </c>
      <c r="W126">
        <f t="shared" si="49"/>
        <v>69.578747334570366</v>
      </c>
      <c r="X126">
        <f t="shared" si="50"/>
        <v>3.3616232634240637</v>
      </c>
      <c r="Y126">
        <f t="shared" si="51"/>
        <v>4.831393769220437</v>
      </c>
      <c r="Z126">
        <f t="shared" si="52"/>
        <v>1.5027308471207323</v>
      </c>
      <c r="AA126">
        <f t="shared" si="53"/>
        <v>-42.807611131737609</v>
      </c>
      <c r="AB126">
        <f t="shared" si="54"/>
        <v>-17.931225138164745</v>
      </c>
      <c r="AC126">
        <f t="shared" si="55"/>
        <v>-1.4754010739389916</v>
      </c>
      <c r="AD126">
        <f t="shared" si="56"/>
        <v>163.91407337947319</v>
      </c>
      <c r="AE126">
        <f t="shared" si="57"/>
        <v>20.605411338234553</v>
      </c>
      <c r="AF126">
        <f t="shared" si="58"/>
        <v>0.94273435350256318</v>
      </c>
      <c r="AG126">
        <f t="shared" si="59"/>
        <v>10.003086155555481</v>
      </c>
      <c r="AH126">
        <v>751.39875241269658</v>
      </c>
      <c r="AI126">
        <v>735.34339999999975</v>
      </c>
      <c r="AJ126">
        <v>1.714015514464309</v>
      </c>
      <c r="AK126">
        <v>62.080272217500017</v>
      </c>
      <c r="AL126">
        <f t="shared" si="60"/>
        <v>0.97069412997137428</v>
      </c>
      <c r="AM126">
        <v>32.377883646557549</v>
      </c>
      <c r="AN126">
        <v>33.244027272727273</v>
      </c>
      <c r="AO126">
        <v>-2.0783004454189369E-6</v>
      </c>
      <c r="AP126">
        <v>100.2015759418223</v>
      </c>
      <c r="AQ126">
        <v>62</v>
      </c>
      <c r="AR126">
        <v>10</v>
      </c>
      <c r="AS126">
        <f t="shared" si="61"/>
        <v>1</v>
      </c>
      <c r="AT126">
        <f t="shared" si="62"/>
        <v>0</v>
      </c>
      <c r="AU126">
        <f t="shared" si="63"/>
        <v>47343.81934340216</v>
      </c>
      <c r="AV126">
        <f t="shared" si="64"/>
        <v>1200.0728571428569</v>
      </c>
      <c r="AW126">
        <f t="shared" si="65"/>
        <v>1025.986942343686</v>
      </c>
      <c r="AX126">
        <f t="shared" si="66"/>
        <v>0.85493721171759851</v>
      </c>
      <c r="AY126">
        <f t="shared" si="67"/>
        <v>0.1884288186149653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1676572663.5</v>
      </c>
      <c r="BF126">
        <v>708.41471428571435</v>
      </c>
      <c r="BG126">
        <v>728.0491428571429</v>
      </c>
      <c r="BH126">
        <v>33.240828571428573</v>
      </c>
      <c r="BI126">
        <v>32.399642857142858</v>
      </c>
      <c r="BJ126">
        <v>715.36928571428564</v>
      </c>
      <c r="BK126">
        <v>33.043599999999998</v>
      </c>
      <c r="BL126">
        <v>650.08028571428565</v>
      </c>
      <c r="BM126">
        <v>101.0291428571428</v>
      </c>
      <c r="BN126">
        <v>0.1002034285714286</v>
      </c>
      <c r="BO126">
        <v>32.20728571428571</v>
      </c>
      <c r="BP126">
        <v>32.327642857142862</v>
      </c>
      <c r="BQ126">
        <v>999.89999999999986</v>
      </c>
      <c r="BR126">
        <v>0</v>
      </c>
      <c r="BS126">
        <v>0</v>
      </c>
      <c r="BT126">
        <v>8989.3742857142861</v>
      </c>
      <c r="BU126">
        <v>0</v>
      </c>
      <c r="BV126">
        <v>142.47771428571431</v>
      </c>
      <c r="BW126">
        <v>-19.634414285714289</v>
      </c>
      <c r="BX126">
        <v>732.77271428571419</v>
      </c>
      <c r="BY126">
        <v>752.42728571428574</v>
      </c>
      <c r="BZ126">
        <v>0.84117785714285709</v>
      </c>
      <c r="CA126">
        <v>728.0491428571429</v>
      </c>
      <c r="CB126">
        <v>32.399642857142858</v>
      </c>
      <c r="CC126">
        <v>3.3582942857142859</v>
      </c>
      <c r="CD126">
        <v>3.2733114285714291</v>
      </c>
      <c r="CE126">
        <v>25.91987142857143</v>
      </c>
      <c r="CF126">
        <v>25.487671428571421</v>
      </c>
      <c r="CG126">
        <v>1200.0728571428569</v>
      </c>
      <c r="CH126">
        <v>0.50000999999999995</v>
      </c>
      <c r="CI126">
        <v>0.49999014285714283</v>
      </c>
      <c r="CJ126">
        <v>0</v>
      </c>
      <c r="CK126">
        <v>1213.638571428572</v>
      </c>
      <c r="CL126">
        <v>4.9990899999999998</v>
      </c>
      <c r="CM126">
        <v>13054.5</v>
      </c>
      <c r="CN126">
        <v>9558.4642857142862</v>
      </c>
      <c r="CO126">
        <v>41.5</v>
      </c>
      <c r="CP126">
        <v>42.982000000000014</v>
      </c>
      <c r="CQ126">
        <v>42.25</v>
      </c>
      <c r="CR126">
        <v>42.142714285714291</v>
      </c>
      <c r="CS126">
        <v>42.811999999999998</v>
      </c>
      <c r="CT126">
        <v>597.55000000000007</v>
      </c>
      <c r="CU126">
        <v>597.52571428571434</v>
      </c>
      <c r="CV126">
        <v>0</v>
      </c>
      <c r="CW126">
        <v>1676572677.3</v>
      </c>
      <c r="CX126">
        <v>0</v>
      </c>
      <c r="CY126">
        <v>1676570481.5999999</v>
      </c>
      <c r="CZ126" t="s">
        <v>356</v>
      </c>
      <c r="DA126">
        <v>1676570481.5999999</v>
      </c>
      <c r="DB126">
        <v>1676570479.5999999</v>
      </c>
      <c r="DC126">
        <v>11</v>
      </c>
      <c r="DD126">
        <v>-8.3000000000000004E-2</v>
      </c>
      <c r="DE126">
        <v>1.9E-2</v>
      </c>
      <c r="DF126">
        <v>-6.1429999999999998</v>
      </c>
      <c r="DG126">
        <v>0.19700000000000001</v>
      </c>
      <c r="DH126">
        <v>415</v>
      </c>
      <c r="DI126">
        <v>33</v>
      </c>
      <c r="DJ126">
        <v>0.52</v>
      </c>
      <c r="DK126">
        <v>0.45</v>
      </c>
      <c r="DL126">
        <v>-19.45463902439025</v>
      </c>
      <c r="DM126">
        <v>-0.96045574912894027</v>
      </c>
      <c r="DN126">
        <v>0.13220934780804519</v>
      </c>
      <c r="DO126">
        <v>0</v>
      </c>
      <c r="DP126">
        <v>0.87694173170731704</v>
      </c>
      <c r="DQ126">
        <v>-6.1374857142857987E-2</v>
      </c>
      <c r="DR126">
        <v>1.1606180464597269E-2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3.29745</v>
      </c>
      <c r="EB126">
        <v>2.6253000000000002</v>
      </c>
      <c r="EC126">
        <v>0.150064</v>
      </c>
      <c r="ED126">
        <v>0.15071499999999999</v>
      </c>
      <c r="EE126">
        <v>0.13722400000000001</v>
      </c>
      <c r="EF126">
        <v>0.13361500000000001</v>
      </c>
      <c r="EG126">
        <v>25677.8</v>
      </c>
      <c r="EH126">
        <v>26036.9</v>
      </c>
      <c r="EI126">
        <v>28105.8</v>
      </c>
      <c r="EJ126">
        <v>29504</v>
      </c>
      <c r="EK126">
        <v>33390.300000000003</v>
      </c>
      <c r="EL126">
        <v>35471.4</v>
      </c>
      <c r="EM126">
        <v>39692.9</v>
      </c>
      <c r="EN126">
        <v>42146.9</v>
      </c>
      <c r="EO126">
        <v>2.1306799999999999</v>
      </c>
      <c r="EP126">
        <v>2.2044999999999999</v>
      </c>
      <c r="EQ126">
        <v>0.13869300000000001</v>
      </c>
      <c r="ER126">
        <v>0</v>
      </c>
      <c r="ES126">
        <v>30.083500000000001</v>
      </c>
      <c r="ET126">
        <v>999.9</v>
      </c>
      <c r="EU126">
        <v>75.7</v>
      </c>
      <c r="EV126">
        <v>32.9</v>
      </c>
      <c r="EW126">
        <v>37.640700000000002</v>
      </c>
      <c r="EX126">
        <v>56.949199999999998</v>
      </c>
      <c r="EY126">
        <v>-3.7780499999999999</v>
      </c>
      <c r="EZ126">
        <v>2</v>
      </c>
      <c r="FA126">
        <v>0.388013</v>
      </c>
      <c r="FB126">
        <v>-0.26033800000000001</v>
      </c>
      <c r="FC126">
        <v>20.273599999999998</v>
      </c>
      <c r="FD126">
        <v>5.2204300000000003</v>
      </c>
      <c r="FE126">
        <v>12.0082</v>
      </c>
      <c r="FF126">
        <v>4.9874000000000001</v>
      </c>
      <c r="FG126">
        <v>3.2845800000000001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1.8642300000000001</v>
      </c>
      <c r="FO126">
        <v>1.8603099999999999</v>
      </c>
      <c r="FP126">
        <v>1.8610100000000001</v>
      </c>
      <c r="FQ126">
        <v>1.86019</v>
      </c>
      <c r="FR126">
        <v>1.86188</v>
      </c>
      <c r="FS126">
        <v>1.8585100000000001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-6.9630000000000001</v>
      </c>
      <c r="GH126">
        <v>0.19719999999999999</v>
      </c>
      <c r="GI126">
        <v>-4.4815386914191997</v>
      </c>
      <c r="GJ126">
        <v>-4.8024823865547416E-3</v>
      </c>
      <c r="GK126">
        <v>2.2541114550050859E-6</v>
      </c>
      <c r="GL126">
        <v>-5.2254267566753844E-10</v>
      </c>
      <c r="GM126">
        <v>0.19724000000001499</v>
      </c>
      <c r="GN126">
        <v>0</v>
      </c>
      <c r="GO126">
        <v>0</v>
      </c>
      <c r="GP126">
        <v>0</v>
      </c>
      <c r="GQ126">
        <v>6</v>
      </c>
      <c r="GR126">
        <v>2068</v>
      </c>
      <c r="GS126">
        <v>3</v>
      </c>
      <c r="GT126">
        <v>31</v>
      </c>
      <c r="GU126">
        <v>36.4</v>
      </c>
      <c r="GV126">
        <v>36.4</v>
      </c>
      <c r="GW126">
        <v>2.1594199999999999</v>
      </c>
      <c r="GX126">
        <v>2.5280800000000001</v>
      </c>
      <c r="GY126">
        <v>2.04834</v>
      </c>
      <c r="GZ126">
        <v>2.6245099999999999</v>
      </c>
      <c r="HA126">
        <v>2.1972700000000001</v>
      </c>
      <c r="HB126">
        <v>2.3034699999999999</v>
      </c>
      <c r="HC126">
        <v>37.892099999999999</v>
      </c>
      <c r="HD126">
        <v>15.4717</v>
      </c>
      <c r="HE126">
        <v>18</v>
      </c>
      <c r="HF126">
        <v>621.72799999999995</v>
      </c>
      <c r="HG126">
        <v>757.11</v>
      </c>
      <c r="HH126">
        <v>31.000699999999998</v>
      </c>
      <c r="HI126">
        <v>32.319400000000002</v>
      </c>
      <c r="HJ126">
        <v>30.0002</v>
      </c>
      <c r="HK126">
        <v>32.281199999999998</v>
      </c>
      <c r="HL126">
        <v>32.293500000000002</v>
      </c>
      <c r="HM126">
        <v>43.253399999999999</v>
      </c>
      <c r="HN126">
        <v>16.022300000000001</v>
      </c>
      <c r="HO126">
        <v>100</v>
      </c>
      <c r="HP126">
        <v>31</v>
      </c>
      <c r="HQ126">
        <v>743.06200000000001</v>
      </c>
      <c r="HR126">
        <v>32.5901</v>
      </c>
      <c r="HS126">
        <v>99.066699999999997</v>
      </c>
      <c r="HT126">
        <v>97.758499999999998</v>
      </c>
    </row>
    <row r="127" spans="1:228" x14ac:dyDescent="0.2">
      <c r="A127">
        <v>112</v>
      </c>
      <c r="B127">
        <v>1676572669.5</v>
      </c>
      <c r="C127">
        <v>443.5</v>
      </c>
      <c r="D127" t="s">
        <v>582</v>
      </c>
      <c r="E127" t="s">
        <v>583</v>
      </c>
      <c r="F127">
        <v>4</v>
      </c>
      <c r="G127">
        <v>1676572667.1875</v>
      </c>
      <c r="H127">
        <f t="shared" si="34"/>
        <v>9.9201606978398119E-4</v>
      </c>
      <c r="I127">
        <f t="shared" si="35"/>
        <v>0.99201606978398127</v>
      </c>
      <c r="J127">
        <f t="shared" si="36"/>
        <v>9.8987949036737923</v>
      </c>
      <c r="K127">
        <f t="shared" si="37"/>
        <v>714.57537499999989</v>
      </c>
      <c r="L127">
        <f t="shared" si="38"/>
        <v>452.95048451463265</v>
      </c>
      <c r="M127">
        <f t="shared" si="39"/>
        <v>45.806511668403125</v>
      </c>
      <c r="N127">
        <f t="shared" si="40"/>
        <v>72.264422650890481</v>
      </c>
      <c r="O127">
        <f t="shared" si="41"/>
        <v>6.4792687122795067E-2</v>
      </c>
      <c r="P127">
        <f t="shared" si="42"/>
        <v>2.7645009080811223</v>
      </c>
      <c r="Q127">
        <f t="shared" si="43"/>
        <v>6.3960727613512097E-2</v>
      </c>
      <c r="R127">
        <f t="shared" si="44"/>
        <v>4.0049312936160632E-2</v>
      </c>
      <c r="S127">
        <f t="shared" si="45"/>
        <v>226.1305600362935</v>
      </c>
      <c r="T127">
        <f t="shared" si="46"/>
        <v>33.339416190792349</v>
      </c>
      <c r="U127">
        <f t="shared" si="47"/>
        <v>32.342112499999999</v>
      </c>
      <c r="V127">
        <f t="shared" si="48"/>
        <v>4.8683298352530366</v>
      </c>
      <c r="W127">
        <f t="shared" si="49"/>
        <v>69.615906920681553</v>
      </c>
      <c r="X127">
        <f t="shared" si="50"/>
        <v>3.3636779250555602</v>
      </c>
      <c r="Y127">
        <f t="shared" si="51"/>
        <v>4.8317662928503431</v>
      </c>
      <c r="Z127">
        <f t="shared" si="52"/>
        <v>1.5046519101974765</v>
      </c>
      <c r="AA127">
        <f t="shared" si="53"/>
        <v>-43.747908677473568</v>
      </c>
      <c r="AB127">
        <f t="shared" si="54"/>
        <v>-19.891220698202847</v>
      </c>
      <c r="AC127">
        <f t="shared" si="55"/>
        <v>-1.636180733963799</v>
      </c>
      <c r="AD127">
        <f t="shared" si="56"/>
        <v>160.85524992665327</v>
      </c>
      <c r="AE127">
        <f t="shared" si="57"/>
        <v>20.618789966200168</v>
      </c>
      <c r="AF127">
        <f t="shared" si="58"/>
        <v>0.9173681768087153</v>
      </c>
      <c r="AG127">
        <f t="shared" si="59"/>
        <v>9.8987949036737923</v>
      </c>
      <c r="AH127">
        <v>758.36738083427417</v>
      </c>
      <c r="AI127">
        <v>742.31173939393966</v>
      </c>
      <c r="AJ127">
        <v>1.7399581526622521</v>
      </c>
      <c r="AK127">
        <v>62.080272217500017</v>
      </c>
      <c r="AL127">
        <f t="shared" si="60"/>
        <v>0.99201606978398127</v>
      </c>
      <c r="AM127">
        <v>32.436651886747633</v>
      </c>
      <c r="AN127">
        <v>33.274908484848467</v>
      </c>
      <c r="AO127">
        <v>7.6481120450968554E-3</v>
      </c>
      <c r="AP127">
        <v>100.2015759418223</v>
      </c>
      <c r="AQ127">
        <v>62</v>
      </c>
      <c r="AR127">
        <v>10</v>
      </c>
      <c r="AS127">
        <f t="shared" si="61"/>
        <v>1</v>
      </c>
      <c r="AT127">
        <f t="shared" si="62"/>
        <v>0</v>
      </c>
      <c r="AU127">
        <f t="shared" si="63"/>
        <v>47372.382657564398</v>
      </c>
      <c r="AV127">
        <f t="shared" si="64"/>
        <v>1200.08125</v>
      </c>
      <c r="AW127">
        <f t="shared" si="65"/>
        <v>1025.994463749375</v>
      </c>
      <c r="AX127">
        <f t="shared" si="66"/>
        <v>0.85493750006457891</v>
      </c>
      <c r="AY127">
        <f t="shared" si="67"/>
        <v>0.1884293751246372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1676572667.1875</v>
      </c>
      <c r="BF127">
        <v>714.57537499999989</v>
      </c>
      <c r="BG127">
        <v>734.21174999999994</v>
      </c>
      <c r="BH127">
        <v>33.261200000000002</v>
      </c>
      <c r="BI127">
        <v>32.442625000000007</v>
      </c>
      <c r="BJ127">
        <v>721.54475000000002</v>
      </c>
      <c r="BK127">
        <v>33.063962500000002</v>
      </c>
      <c r="BL127">
        <v>650.04825000000005</v>
      </c>
      <c r="BM127">
        <v>101.02912499999999</v>
      </c>
      <c r="BN127">
        <v>0.1000563</v>
      </c>
      <c r="BO127">
        <v>32.208649999999999</v>
      </c>
      <c r="BP127">
        <v>32.342112499999999</v>
      </c>
      <c r="BQ127">
        <v>999.9</v>
      </c>
      <c r="BR127">
        <v>0</v>
      </c>
      <c r="BS127">
        <v>0</v>
      </c>
      <c r="BT127">
        <v>8994.9225000000006</v>
      </c>
      <c r="BU127">
        <v>0</v>
      </c>
      <c r="BV127">
        <v>142.42250000000001</v>
      </c>
      <c r="BW127">
        <v>-19.636424999999999</v>
      </c>
      <c r="BX127">
        <v>739.16075000000001</v>
      </c>
      <c r="BY127">
        <v>758.83024999999998</v>
      </c>
      <c r="BZ127">
        <v>0.81857387500000001</v>
      </c>
      <c r="CA127">
        <v>734.21174999999994</v>
      </c>
      <c r="CB127">
        <v>32.442625000000007</v>
      </c>
      <c r="CC127">
        <v>3.36034875</v>
      </c>
      <c r="CD127">
        <v>3.27764875</v>
      </c>
      <c r="CE127">
        <v>25.930199999999999</v>
      </c>
      <c r="CF127">
        <v>25.509987500000001</v>
      </c>
      <c r="CG127">
        <v>1200.08125</v>
      </c>
      <c r="CH127">
        <v>0.50000187499999993</v>
      </c>
      <c r="CI127">
        <v>0.49999824999999998</v>
      </c>
      <c r="CJ127">
        <v>0</v>
      </c>
      <c r="CK127">
        <v>1214.8475000000001</v>
      </c>
      <c r="CL127">
        <v>4.9990899999999998</v>
      </c>
      <c r="CM127">
        <v>13069.7</v>
      </c>
      <c r="CN127">
        <v>9558.4925000000003</v>
      </c>
      <c r="CO127">
        <v>41.5</v>
      </c>
      <c r="CP127">
        <v>43</v>
      </c>
      <c r="CQ127">
        <v>42.25</v>
      </c>
      <c r="CR127">
        <v>42.155999999999999</v>
      </c>
      <c r="CS127">
        <v>42.811999999999998</v>
      </c>
      <c r="CT127">
        <v>597.54250000000002</v>
      </c>
      <c r="CU127">
        <v>597.54124999999999</v>
      </c>
      <c r="CV127">
        <v>0</v>
      </c>
      <c r="CW127">
        <v>1676572681.5</v>
      </c>
      <c r="CX127">
        <v>0</v>
      </c>
      <c r="CY127">
        <v>1676570481.5999999</v>
      </c>
      <c r="CZ127" t="s">
        <v>356</v>
      </c>
      <c r="DA127">
        <v>1676570481.5999999</v>
      </c>
      <c r="DB127">
        <v>1676570479.5999999</v>
      </c>
      <c r="DC127">
        <v>11</v>
      </c>
      <c r="DD127">
        <v>-8.3000000000000004E-2</v>
      </c>
      <c r="DE127">
        <v>1.9E-2</v>
      </c>
      <c r="DF127">
        <v>-6.1429999999999998</v>
      </c>
      <c r="DG127">
        <v>0.19700000000000001</v>
      </c>
      <c r="DH127">
        <v>415</v>
      </c>
      <c r="DI127">
        <v>33</v>
      </c>
      <c r="DJ127">
        <v>0.52</v>
      </c>
      <c r="DK127">
        <v>0.45</v>
      </c>
      <c r="DL127">
        <v>-19.537153658536589</v>
      </c>
      <c r="DM127">
        <v>-0.53813937282233448</v>
      </c>
      <c r="DN127">
        <v>7.8298737171889496E-2</v>
      </c>
      <c r="DO127">
        <v>0</v>
      </c>
      <c r="DP127">
        <v>0.86501551219512207</v>
      </c>
      <c r="DQ127">
        <v>-0.2115032822299622</v>
      </c>
      <c r="DR127">
        <v>2.5588129495512549E-2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363</v>
      </c>
      <c r="EA127">
        <v>3.2976000000000001</v>
      </c>
      <c r="EB127">
        <v>2.6252</v>
      </c>
      <c r="EC127">
        <v>0.15102099999999999</v>
      </c>
      <c r="ED127">
        <v>0.151643</v>
      </c>
      <c r="EE127">
        <v>0.13730100000000001</v>
      </c>
      <c r="EF127">
        <v>0.13369700000000001</v>
      </c>
      <c r="EG127">
        <v>25649.200000000001</v>
      </c>
      <c r="EH127">
        <v>26008.6</v>
      </c>
      <c r="EI127">
        <v>28106.1</v>
      </c>
      <c r="EJ127">
        <v>29504.3</v>
      </c>
      <c r="EK127">
        <v>33387.9</v>
      </c>
      <c r="EL127">
        <v>35468.400000000001</v>
      </c>
      <c r="EM127">
        <v>39693.4</v>
      </c>
      <c r="EN127">
        <v>42147.1</v>
      </c>
      <c r="EO127">
        <v>2.1307700000000001</v>
      </c>
      <c r="EP127">
        <v>2.2045499999999998</v>
      </c>
      <c r="EQ127">
        <v>0.139102</v>
      </c>
      <c r="ER127">
        <v>0</v>
      </c>
      <c r="ES127">
        <v>30.0867</v>
      </c>
      <c r="ET127">
        <v>999.9</v>
      </c>
      <c r="EU127">
        <v>75.7</v>
      </c>
      <c r="EV127">
        <v>32.9</v>
      </c>
      <c r="EW127">
        <v>37.641800000000003</v>
      </c>
      <c r="EX127">
        <v>56.2592</v>
      </c>
      <c r="EY127">
        <v>-3.7980800000000001</v>
      </c>
      <c r="EZ127">
        <v>2</v>
      </c>
      <c r="FA127">
        <v>0.38797799999999999</v>
      </c>
      <c r="FB127">
        <v>-0.26024000000000003</v>
      </c>
      <c r="FC127">
        <v>20.273700000000002</v>
      </c>
      <c r="FD127">
        <v>5.2207299999999996</v>
      </c>
      <c r="FE127">
        <v>12.007899999999999</v>
      </c>
      <c r="FF127">
        <v>4.9870999999999999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1.8658300000000001</v>
      </c>
      <c r="FM127">
        <v>1.8621799999999999</v>
      </c>
      <c r="FN127">
        <v>1.8641799999999999</v>
      </c>
      <c r="FO127">
        <v>1.8602700000000001</v>
      </c>
      <c r="FP127">
        <v>1.8609899999999999</v>
      </c>
      <c r="FQ127">
        <v>1.86019</v>
      </c>
      <c r="FR127">
        <v>1.86188</v>
      </c>
      <c r="FS127">
        <v>1.8585100000000001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-6.9790000000000001</v>
      </c>
      <c r="GH127">
        <v>0.19719999999999999</v>
      </c>
      <c r="GI127">
        <v>-4.4815386914191997</v>
      </c>
      <c r="GJ127">
        <v>-4.8024823865547416E-3</v>
      </c>
      <c r="GK127">
        <v>2.2541114550050859E-6</v>
      </c>
      <c r="GL127">
        <v>-5.2254267566753844E-10</v>
      </c>
      <c r="GM127">
        <v>0.19724000000001499</v>
      </c>
      <c r="GN127">
        <v>0</v>
      </c>
      <c r="GO127">
        <v>0</v>
      </c>
      <c r="GP127">
        <v>0</v>
      </c>
      <c r="GQ127">
        <v>6</v>
      </c>
      <c r="GR127">
        <v>2068</v>
      </c>
      <c r="GS127">
        <v>3</v>
      </c>
      <c r="GT127">
        <v>31</v>
      </c>
      <c r="GU127">
        <v>36.5</v>
      </c>
      <c r="GV127">
        <v>36.5</v>
      </c>
      <c r="GW127">
        <v>2.1765099999999999</v>
      </c>
      <c r="GX127">
        <v>2.5293000000000001</v>
      </c>
      <c r="GY127">
        <v>2.04834</v>
      </c>
      <c r="GZ127">
        <v>2.6245099999999999</v>
      </c>
      <c r="HA127">
        <v>2.1972700000000001</v>
      </c>
      <c r="HB127">
        <v>2.32056</v>
      </c>
      <c r="HC127">
        <v>37.892099999999999</v>
      </c>
      <c r="HD127">
        <v>15.462899999999999</v>
      </c>
      <c r="HE127">
        <v>18</v>
      </c>
      <c r="HF127">
        <v>621.81100000000004</v>
      </c>
      <c r="HG127">
        <v>757.15800000000002</v>
      </c>
      <c r="HH127">
        <v>31.000299999999999</v>
      </c>
      <c r="HI127">
        <v>32.319400000000002</v>
      </c>
      <c r="HJ127">
        <v>30.0001</v>
      </c>
      <c r="HK127">
        <v>32.2819</v>
      </c>
      <c r="HL127">
        <v>32.293500000000002</v>
      </c>
      <c r="HM127">
        <v>43.5717</v>
      </c>
      <c r="HN127">
        <v>16.022300000000001</v>
      </c>
      <c r="HO127">
        <v>100</v>
      </c>
      <c r="HP127">
        <v>31</v>
      </c>
      <c r="HQ127">
        <v>749.74</v>
      </c>
      <c r="HR127">
        <v>32.6233</v>
      </c>
      <c r="HS127">
        <v>99.067999999999998</v>
      </c>
      <c r="HT127">
        <v>97.759200000000007</v>
      </c>
    </row>
    <row r="128" spans="1:228" x14ac:dyDescent="0.2">
      <c r="A128">
        <v>113</v>
      </c>
      <c r="B128">
        <v>1676572673.5</v>
      </c>
      <c r="C128">
        <v>447.5</v>
      </c>
      <c r="D128" t="s">
        <v>584</v>
      </c>
      <c r="E128" t="s">
        <v>585</v>
      </c>
      <c r="F128">
        <v>4</v>
      </c>
      <c r="G128">
        <v>1676572671.5</v>
      </c>
      <c r="H128">
        <f t="shared" si="34"/>
        <v>9.6438389629709196E-4</v>
      </c>
      <c r="I128">
        <f t="shared" si="35"/>
        <v>0.96438389629709198</v>
      </c>
      <c r="J128">
        <f t="shared" si="36"/>
        <v>10.034184585874629</v>
      </c>
      <c r="K128">
        <f t="shared" si="37"/>
        <v>721.75014285714281</v>
      </c>
      <c r="L128">
        <f t="shared" si="38"/>
        <v>450.69266938214849</v>
      </c>
      <c r="M128">
        <f t="shared" si="39"/>
        <v>45.578387276486353</v>
      </c>
      <c r="N128">
        <f t="shared" si="40"/>
        <v>72.990331910877075</v>
      </c>
      <c r="O128">
        <f t="shared" si="41"/>
        <v>6.3248774246889933E-2</v>
      </c>
      <c r="P128">
        <f t="shared" si="42"/>
        <v>2.7585840974631748</v>
      </c>
      <c r="Q128">
        <f t="shared" si="43"/>
        <v>6.2454051425988623E-2</v>
      </c>
      <c r="R128">
        <f t="shared" si="44"/>
        <v>3.9104352791729552E-2</v>
      </c>
      <c r="S128">
        <f t="shared" si="45"/>
        <v>226.11998151974683</v>
      </c>
      <c r="T128">
        <f t="shared" si="46"/>
        <v>33.34494352430211</v>
      </c>
      <c r="U128">
        <f t="shared" si="47"/>
        <v>32.327528571428573</v>
      </c>
      <c r="V128">
        <f t="shared" si="48"/>
        <v>4.8643227202932993</v>
      </c>
      <c r="W128">
        <f t="shared" si="49"/>
        <v>69.68630745977768</v>
      </c>
      <c r="X128">
        <f t="shared" si="50"/>
        <v>3.3662763124049304</v>
      </c>
      <c r="Y128">
        <f t="shared" si="51"/>
        <v>4.8306136960233053</v>
      </c>
      <c r="Z128">
        <f t="shared" si="52"/>
        <v>1.4980464078883688</v>
      </c>
      <c r="AA128">
        <f t="shared" si="53"/>
        <v>-42.529329826701755</v>
      </c>
      <c r="AB128">
        <f t="shared" si="54"/>
        <v>-18.307528739665841</v>
      </c>
      <c r="AC128">
        <f t="shared" si="55"/>
        <v>-1.5090024273415663</v>
      </c>
      <c r="AD128">
        <f t="shared" si="56"/>
        <v>163.77412052603768</v>
      </c>
      <c r="AE128">
        <f t="shared" si="57"/>
        <v>20.621523402146092</v>
      </c>
      <c r="AF128">
        <f t="shared" si="58"/>
        <v>0.91042860781528889</v>
      </c>
      <c r="AG128">
        <f t="shared" si="59"/>
        <v>10.034184585874629</v>
      </c>
      <c r="AH128">
        <v>765.27731963260874</v>
      </c>
      <c r="AI128">
        <v>749.18367272727266</v>
      </c>
      <c r="AJ128">
        <v>1.7156583977947939</v>
      </c>
      <c r="AK128">
        <v>62.080272217500017</v>
      </c>
      <c r="AL128">
        <f t="shared" si="60"/>
        <v>0.96438389629709198</v>
      </c>
      <c r="AM128">
        <v>32.466100546010829</v>
      </c>
      <c r="AN128">
        <v>33.293978787878793</v>
      </c>
      <c r="AO128">
        <v>5.3241045251869084E-3</v>
      </c>
      <c r="AP128">
        <v>100.2015759418223</v>
      </c>
      <c r="AQ128">
        <v>62</v>
      </c>
      <c r="AR128">
        <v>10</v>
      </c>
      <c r="AS128">
        <f t="shared" si="61"/>
        <v>1</v>
      </c>
      <c r="AT128">
        <f t="shared" si="62"/>
        <v>0</v>
      </c>
      <c r="AU128">
        <f t="shared" si="63"/>
        <v>47210.077472340134</v>
      </c>
      <c r="AV128">
        <f t="shared" si="64"/>
        <v>1200.03</v>
      </c>
      <c r="AW128">
        <f t="shared" si="65"/>
        <v>1025.9501707356201</v>
      </c>
      <c r="AX128">
        <f t="shared" si="66"/>
        <v>0.85493710218546215</v>
      </c>
      <c r="AY128">
        <f t="shared" si="67"/>
        <v>0.18842860721794191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1676572671.5</v>
      </c>
      <c r="BF128">
        <v>721.75014285714281</v>
      </c>
      <c r="BG128">
        <v>741.39142857142849</v>
      </c>
      <c r="BH128">
        <v>33.286742857142862</v>
      </c>
      <c r="BI128">
        <v>32.474342857142851</v>
      </c>
      <c r="BJ128">
        <v>728.73671428571436</v>
      </c>
      <c r="BK128">
        <v>33.089500000000001</v>
      </c>
      <c r="BL128">
        <v>650.01728571428578</v>
      </c>
      <c r="BM128">
        <v>101.0295714285714</v>
      </c>
      <c r="BN128">
        <v>0.10006828571428571</v>
      </c>
      <c r="BO128">
        <v>32.204428571428572</v>
      </c>
      <c r="BP128">
        <v>32.327528571428573</v>
      </c>
      <c r="BQ128">
        <v>999.89999999999986</v>
      </c>
      <c r="BR128">
        <v>0</v>
      </c>
      <c r="BS128">
        <v>0</v>
      </c>
      <c r="BT128">
        <v>8963.482857142857</v>
      </c>
      <c r="BU128">
        <v>0</v>
      </c>
      <c r="BV128">
        <v>142.0002857142857</v>
      </c>
      <c r="BW128">
        <v>-19.641257142857139</v>
      </c>
      <c r="BX128">
        <v>746.60214285714289</v>
      </c>
      <c r="BY128">
        <v>766.27585714285726</v>
      </c>
      <c r="BZ128">
        <v>0.81239314285714292</v>
      </c>
      <c r="CA128">
        <v>741.39142857142849</v>
      </c>
      <c r="CB128">
        <v>32.474342857142851</v>
      </c>
      <c r="CC128">
        <v>3.3629414285714279</v>
      </c>
      <c r="CD128">
        <v>3.280868571428571</v>
      </c>
      <c r="CE128">
        <v>25.943257142857139</v>
      </c>
      <c r="CF128">
        <v>25.526499999999999</v>
      </c>
      <c r="CG128">
        <v>1200.03</v>
      </c>
      <c r="CH128">
        <v>0.50001357142857139</v>
      </c>
      <c r="CI128">
        <v>0.49998657142857139</v>
      </c>
      <c r="CJ128">
        <v>0</v>
      </c>
      <c r="CK128">
        <v>1216.8042857142859</v>
      </c>
      <c r="CL128">
        <v>4.9990899999999998</v>
      </c>
      <c r="CM128">
        <v>13087.78571428571</v>
      </c>
      <c r="CN128">
        <v>9558.1385714285716</v>
      </c>
      <c r="CO128">
        <v>41.5</v>
      </c>
      <c r="CP128">
        <v>42.964000000000013</v>
      </c>
      <c r="CQ128">
        <v>42.25</v>
      </c>
      <c r="CR128">
        <v>42.151571428571437</v>
      </c>
      <c r="CS128">
        <v>42.811999999999998</v>
      </c>
      <c r="CT128">
        <v>597.53142857142859</v>
      </c>
      <c r="CU128">
        <v>597.49857142857138</v>
      </c>
      <c r="CV128">
        <v>0</v>
      </c>
      <c r="CW128">
        <v>1676572685.0999999</v>
      </c>
      <c r="CX128">
        <v>0</v>
      </c>
      <c r="CY128">
        <v>1676570481.5999999</v>
      </c>
      <c r="CZ128" t="s">
        <v>356</v>
      </c>
      <c r="DA128">
        <v>1676570481.5999999</v>
      </c>
      <c r="DB128">
        <v>1676570479.5999999</v>
      </c>
      <c r="DC128">
        <v>11</v>
      </c>
      <c r="DD128">
        <v>-8.3000000000000004E-2</v>
      </c>
      <c r="DE128">
        <v>1.9E-2</v>
      </c>
      <c r="DF128">
        <v>-6.1429999999999998</v>
      </c>
      <c r="DG128">
        <v>0.19700000000000001</v>
      </c>
      <c r="DH128">
        <v>415</v>
      </c>
      <c r="DI128">
        <v>33</v>
      </c>
      <c r="DJ128">
        <v>0.52</v>
      </c>
      <c r="DK128">
        <v>0.45</v>
      </c>
      <c r="DL128">
        <v>-19.559702439024392</v>
      </c>
      <c r="DM128">
        <v>-0.67062229965158326</v>
      </c>
      <c r="DN128">
        <v>8.3006342654524862E-2</v>
      </c>
      <c r="DO128">
        <v>0</v>
      </c>
      <c r="DP128">
        <v>0.85145721951219511</v>
      </c>
      <c r="DQ128">
        <v>-0.26957230662020748</v>
      </c>
      <c r="DR128">
        <v>2.9738702417698049E-2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363</v>
      </c>
      <c r="EA128">
        <v>3.2974700000000001</v>
      </c>
      <c r="EB128">
        <v>2.6250900000000001</v>
      </c>
      <c r="EC128">
        <v>0.151947</v>
      </c>
      <c r="ED128">
        <v>0.15256500000000001</v>
      </c>
      <c r="EE128">
        <v>0.13736200000000001</v>
      </c>
      <c r="EF128">
        <v>0.133794</v>
      </c>
      <c r="EG128">
        <v>25620.9</v>
      </c>
      <c r="EH128">
        <v>25980.1</v>
      </c>
      <c r="EI128">
        <v>28105.9</v>
      </c>
      <c r="EJ128">
        <v>29504.1</v>
      </c>
      <c r="EK128">
        <v>33385.699999999997</v>
      </c>
      <c r="EL128">
        <v>35464.5</v>
      </c>
      <c r="EM128">
        <v>39693.599999999999</v>
      </c>
      <c r="EN128">
        <v>42147.199999999997</v>
      </c>
      <c r="EO128">
        <v>2.1311</v>
      </c>
      <c r="EP128">
        <v>2.2046700000000001</v>
      </c>
      <c r="EQ128">
        <v>0.13653899999999999</v>
      </c>
      <c r="ER128">
        <v>0</v>
      </c>
      <c r="ES128">
        <v>30.087</v>
      </c>
      <c r="ET128">
        <v>999.9</v>
      </c>
      <c r="EU128">
        <v>75.7</v>
      </c>
      <c r="EV128">
        <v>32.9</v>
      </c>
      <c r="EW128">
        <v>37.645899999999997</v>
      </c>
      <c r="EX128">
        <v>56.769199999999998</v>
      </c>
      <c r="EY128">
        <v>-3.8421500000000002</v>
      </c>
      <c r="EZ128">
        <v>2</v>
      </c>
      <c r="FA128">
        <v>0.387957</v>
      </c>
      <c r="FB128">
        <v>-0.26056600000000002</v>
      </c>
      <c r="FC128">
        <v>20.273599999999998</v>
      </c>
      <c r="FD128">
        <v>5.2193899999999998</v>
      </c>
      <c r="FE128">
        <v>12.0076</v>
      </c>
      <c r="FF128">
        <v>4.9866999999999999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1.8642099999999999</v>
      </c>
      <c r="FO128">
        <v>1.8603000000000001</v>
      </c>
      <c r="FP128">
        <v>1.8610100000000001</v>
      </c>
      <c r="FQ128">
        <v>1.8601799999999999</v>
      </c>
      <c r="FR128">
        <v>1.86188</v>
      </c>
      <c r="FS128">
        <v>1.8585100000000001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-6.9939999999999998</v>
      </c>
      <c r="GH128">
        <v>0.19719999999999999</v>
      </c>
      <c r="GI128">
        <v>-4.4815386914191997</v>
      </c>
      <c r="GJ128">
        <v>-4.8024823865547416E-3</v>
      </c>
      <c r="GK128">
        <v>2.2541114550050859E-6</v>
      </c>
      <c r="GL128">
        <v>-5.2254267566753844E-10</v>
      </c>
      <c r="GM128">
        <v>0.19724000000001499</v>
      </c>
      <c r="GN128">
        <v>0</v>
      </c>
      <c r="GO128">
        <v>0</v>
      </c>
      <c r="GP128">
        <v>0</v>
      </c>
      <c r="GQ128">
        <v>6</v>
      </c>
      <c r="GR128">
        <v>2068</v>
      </c>
      <c r="GS128">
        <v>3</v>
      </c>
      <c r="GT128">
        <v>31</v>
      </c>
      <c r="GU128">
        <v>36.5</v>
      </c>
      <c r="GV128">
        <v>36.6</v>
      </c>
      <c r="GW128">
        <v>2.19238</v>
      </c>
      <c r="GX128">
        <v>2.5402800000000001</v>
      </c>
      <c r="GY128">
        <v>2.04834</v>
      </c>
      <c r="GZ128">
        <v>2.6245099999999999</v>
      </c>
      <c r="HA128">
        <v>2.1972700000000001</v>
      </c>
      <c r="HB128">
        <v>2.2680699999999998</v>
      </c>
      <c r="HC128">
        <v>37.892099999999999</v>
      </c>
      <c r="HD128">
        <v>15.445399999999999</v>
      </c>
      <c r="HE128">
        <v>18</v>
      </c>
      <c r="HF128">
        <v>622.06200000000001</v>
      </c>
      <c r="HG128">
        <v>757.28</v>
      </c>
      <c r="HH128">
        <v>31.0001</v>
      </c>
      <c r="HI128">
        <v>32.321399999999997</v>
      </c>
      <c r="HJ128">
        <v>30.0001</v>
      </c>
      <c r="HK128">
        <v>32.282499999999999</v>
      </c>
      <c r="HL128">
        <v>32.293500000000002</v>
      </c>
      <c r="HM128">
        <v>43.892899999999997</v>
      </c>
      <c r="HN128">
        <v>15.747</v>
      </c>
      <c r="HO128">
        <v>100</v>
      </c>
      <c r="HP128">
        <v>31</v>
      </c>
      <c r="HQ128">
        <v>756.41899999999998</v>
      </c>
      <c r="HR128">
        <v>32.6374</v>
      </c>
      <c r="HS128">
        <v>99.067800000000005</v>
      </c>
      <c r="HT128">
        <v>97.759</v>
      </c>
    </row>
    <row r="129" spans="1:228" x14ac:dyDescent="0.2">
      <c r="A129">
        <v>114</v>
      </c>
      <c r="B129">
        <v>1676572677.5</v>
      </c>
      <c r="C129">
        <v>451.5</v>
      </c>
      <c r="D129" t="s">
        <v>586</v>
      </c>
      <c r="E129" t="s">
        <v>587</v>
      </c>
      <c r="F129">
        <v>4</v>
      </c>
      <c r="G129">
        <v>1676572675.1875</v>
      </c>
      <c r="H129">
        <f t="shared" si="34"/>
        <v>9.4124690518260299E-4</v>
      </c>
      <c r="I129">
        <f t="shared" si="35"/>
        <v>0.94124690518260301</v>
      </c>
      <c r="J129">
        <f t="shared" si="36"/>
        <v>10.114937746437409</v>
      </c>
      <c r="K129">
        <f t="shared" si="37"/>
        <v>727.88487499999997</v>
      </c>
      <c r="L129">
        <f t="shared" si="38"/>
        <v>450.35558316997094</v>
      </c>
      <c r="M129">
        <f t="shared" si="39"/>
        <v>45.543968185687326</v>
      </c>
      <c r="N129">
        <f t="shared" si="40"/>
        <v>73.610202312805356</v>
      </c>
      <c r="O129">
        <f t="shared" si="41"/>
        <v>6.2169622328531932E-2</v>
      </c>
      <c r="P129">
        <f t="shared" si="42"/>
        <v>2.7597720192014394</v>
      </c>
      <c r="Q129">
        <f t="shared" si="43"/>
        <v>6.1401935904856757E-2</v>
      </c>
      <c r="R129">
        <f t="shared" si="44"/>
        <v>3.8444393629550815E-2</v>
      </c>
      <c r="S129">
        <f t="shared" si="45"/>
        <v>226.1210222476202</v>
      </c>
      <c r="T129">
        <f t="shared" si="46"/>
        <v>33.347644189482921</v>
      </c>
      <c r="U129">
        <f t="shared" si="47"/>
        <v>32.295537499999988</v>
      </c>
      <c r="V129">
        <f t="shared" si="48"/>
        <v>4.8555428314532172</v>
      </c>
      <c r="W129">
        <f t="shared" si="49"/>
        <v>69.741677750884151</v>
      </c>
      <c r="X129">
        <f t="shared" si="50"/>
        <v>3.368343507300644</v>
      </c>
      <c r="Y129">
        <f t="shared" si="51"/>
        <v>4.8297425813762294</v>
      </c>
      <c r="Z129">
        <f t="shared" si="52"/>
        <v>1.4871993241525732</v>
      </c>
      <c r="AA129">
        <f t="shared" si="53"/>
        <v>-41.50898851855279</v>
      </c>
      <c r="AB129">
        <f t="shared" si="54"/>
        <v>-14.030409384051918</v>
      </c>
      <c r="AC129">
        <f t="shared" si="55"/>
        <v>-1.1557622082220951</v>
      </c>
      <c r="AD129">
        <f t="shared" si="56"/>
        <v>169.4258621367934</v>
      </c>
      <c r="AE129">
        <f t="shared" si="57"/>
        <v>20.689580754858163</v>
      </c>
      <c r="AF129">
        <f t="shared" si="58"/>
        <v>0.87524155882752963</v>
      </c>
      <c r="AG129">
        <f t="shared" si="59"/>
        <v>10.114937746437409</v>
      </c>
      <c r="AH129">
        <v>772.23088036150511</v>
      </c>
      <c r="AI129">
        <v>756.0640909090904</v>
      </c>
      <c r="AJ129">
        <v>1.714407794498388</v>
      </c>
      <c r="AK129">
        <v>62.080272217500017</v>
      </c>
      <c r="AL129">
        <f t="shared" si="60"/>
        <v>0.94124690518260301</v>
      </c>
      <c r="AM129">
        <v>32.514506874713469</v>
      </c>
      <c r="AN129">
        <v>33.322264848484842</v>
      </c>
      <c r="AO129">
        <v>5.2369833767558762E-3</v>
      </c>
      <c r="AP129">
        <v>100.2015759418223</v>
      </c>
      <c r="AQ129">
        <v>62</v>
      </c>
      <c r="AR129">
        <v>10</v>
      </c>
      <c r="AS129">
        <f t="shared" si="61"/>
        <v>1</v>
      </c>
      <c r="AT129">
        <f t="shared" si="62"/>
        <v>0</v>
      </c>
      <c r="AU129">
        <f t="shared" si="63"/>
        <v>47243.270661785267</v>
      </c>
      <c r="AV129">
        <f t="shared" si="64"/>
        <v>1200.0262499999999</v>
      </c>
      <c r="AW129">
        <f t="shared" si="65"/>
        <v>1025.9478700764871</v>
      </c>
      <c r="AX129">
        <f t="shared" si="66"/>
        <v>0.85493785663145894</v>
      </c>
      <c r="AY129">
        <f t="shared" si="67"/>
        <v>0.18843006329871553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1676572675.1875</v>
      </c>
      <c r="BF129">
        <v>727.88487499999997</v>
      </c>
      <c r="BG129">
        <v>747.570875</v>
      </c>
      <c r="BH129">
        <v>33.307425000000002</v>
      </c>
      <c r="BI129">
        <v>32.526425000000003</v>
      </c>
      <c r="BJ129">
        <v>734.885625</v>
      </c>
      <c r="BK129">
        <v>33.110187500000002</v>
      </c>
      <c r="BL129">
        <v>650.00475000000006</v>
      </c>
      <c r="BM129">
        <v>101.028875</v>
      </c>
      <c r="BN129">
        <v>0.10003266249999999</v>
      </c>
      <c r="BO129">
        <v>32.201237499999998</v>
      </c>
      <c r="BP129">
        <v>32.295537499999988</v>
      </c>
      <c r="BQ129">
        <v>999.9</v>
      </c>
      <c r="BR129">
        <v>0</v>
      </c>
      <c r="BS129">
        <v>0</v>
      </c>
      <c r="BT129">
        <v>8969.84375</v>
      </c>
      <c r="BU129">
        <v>0</v>
      </c>
      <c r="BV129">
        <v>141.72187500000001</v>
      </c>
      <c r="BW129">
        <v>-19.686025000000001</v>
      </c>
      <c r="BX129">
        <v>752.96412499999997</v>
      </c>
      <c r="BY129">
        <v>772.70437500000003</v>
      </c>
      <c r="BZ129">
        <v>0.78100462500000001</v>
      </c>
      <c r="CA129">
        <v>747.570875</v>
      </c>
      <c r="CB129">
        <v>32.526425000000003</v>
      </c>
      <c r="CC129">
        <v>3.3650099999999998</v>
      </c>
      <c r="CD129">
        <v>3.28610625</v>
      </c>
      <c r="CE129">
        <v>25.953637499999999</v>
      </c>
      <c r="CF129">
        <v>25.553374999999999</v>
      </c>
      <c r="CG129">
        <v>1200.0262499999999</v>
      </c>
      <c r="CH129">
        <v>0.49998812499999989</v>
      </c>
      <c r="CI129">
        <v>0.50001212500000003</v>
      </c>
      <c r="CJ129">
        <v>0</v>
      </c>
      <c r="CK129">
        <v>1218.0325</v>
      </c>
      <c r="CL129">
        <v>4.9990899999999998</v>
      </c>
      <c r="CM129">
        <v>13100.6875</v>
      </c>
      <c r="CN129">
        <v>9558.02</v>
      </c>
      <c r="CO129">
        <v>41.5</v>
      </c>
      <c r="CP129">
        <v>42.968499999999999</v>
      </c>
      <c r="CQ129">
        <v>42.25</v>
      </c>
      <c r="CR129">
        <v>42.171499999999988</v>
      </c>
      <c r="CS129">
        <v>42.811999999999998</v>
      </c>
      <c r="CT129">
        <v>597.50125000000003</v>
      </c>
      <c r="CU129">
        <v>597.52875000000006</v>
      </c>
      <c r="CV129">
        <v>0</v>
      </c>
      <c r="CW129">
        <v>1676572689.3</v>
      </c>
      <c r="CX129">
        <v>0</v>
      </c>
      <c r="CY129">
        <v>1676570481.5999999</v>
      </c>
      <c r="CZ129" t="s">
        <v>356</v>
      </c>
      <c r="DA129">
        <v>1676570481.5999999</v>
      </c>
      <c r="DB129">
        <v>1676570479.5999999</v>
      </c>
      <c r="DC129">
        <v>11</v>
      </c>
      <c r="DD129">
        <v>-8.3000000000000004E-2</v>
      </c>
      <c r="DE129">
        <v>1.9E-2</v>
      </c>
      <c r="DF129">
        <v>-6.1429999999999998</v>
      </c>
      <c r="DG129">
        <v>0.19700000000000001</v>
      </c>
      <c r="DH129">
        <v>415</v>
      </c>
      <c r="DI129">
        <v>33</v>
      </c>
      <c r="DJ129">
        <v>0.52</v>
      </c>
      <c r="DK129">
        <v>0.45</v>
      </c>
      <c r="DL129">
        <v>-19.593680487804878</v>
      </c>
      <c r="DM129">
        <v>-0.64797491289197029</v>
      </c>
      <c r="DN129">
        <v>8.2014936829681459E-2</v>
      </c>
      <c r="DO129">
        <v>0</v>
      </c>
      <c r="DP129">
        <v>0.83429995121951228</v>
      </c>
      <c r="DQ129">
        <v>-0.33702813240418122</v>
      </c>
      <c r="DR129">
        <v>3.5168278384564197E-2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363</v>
      </c>
      <c r="EA129">
        <v>3.2974899999999998</v>
      </c>
      <c r="EB129">
        <v>2.6251099999999998</v>
      </c>
      <c r="EC129">
        <v>0.15288499999999999</v>
      </c>
      <c r="ED129">
        <v>0.153503</v>
      </c>
      <c r="EE129">
        <v>0.13745199999999999</v>
      </c>
      <c r="EF129">
        <v>0.13394900000000001</v>
      </c>
      <c r="EG129">
        <v>25592.3</v>
      </c>
      <c r="EH129">
        <v>25951.200000000001</v>
      </c>
      <c r="EI129">
        <v>28105.599999999999</v>
      </c>
      <c r="EJ129">
        <v>29504</v>
      </c>
      <c r="EK129">
        <v>33381.800000000003</v>
      </c>
      <c r="EL129">
        <v>35457.800000000003</v>
      </c>
      <c r="EM129">
        <v>39693.1</v>
      </c>
      <c r="EN129">
        <v>42146.7</v>
      </c>
      <c r="EO129">
        <v>2.1314500000000001</v>
      </c>
      <c r="EP129">
        <v>2.20465</v>
      </c>
      <c r="EQ129">
        <v>0.13530300000000001</v>
      </c>
      <c r="ER129">
        <v>0</v>
      </c>
      <c r="ES129">
        <v>30.088699999999999</v>
      </c>
      <c r="ET129">
        <v>999.9</v>
      </c>
      <c r="EU129">
        <v>75.7</v>
      </c>
      <c r="EV129">
        <v>32.9</v>
      </c>
      <c r="EW129">
        <v>37.6447</v>
      </c>
      <c r="EX129">
        <v>56.889200000000002</v>
      </c>
      <c r="EY129">
        <v>-3.8782000000000001</v>
      </c>
      <c r="EZ129">
        <v>2</v>
      </c>
      <c r="FA129">
        <v>0.38799299999999998</v>
      </c>
      <c r="FB129">
        <v>-0.26116600000000001</v>
      </c>
      <c r="FC129">
        <v>20.273599999999998</v>
      </c>
      <c r="FD129">
        <v>5.2195400000000003</v>
      </c>
      <c r="FE129">
        <v>12.007099999999999</v>
      </c>
      <c r="FF129">
        <v>4.9867499999999998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1.8658300000000001</v>
      </c>
      <c r="FM129">
        <v>1.8621799999999999</v>
      </c>
      <c r="FN129">
        <v>1.8642099999999999</v>
      </c>
      <c r="FO129">
        <v>1.8603099999999999</v>
      </c>
      <c r="FP129">
        <v>1.8610199999999999</v>
      </c>
      <c r="FQ129">
        <v>1.8601799999999999</v>
      </c>
      <c r="FR129">
        <v>1.86188</v>
      </c>
      <c r="FS129">
        <v>1.8585100000000001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-7.01</v>
      </c>
      <c r="GH129">
        <v>0.1973</v>
      </c>
      <c r="GI129">
        <v>-4.4815386914191997</v>
      </c>
      <c r="GJ129">
        <v>-4.8024823865547416E-3</v>
      </c>
      <c r="GK129">
        <v>2.2541114550050859E-6</v>
      </c>
      <c r="GL129">
        <v>-5.2254267566753844E-10</v>
      </c>
      <c r="GM129">
        <v>0.19724000000001499</v>
      </c>
      <c r="GN129">
        <v>0</v>
      </c>
      <c r="GO129">
        <v>0</v>
      </c>
      <c r="GP129">
        <v>0</v>
      </c>
      <c r="GQ129">
        <v>6</v>
      </c>
      <c r="GR129">
        <v>2068</v>
      </c>
      <c r="GS129">
        <v>3</v>
      </c>
      <c r="GT129">
        <v>31</v>
      </c>
      <c r="GU129">
        <v>36.6</v>
      </c>
      <c r="GV129">
        <v>36.6</v>
      </c>
      <c r="GW129">
        <v>2.20825</v>
      </c>
      <c r="GX129">
        <v>2.5390600000000001</v>
      </c>
      <c r="GY129">
        <v>2.04834</v>
      </c>
      <c r="GZ129">
        <v>2.6245099999999999</v>
      </c>
      <c r="HA129">
        <v>2.1972700000000001</v>
      </c>
      <c r="HB129">
        <v>2.3120099999999999</v>
      </c>
      <c r="HC129">
        <v>37.916400000000003</v>
      </c>
      <c r="HD129">
        <v>15.445399999999999</v>
      </c>
      <c r="HE129">
        <v>18</v>
      </c>
      <c r="HF129">
        <v>622.33600000000001</v>
      </c>
      <c r="HG129">
        <v>757.255</v>
      </c>
      <c r="HH129">
        <v>31</v>
      </c>
      <c r="HI129">
        <v>32.322299999999998</v>
      </c>
      <c r="HJ129">
        <v>30.0001</v>
      </c>
      <c r="HK129">
        <v>32.2834</v>
      </c>
      <c r="HL129">
        <v>32.293500000000002</v>
      </c>
      <c r="HM129">
        <v>44.210999999999999</v>
      </c>
      <c r="HN129">
        <v>15.747</v>
      </c>
      <c r="HO129">
        <v>100</v>
      </c>
      <c r="HP129">
        <v>31</v>
      </c>
      <c r="HQ129">
        <v>763.101</v>
      </c>
      <c r="HR129">
        <v>32.626100000000001</v>
      </c>
      <c r="HS129">
        <v>99.066699999999997</v>
      </c>
      <c r="HT129">
        <v>97.758300000000006</v>
      </c>
    </row>
    <row r="130" spans="1:228" x14ac:dyDescent="0.2">
      <c r="A130">
        <v>115</v>
      </c>
      <c r="B130">
        <v>1676572681.5</v>
      </c>
      <c r="C130">
        <v>455.5</v>
      </c>
      <c r="D130" t="s">
        <v>588</v>
      </c>
      <c r="E130" t="s">
        <v>589</v>
      </c>
      <c r="F130">
        <v>4</v>
      </c>
      <c r="G130">
        <v>1676572679.5</v>
      </c>
      <c r="H130">
        <f t="shared" si="34"/>
        <v>9.7987689200103702E-4</v>
      </c>
      <c r="I130">
        <f t="shared" si="35"/>
        <v>0.97987689200103711</v>
      </c>
      <c r="J130">
        <f t="shared" si="36"/>
        <v>10.021087236510038</v>
      </c>
      <c r="K130">
        <f t="shared" si="37"/>
        <v>735.01642857142872</v>
      </c>
      <c r="L130">
        <f t="shared" si="38"/>
        <v>471.72235477834067</v>
      </c>
      <c r="M130">
        <f t="shared" si="39"/>
        <v>47.705011913546642</v>
      </c>
      <c r="N130">
        <f t="shared" si="40"/>
        <v>74.331790992031429</v>
      </c>
      <c r="O130">
        <f t="shared" si="41"/>
        <v>6.5212112845238493E-2</v>
      </c>
      <c r="P130">
        <f t="shared" si="42"/>
        <v>2.7660185735796632</v>
      </c>
      <c r="Q130">
        <f t="shared" si="43"/>
        <v>6.4369878816174605E-2</v>
      </c>
      <c r="R130">
        <f t="shared" si="44"/>
        <v>4.0305939316707749E-2</v>
      </c>
      <c r="S130">
        <f t="shared" si="45"/>
        <v>226.11148080758832</v>
      </c>
      <c r="T130">
        <f t="shared" si="46"/>
        <v>33.335897226235289</v>
      </c>
      <c r="U130">
        <f t="shared" si="47"/>
        <v>32.273014285714282</v>
      </c>
      <c r="V130">
        <f t="shared" si="48"/>
        <v>4.8493696553994239</v>
      </c>
      <c r="W130">
        <f t="shared" si="49"/>
        <v>69.822671989802615</v>
      </c>
      <c r="X130">
        <f t="shared" si="50"/>
        <v>3.3724959484785133</v>
      </c>
      <c r="Y130">
        <f t="shared" si="51"/>
        <v>4.8300872085947324</v>
      </c>
      <c r="Z130">
        <f t="shared" si="52"/>
        <v>1.4768737069209106</v>
      </c>
      <c r="AA130">
        <f t="shared" si="53"/>
        <v>-43.212570937245729</v>
      </c>
      <c r="AB130">
        <f t="shared" si="54"/>
        <v>-10.515202638862968</v>
      </c>
      <c r="AC130">
        <f t="shared" si="55"/>
        <v>-0.86414879602384131</v>
      </c>
      <c r="AD130">
        <f t="shared" si="56"/>
        <v>171.51955843545576</v>
      </c>
      <c r="AE130">
        <f t="shared" si="57"/>
        <v>20.804855327306665</v>
      </c>
      <c r="AF130">
        <f t="shared" si="58"/>
        <v>0.89111635855344595</v>
      </c>
      <c r="AG130">
        <f t="shared" si="59"/>
        <v>10.021087236510038</v>
      </c>
      <c r="AH130">
        <v>779.20912430969781</v>
      </c>
      <c r="AI130">
        <v>763.00910909090896</v>
      </c>
      <c r="AJ130">
        <v>1.7466519169203609</v>
      </c>
      <c r="AK130">
        <v>62.080272217500017</v>
      </c>
      <c r="AL130">
        <f t="shared" si="60"/>
        <v>0.97987689200103711</v>
      </c>
      <c r="AM130">
        <v>32.551696249462289</v>
      </c>
      <c r="AN130">
        <v>33.359599999999993</v>
      </c>
      <c r="AO130">
        <v>1.082598995481465E-2</v>
      </c>
      <c r="AP130">
        <v>100.2015759418223</v>
      </c>
      <c r="AQ130">
        <v>62</v>
      </c>
      <c r="AR130">
        <v>10</v>
      </c>
      <c r="AS130">
        <f t="shared" si="61"/>
        <v>1</v>
      </c>
      <c r="AT130">
        <f t="shared" si="62"/>
        <v>0</v>
      </c>
      <c r="AU130">
        <f t="shared" si="63"/>
        <v>47415.169877151806</v>
      </c>
      <c r="AV130">
        <f t="shared" si="64"/>
        <v>1199.97</v>
      </c>
      <c r="AW130">
        <f t="shared" si="65"/>
        <v>1025.9003278795794</v>
      </c>
      <c r="AX130">
        <f t="shared" si="66"/>
        <v>0.85493831335748349</v>
      </c>
      <c r="AY130">
        <f t="shared" si="67"/>
        <v>0.1884309447799431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1676572679.5</v>
      </c>
      <c r="BF130">
        <v>735.01642857142872</v>
      </c>
      <c r="BG130">
        <v>754.82528571428577</v>
      </c>
      <c r="BH130">
        <v>33.348314285714281</v>
      </c>
      <c r="BI130">
        <v>32.553185714285711</v>
      </c>
      <c r="BJ130">
        <v>742.03385714285719</v>
      </c>
      <c r="BK130">
        <v>33.151057142857141</v>
      </c>
      <c r="BL130">
        <v>650.0074285714287</v>
      </c>
      <c r="BM130">
        <v>101.0295714285714</v>
      </c>
      <c r="BN130">
        <v>9.9856571428571433E-2</v>
      </c>
      <c r="BO130">
        <v>32.202500000000001</v>
      </c>
      <c r="BP130">
        <v>32.273014285714282</v>
      </c>
      <c r="BQ130">
        <v>999.89999999999986</v>
      </c>
      <c r="BR130">
        <v>0</v>
      </c>
      <c r="BS130">
        <v>0</v>
      </c>
      <c r="BT130">
        <v>9002.9471428571433</v>
      </c>
      <c r="BU130">
        <v>0</v>
      </c>
      <c r="BV130">
        <v>143.18671428571429</v>
      </c>
      <c r="BW130">
        <v>-19.80894285714286</v>
      </c>
      <c r="BX130">
        <v>760.37357142857138</v>
      </c>
      <c r="BY130">
        <v>780.22428571428577</v>
      </c>
      <c r="BZ130">
        <v>0.79511214285714282</v>
      </c>
      <c r="CA130">
        <v>754.82528571428577</v>
      </c>
      <c r="CB130">
        <v>32.553185714285711</v>
      </c>
      <c r="CC130">
        <v>3.369172857142857</v>
      </c>
      <c r="CD130">
        <v>3.2888414285714278</v>
      </c>
      <c r="CE130">
        <v>25.974499999999999</v>
      </c>
      <c r="CF130">
        <v>25.567399999999999</v>
      </c>
      <c r="CG130">
        <v>1199.97</v>
      </c>
      <c r="CH130">
        <v>0.49997214285714292</v>
      </c>
      <c r="CI130">
        <v>0.5000282857142857</v>
      </c>
      <c r="CJ130">
        <v>0</v>
      </c>
      <c r="CK130">
        <v>1219.5542857142859</v>
      </c>
      <c r="CL130">
        <v>4.9990899999999998</v>
      </c>
      <c r="CM130">
        <v>13117.82857142857</v>
      </c>
      <c r="CN130">
        <v>9557.5042857142853</v>
      </c>
      <c r="CO130">
        <v>41.5</v>
      </c>
      <c r="CP130">
        <v>42.964000000000013</v>
      </c>
      <c r="CQ130">
        <v>42.25</v>
      </c>
      <c r="CR130">
        <v>42.186999999999998</v>
      </c>
      <c r="CS130">
        <v>42.811999999999998</v>
      </c>
      <c r="CT130">
        <v>597.45285714285717</v>
      </c>
      <c r="CU130">
        <v>597.51714285714286</v>
      </c>
      <c r="CV130">
        <v>0</v>
      </c>
      <c r="CW130">
        <v>1676572693.5</v>
      </c>
      <c r="CX130">
        <v>0</v>
      </c>
      <c r="CY130">
        <v>1676570481.5999999</v>
      </c>
      <c r="CZ130" t="s">
        <v>356</v>
      </c>
      <c r="DA130">
        <v>1676570481.5999999</v>
      </c>
      <c r="DB130">
        <v>1676570479.5999999</v>
      </c>
      <c r="DC130">
        <v>11</v>
      </c>
      <c r="DD130">
        <v>-8.3000000000000004E-2</v>
      </c>
      <c r="DE130">
        <v>1.9E-2</v>
      </c>
      <c r="DF130">
        <v>-6.1429999999999998</v>
      </c>
      <c r="DG130">
        <v>0.19700000000000001</v>
      </c>
      <c r="DH130">
        <v>415</v>
      </c>
      <c r="DI130">
        <v>33</v>
      </c>
      <c r="DJ130">
        <v>0.52</v>
      </c>
      <c r="DK130">
        <v>0.45</v>
      </c>
      <c r="DL130">
        <v>-19.656378048780489</v>
      </c>
      <c r="DM130">
        <v>-0.70388153310107027</v>
      </c>
      <c r="DN130">
        <v>8.6260421108705965E-2</v>
      </c>
      <c r="DO130">
        <v>0</v>
      </c>
      <c r="DP130">
        <v>0.81571900000000008</v>
      </c>
      <c r="DQ130">
        <v>-0.2825715679442507</v>
      </c>
      <c r="DR130">
        <v>3.1299520508288617E-2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363</v>
      </c>
      <c r="EA130">
        <v>3.2974299999999999</v>
      </c>
      <c r="EB130">
        <v>2.6251899999999999</v>
      </c>
      <c r="EC130">
        <v>0.15382100000000001</v>
      </c>
      <c r="ED130">
        <v>0.15442500000000001</v>
      </c>
      <c r="EE130">
        <v>0.137543</v>
      </c>
      <c r="EF130">
        <v>0.133961</v>
      </c>
      <c r="EG130">
        <v>25564.3</v>
      </c>
      <c r="EH130">
        <v>25922.9</v>
      </c>
      <c r="EI130">
        <v>28106</v>
      </c>
      <c r="EJ130">
        <v>29504</v>
      </c>
      <c r="EK130">
        <v>33378.9</v>
      </c>
      <c r="EL130">
        <v>35457.4</v>
      </c>
      <c r="EM130">
        <v>39693.599999999999</v>
      </c>
      <c r="EN130">
        <v>42146.8</v>
      </c>
      <c r="EO130">
        <v>2.13137</v>
      </c>
      <c r="EP130">
        <v>2.2048199999999998</v>
      </c>
      <c r="EQ130">
        <v>0.13355900000000001</v>
      </c>
      <c r="ER130">
        <v>0</v>
      </c>
      <c r="ES130">
        <v>30.090599999999998</v>
      </c>
      <c r="ET130">
        <v>999.9</v>
      </c>
      <c r="EU130">
        <v>75.7</v>
      </c>
      <c r="EV130">
        <v>32.9</v>
      </c>
      <c r="EW130">
        <v>37.643000000000001</v>
      </c>
      <c r="EX130">
        <v>56.2592</v>
      </c>
      <c r="EY130">
        <v>-3.8822100000000002</v>
      </c>
      <c r="EZ130">
        <v>2</v>
      </c>
      <c r="FA130">
        <v>0.38800600000000002</v>
      </c>
      <c r="FB130">
        <v>-0.262015</v>
      </c>
      <c r="FC130">
        <v>20.273599999999998</v>
      </c>
      <c r="FD130">
        <v>5.2193899999999998</v>
      </c>
      <c r="FE130">
        <v>12.007300000000001</v>
      </c>
      <c r="FF130">
        <v>4.98665</v>
      </c>
      <c r="FG130">
        <v>3.2844799999999998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1.8642099999999999</v>
      </c>
      <c r="FO130">
        <v>1.86029</v>
      </c>
      <c r="FP130">
        <v>1.861</v>
      </c>
      <c r="FQ130">
        <v>1.8601799999999999</v>
      </c>
      <c r="FR130">
        <v>1.86188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-7.0259999999999998</v>
      </c>
      <c r="GH130">
        <v>0.19719999999999999</v>
      </c>
      <c r="GI130">
        <v>-4.4815386914191997</v>
      </c>
      <c r="GJ130">
        <v>-4.8024823865547416E-3</v>
      </c>
      <c r="GK130">
        <v>2.2541114550050859E-6</v>
      </c>
      <c r="GL130">
        <v>-5.2254267566753844E-10</v>
      </c>
      <c r="GM130">
        <v>0.19724000000001499</v>
      </c>
      <c r="GN130">
        <v>0</v>
      </c>
      <c r="GO130">
        <v>0</v>
      </c>
      <c r="GP130">
        <v>0</v>
      </c>
      <c r="GQ130">
        <v>6</v>
      </c>
      <c r="GR130">
        <v>2068</v>
      </c>
      <c r="GS130">
        <v>3</v>
      </c>
      <c r="GT130">
        <v>31</v>
      </c>
      <c r="GU130">
        <v>36.700000000000003</v>
      </c>
      <c r="GV130">
        <v>36.700000000000003</v>
      </c>
      <c r="GW130">
        <v>2.2241200000000001</v>
      </c>
      <c r="GX130">
        <v>2.5390600000000001</v>
      </c>
      <c r="GY130">
        <v>2.04834</v>
      </c>
      <c r="GZ130">
        <v>2.6245099999999999</v>
      </c>
      <c r="HA130">
        <v>2.1972700000000001</v>
      </c>
      <c r="HB130">
        <v>2.3059099999999999</v>
      </c>
      <c r="HC130">
        <v>37.916400000000003</v>
      </c>
      <c r="HD130">
        <v>15.445399999999999</v>
      </c>
      <c r="HE130">
        <v>18</v>
      </c>
      <c r="HF130">
        <v>622.28700000000003</v>
      </c>
      <c r="HG130">
        <v>757.42499999999995</v>
      </c>
      <c r="HH130">
        <v>30.9998</v>
      </c>
      <c r="HI130">
        <v>32.322299999999998</v>
      </c>
      <c r="HJ130">
        <v>30.0001</v>
      </c>
      <c r="HK130">
        <v>32.284100000000002</v>
      </c>
      <c r="HL130">
        <v>32.293500000000002</v>
      </c>
      <c r="HM130">
        <v>44.528100000000002</v>
      </c>
      <c r="HN130">
        <v>15.747</v>
      </c>
      <c r="HO130">
        <v>100</v>
      </c>
      <c r="HP130">
        <v>31</v>
      </c>
      <c r="HQ130">
        <v>769.78</v>
      </c>
      <c r="HR130">
        <v>32.627600000000001</v>
      </c>
      <c r="HS130">
        <v>99.067999999999998</v>
      </c>
      <c r="HT130">
        <v>97.758300000000006</v>
      </c>
    </row>
    <row r="131" spans="1:228" x14ac:dyDescent="0.2">
      <c r="A131">
        <v>116</v>
      </c>
      <c r="B131">
        <v>1676572685.5</v>
      </c>
      <c r="C131">
        <v>459.5</v>
      </c>
      <c r="D131" t="s">
        <v>590</v>
      </c>
      <c r="E131" t="s">
        <v>591</v>
      </c>
      <c r="F131">
        <v>4</v>
      </c>
      <c r="G131">
        <v>1676572683.1875</v>
      </c>
      <c r="H131">
        <f t="shared" si="34"/>
        <v>9.3932663638286327E-4</v>
      </c>
      <c r="I131">
        <f t="shared" si="35"/>
        <v>0.93932663638286329</v>
      </c>
      <c r="J131">
        <f t="shared" si="36"/>
        <v>10.318118607688131</v>
      </c>
      <c r="K131">
        <f t="shared" si="37"/>
        <v>741.19849999999997</v>
      </c>
      <c r="L131">
        <f t="shared" si="38"/>
        <v>460.63032947589778</v>
      </c>
      <c r="M131">
        <f t="shared" si="39"/>
        <v>46.583080628147222</v>
      </c>
      <c r="N131">
        <f t="shared" si="40"/>
        <v>74.956656732192883</v>
      </c>
      <c r="O131">
        <f t="shared" si="41"/>
        <v>6.2728826983891192E-2</v>
      </c>
      <c r="P131">
        <f t="shared" si="42"/>
        <v>2.7672916827182945</v>
      </c>
      <c r="Q131">
        <f t="shared" si="43"/>
        <v>6.1949456710165447E-2</v>
      </c>
      <c r="R131">
        <f t="shared" si="44"/>
        <v>3.8787626919009478E-2</v>
      </c>
      <c r="S131">
        <f t="shared" si="45"/>
        <v>226.11208078300282</v>
      </c>
      <c r="T131">
        <f t="shared" si="46"/>
        <v>33.348356902459329</v>
      </c>
      <c r="U131">
        <f t="shared" si="47"/>
        <v>32.259450000000001</v>
      </c>
      <c r="V131">
        <f t="shared" si="48"/>
        <v>4.8456552446917724</v>
      </c>
      <c r="W131">
        <f t="shared" si="49"/>
        <v>69.858431740158551</v>
      </c>
      <c r="X131">
        <f t="shared" si="50"/>
        <v>3.3745783704761698</v>
      </c>
      <c r="Y131">
        <f t="shared" si="51"/>
        <v>4.8305956581276543</v>
      </c>
      <c r="Z131">
        <f t="shared" si="52"/>
        <v>1.4710768742156026</v>
      </c>
      <c r="AA131">
        <f t="shared" si="53"/>
        <v>-41.424304664484268</v>
      </c>
      <c r="AB131">
        <f t="shared" si="54"/>
        <v>-8.218516750983726</v>
      </c>
      <c r="AC131">
        <f t="shared" si="55"/>
        <v>-0.67505553903526039</v>
      </c>
      <c r="AD131">
        <f t="shared" si="56"/>
        <v>175.79420382849958</v>
      </c>
      <c r="AE131">
        <f t="shared" si="57"/>
        <v>20.839066323676082</v>
      </c>
      <c r="AF131">
        <f t="shared" si="58"/>
        <v>0.91042132518469399</v>
      </c>
      <c r="AG131">
        <f t="shared" si="59"/>
        <v>10.318118607688131</v>
      </c>
      <c r="AH131">
        <v>786.18632251184999</v>
      </c>
      <c r="AI131">
        <v>769.86859393939403</v>
      </c>
      <c r="AJ131">
        <v>1.7030637427163919</v>
      </c>
      <c r="AK131">
        <v>62.080272217500017</v>
      </c>
      <c r="AL131">
        <f t="shared" si="60"/>
        <v>0.93932663638286329</v>
      </c>
      <c r="AM131">
        <v>32.556591893419082</v>
      </c>
      <c r="AN131">
        <v>33.375546666666636</v>
      </c>
      <c r="AO131">
        <v>3.124604890633115E-3</v>
      </c>
      <c r="AP131">
        <v>100.2015759418223</v>
      </c>
      <c r="AQ131">
        <v>62</v>
      </c>
      <c r="AR131">
        <v>10</v>
      </c>
      <c r="AS131">
        <f t="shared" si="61"/>
        <v>1</v>
      </c>
      <c r="AT131">
        <f t="shared" si="62"/>
        <v>0</v>
      </c>
      <c r="AU131">
        <f t="shared" si="63"/>
        <v>47449.974425023087</v>
      </c>
      <c r="AV131">
        <f t="shared" si="64"/>
        <v>1199.97</v>
      </c>
      <c r="AW131">
        <f t="shared" si="65"/>
        <v>1025.90063874767</v>
      </c>
      <c r="AX131">
        <f t="shared" si="66"/>
        <v>0.85493857242070215</v>
      </c>
      <c r="AY131">
        <f t="shared" si="67"/>
        <v>0.18843144477195498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1676572683.1875</v>
      </c>
      <c r="BF131">
        <v>741.19849999999997</v>
      </c>
      <c r="BG131">
        <v>761.05725000000007</v>
      </c>
      <c r="BH131">
        <v>33.369050000000001</v>
      </c>
      <c r="BI131">
        <v>32.556712500000003</v>
      </c>
      <c r="BJ131">
        <v>748.23049999999989</v>
      </c>
      <c r="BK131">
        <v>33.171824999999998</v>
      </c>
      <c r="BL131">
        <v>650.00675000000001</v>
      </c>
      <c r="BM131">
        <v>101.029</v>
      </c>
      <c r="BN131">
        <v>9.9991400000000008E-2</v>
      </c>
      <c r="BO131">
        <v>32.204362500000002</v>
      </c>
      <c r="BP131">
        <v>32.259450000000001</v>
      </c>
      <c r="BQ131">
        <v>999.9</v>
      </c>
      <c r="BR131">
        <v>0</v>
      </c>
      <c r="BS131">
        <v>0</v>
      </c>
      <c r="BT131">
        <v>9009.7662499999988</v>
      </c>
      <c r="BU131">
        <v>0</v>
      </c>
      <c r="BV131">
        <v>146.893125</v>
      </c>
      <c r="BW131">
        <v>-19.858587499999999</v>
      </c>
      <c r="BX131">
        <v>766.78562499999998</v>
      </c>
      <c r="BY131">
        <v>786.66875000000005</v>
      </c>
      <c r="BZ131">
        <v>0.81233924999999996</v>
      </c>
      <c r="CA131">
        <v>761.05725000000007</v>
      </c>
      <c r="CB131">
        <v>32.556712500000003</v>
      </c>
      <c r="CC131">
        <v>3.3712412500000002</v>
      </c>
      <c r="CD131">
        <v>3.2891699999999999</v>
      </c>
      <c r="CE131">
        <v>25.984862499999998</v>
      </c>
      <c r="CF131">
        <v>25.569075000000002</v>
      </c>
      <c r="CG131">
        <v>1199.97</v>
      </c>
      <c r="CH131">
        <v>0.49996374999999998</v>
      </c>
      <c r="CI131">
        <v>0.50003675000000003</v>
      </c>
      <c r="CJ131">
        <v>0</v>
      </c>
      <c r="CK131">
        <v>1220.9949999999999</v>
      </c>
      <c r="CL131">
        <v>4.9990899999999998</v>
      </c>
      <c r="CM131">
        <v>13132.4125</v>
      </c>
      <c r="CN131">
        <v>9557.4650000000001</v>
      </c>
      <c r="CO131">
        <v>41.5</v>
      </c>
      <c r="CP131">
        <v>43</v>
      </c>
      <c r="CQ131">
        <v>42.25</v>
      </c>
      <c r="CR131">
        <v>42.16375</v>
      </c>
      <c r="CS131">
        <v>42.811999999999998</v>
      </c>
      <c r="CT131">
        <v>597.44375000000002</v>
      </c>
      <c r="CU131">
        <v>597.52875000000006</v>
      </c>
      <c r="CV131">
        <v>0</v>
      </c>
      <c r="CW131">
        <v>1676572697.0999999</v>
      </c>
      <c r="CX131">
        <v>0</v>
      </c>
      <c r="CY131">
        <v>1676570481.5999999</v>
      </c>
      <c r="CZ131" t="s">
        <v>356</v>
      </c>
      <c r="DA131">
        <v>1676570481.5999999</v>
      </c>
      <c r="DB131">
        <v>1676570479.5999999</v>
      </c>
      <c r="DC131">
        <v>11</v>
      </c>
      <c r="DD131">
        <v>-8.3000000000000004E-2</v>
      </c>
      <c r="DE131">
        <v>1.9E-2</v>
      </c>
      <c r="DF131">
        <v>-6.1429999999999998</v>
      </c>
      <c r="DG131">
        <v>0.19700000000000001</v>
      </c>
      <c r="DH131">
        <v>415</v>
      </c>
      <c r="DI131">
        <v>33</v>
      </c>
      <c r="DJ131">
        <v>0.52</v>
      </c>
      <c r="DK131">
        <v>0.45</v>
      </c>
      <c r="DL131">
        <v>-19.709358536585359</v>
      </c>
      <c r="DM131">
        <v>-0.69663135888505667</v>
      </c>
      <c r="DN131">
        <v>8.4450611849535367E-2</v>
      </c>
      <c r="DO131">
        <v>0</v>
      </c>
      <c r="DP131">
        <v>0.80407468292682927</v>
      </c>
      <c r="DQ131">
        <v>-7.769542160278628E-2</v>
      </c>
      <c r="DR131">
        <v>1.6278251213137151E-2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3.2975099999999999</v>
      </c>
      <c r="EB131">
        <v>2.6252599999999999</v>
      </c>
      <c r="EC131">
        <v>0.15474299999999999</v>
      </c>
      <c r="ED131">
        <v>0.15535199999999999</v>
      </c>
      <c r="EE131">
        <v>0.13758600000000001</v>
      </c>
      <c r="EF131">
        <v>0.133965</v>
      </c>
      <c r="EG131">
        <v>25536.2</v>
      </c>
      <c r="EH131">
        <v>25894.5</v>
      </c>
      <c r="EI131">
        <v>28105.7</v>
      </c>
      <c r="EJ131">
        <v>29504.1</v>
      </c>
      <c r="EK131">
        <v>33376.699999999997</v>
      </c>
      <c r="EL131">
        <v>35457.300000000003</v>
      </c>
      <c r="EM131">
        <v>39693</v>
      </c>
      <c r="EN131">
        <v>42146.8</v>
      </c>
      <c r="EO131">
        <v>2.1316000000000002</v>
      </c>
      <c r="EP131">
        <v>2.2046999999999999</v>
      </c>
      <c r="EQ131">
        <v>0.13314200000000001</v>
      </c>
      <c r="ER131">
        <v>0</v>
      </c>
      <c r="ES131">
        <v>30.092199999999998</v>
      </c>
      <c r="ET131">
        <v>999.9</v>
      </c>
      <c r="EU131">
        <v>75.7</v>
      </c>
      <c r="EV131">
        <v>32.9</v>
      </c>
      <c r="EW131">
        <v>37.646000000000001</v>
      </c>
      <c r="EX131">
        <v>56.799199999999999</v>
      </c>
      <c r="EY131">
        <v>-3.8461500000000002</v>
      </c>
      <c r="EZ131">
        <v>2</v>
      </c>
      <c r="FA131">
        <v>0.387988</v>
      </c>
      <c r="FB131">
        <v>-0.26303900000000002</v>
      </c>
      <c r="FC131">
        <v>20.273599999999998</v>
      </c>
      <c r="FD131">
        <v>5.2198399999999996</v>
      </c>
      <c r="FE131">
        <v>12.0085</v>
      </c>
      <c r="FF131">
        <v>4.9867999999999997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1.8641799999999999</v>
      </c>
      <c r="FO131">
        <v>1.8602799999999999</v>
      </c>
      <c r="FP131">
        <v>1.8609599999999999</v>
      </c>
      <c r="FQ131">
        <v>1.8601799999999999</v>
      </c>
      <c r="FR131">
        <v>1.86188</v>
      </c>
      <c r="FS131">
        <v>1.8585100000000001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-7.0410000000000004</v>
      </c>
      <c r="GH131">
        <v>0.19719999999999999</v>
      </c>
      <c r="GI131">
        <v>-4.4815386914191997</v>
      </c>
      <c r="GJ131">
        <v>-4.8024823865547416E-3</v>
      </c>
      <c r="GK131">
        <v>2.2541114550050859E-6</v>
      </c>
      <c r="GL131">
        <v>-5.2254267566753844E-10</v>
      </c>
      <c r="GM131">
        <v>0.19724000000001499</v>
      </c>
      <c r="GN131">
        <v>0</v>
      </c>
      <c r="GO131">
        <v>0</v>
      </c>
      <c r="GP131">
        <v>0</v>
      </c>
      <c r="GQ131">
        <v>6</v>
      </c>
      <c r="GR131">
        <v>2068</v>
      </c>
      <c r="GS131">
        <v>3</v>
      </c>
      <c r="GT131">
        <v>31</v>
      </c>
      <c r="GU131">
        <v>36.700000000000003</v>
      </c>
      <c r="GV131">
        <v>36.799999999999997</v>
      </c>
      <c r="GW131">
        <v>2.2399900000000001</v>
      </c>
      <c r="GX131">
        <v>2.5366200000000001</v>
      </c>
      <c r="GY131">
        <v>2.04834</v>
      </c>
      <c r="GZ131">
        <v>2.6245099999999999</v>
      </c>
      <c r="HA131">
        <v>2.1972700000000001</v>
      </c>
      <c r="HB131">
        <v>2.3107899999999999</v>
      </c>
      <c r="HC131">
        <v>37.892099999999999</v>
      </c>
      <c r="HD131">
        <v>15.462899999999999</v>
      </c>
      <c r="HE131">
        <v>18</v>
      </c>
      <c r="HF131">
        <v>622.45699999999999</v>
      </c>
      <c r="HG131">
        <v>757.30399999999997</v>
      </c>
      <c r="HH131">
        <v>30.9999</v>
      </c>
      <c r="HI131">
        <v>32.322299999999998</v>
      </c>
      <c r="HJ131">
        <v>30.0001</v>
      </c>
      <c r="HK131">
        <v>32.284100000000002</v>
      </c>
      <c r="HL131">
        <v>32.293500000000002</v>
      </c>
      <c r="HM131">
        <v>44.842199999999998</v>
      </c>
      <c r="HN131">
        <v>15.747</v>
      </c>
      <c r="HO131">
        <v>100</v>
      </c>
      <c r="HP131">
        <v>31</v>
      </c>
      <c r="HQ131">
        <v>776.45899999999995</v>
      </c>
      <c r="HR131">
        <v>32.624699999999997</v>
      </c>
      <c r="HS131">
        <v>99.066800000000001</v>
      </c>
      <c r="HT131">
        <v>97.758399999999995</v>
      </c>
    </row>
    <row r="132" spans="1:228" x14ac:dyDescent="0.2">
      <c r="A132">
        <v>117</v>
      </c>
      <c r="B132">
        <v>1676572689.5</v>
      </c>
      <c r="C132">
        <v>463.5</v>
      </c>
      <c r="D132" t="s">
        <v>592</v>
      </c>
      <c r="E132" t="s">
        <v>593</v>
      </c>
      <c r="F132">
        <v>4</v>
      </c>
      <c r="G132">
        <v>1676572687.5</v>
      </c>
      <c r="H132">
        <f t="shared" si="34"/>
        <v>9.3044796637754346E-4</v>
      </c>
      <c r="I132">
        <f t="shared" si="35"/>
        <v>0.93044796637754346</v>
      </c>
      <c r="J132">
        <f t="shared" si="36"/>
        <v>10.264107449094755</v>
      </c>
      <c r="K132">
        <f t="shared" si="37"/>
        <v>748.35485714285721</v>
      </c>
      <c r="L132">
        <f t="shared" si="38"/>
        <v>466.94305279150882</v>
      </c>
      <c r="M132">
        <f t="shared" si="39"/>
        <v>47.221420554874065</v>
      </c>
      <c r="N132">
        <f t="shared" si="40"/>
        <v>75.680276689338015</v>
      </c>
      <c r="O132">
        <f t="shared" si="41"/>
        <v>6.2231608966716576E-2</v>
      </c>
      <c r="P132">
        <f t="shared" si="42"/>
        <v>2.7625270810201425</v>
      </c>
      <c r="Q132">
        <f t="shared" si="43"/>
        <v>6.146315805280593E-2</v>
      </c>
      <c r="R132">
        <f t="shared" si="44"/>
        <v>3.8482725372794124E-2</v>
      </c>
      <c r="S132">
        <f t="shared" si="45"/>
        <v>226.11761576375483</v>
      </c>
      <c r="T132">
        <f t="shared" si="46"/>
        <v>33.357205710747088</v>
      </c>
      <c r="U132">
        <f t="shared" si="47"/>
        <v>32.255042857142861</v>
      </c>
      <c r="V132">
        <f t="shared" si="48"/>
        <v>4.8444489366493562</v>
      </c>
      <c r="W132">
        <f t="shared" si="49"/>
        <v>69.864642390870486</v>
      </c>
      <c r="X132">
        <f t="shared" si="50"/>
        <v>3.3757493863742187</v>
      </c>
      <c r="Y132">
        <f t="shared" si="51"/>
        <v>4.831842360958456</v>
      </c>
      <c r="Z132">
        <f t="shared" si="52"/>
        <v>1.4686995502751374</v>
      </c>
      <c r="AA132">
        <f t="shared" si="53"/>
        <v>-41.032755317249666</v>
      </c>
      <c r="AB132">
        <f t="shared" si="54"/>
        <v>-6.8679555150571305</v>
      </c>
      <c r="AC132">
        <f t="shared" si="55"/>
        <v>-0.56509604242747624</v>
      </c>
      <c r="AD132">
        <f t="shared" si="56"/>
        <v>177.65180888902054</v>
      </c>
      <c r="AE132">
        <f t="shared" si="57"/>
        <v>20.928236068128925</v>
      </c>
      <c r="AF132">
        <f t="shared" si="58"/>
        <v>0.92304237742780837</v>
      </c>
      <c r="AG132">
        <f t="shared" si="59"/>
        <v>10.264107449094755</v>
      </c>
      <c r="AH132">
        <v>793.17697056053225</v>
      </c>
      <c r="AI132">
        <v>776.80047272727245</v>
      </c>
      <c r="AJ132">
        <v>1.7321293861037801</v>
      </c>
      <c r="AK132">
        <v>62.080272217500017</v>
      </c>
      <c r="AL132">
        <f t="shared" si="60"/>
        <v>0.93044796637754346</v>
      </c>
      <c r="AM132">
        <v>32.557199051276427</v>
      </c>
      <c r="AN132">
        <v>33.383638787878773</v>
      </c>
      <c r="AO132">
        <v>6.1147115296320866E-4</v>
      </c>
      <c r="AP132">
        <v>100.2015759418223</v>
      </c>
      <c r="AQ132">
        <v>62</v>
      </c>
      <c r="AR132">
        <v>10</v>
      </c>
      <c r="AS132">
        <f t="shared" si="61"/>
        <v>1</v>
      </c>
      <c r="AT132">
        <f t="shared" si="62"/>
        <v>0</v>
      </c>
      <c r="AU132">
        <f t="shared" si="63"/>
        <v>47317.954410188446</v>
      </c>
      <c r="AV132">
        <f t="shared" si="64"/>
        <v>1200.007142857143</v>
      </c>
      <c r="AW132">
        <f t="shared" si="65"/>
        <v>1025.9316351107539</v>
      </c>
      <c r="AX132">
        <f t="shared" si="66"/>
        <v>0.85493794034264992</v>
      </c>
      <c r="AY132">
        <f t="shared" si="67"/>
        <v>0.18843022486131436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1676572687.5</v>
      </c>
      <c r="BF132">
        <v>748.35485714285721</v>
      </c>
      <c r="BG132">
        <v>768.31057142857139</v>
      </c>
      <c r="BH132">
        <v>33.380671428571432</v>
      </c>
      <c r="BI132">
        <v>32.557085714285719</v>
      </c>
      <c r="BJ132">
        <v>755.40300000000002</v>
      </c>
      <c r="BK132">
        <v>33.183457142857137</v>
      </c>
      <c r="BL132">
        <v>650.00928571428574</v>
      </c>
      <c r="BM132">
        <v>101.02885714285711</v>
      </c>
      <c r="BN132">
        <v>0.1000070142857143</v>
      </c>
      <c r="BO132">
        <v>32.208928571428579</v>
      </c>
      <c r="BP132">
        <v>32.255042857142861</v>
      </c>
      <c r="BQ132">
        <v>999.89999999999986</v>
      </c>
      <c r="BR132">
        <v>0</v>
      </c>
      <c r="BS132">
        <v>0</v>
      </c>
      <c r="BT132">
        <v>8984.4642857142862</v>
      </c>
      <c r="BU132">
        <v>0</v>
      </c>
      <c r="BV132">
        <v>154.102</v>
      </c>
      <c r="BW132">
        <v>-19.955671428571431</v>
      </c>
      <c r="BX132">
        <v>774.19785714285717</v>
      </c>
      <c r="BY132">
        <v>794.16614285714275</v>
      </c>
      <c r="BZ132">
        <v>0.82360499999999992</v>
      </c>
      <c r="CA132">
        <v>768.31057142857139</v>
      </c>
      <c r="CB132">
        <v>32.557085714285719</v>
      </c>
      <c r="CC132">
        <v>3.372414285714286</v>
      </c>
      <c r="CD132">
        <v>3.2892057142857141</v>
      </c>
      <c r="CE132">
        <v>25.990742857142859</v>
      </c>
      <c r="CF132">
        <v>25.569242857142861</v>
      </c>
      <c r="CG132">
        <v>1200.007142857143</v>
      </c>
      <c r="CH132">
        <v>0.49998614285714288</v>
      </c>
      <c r="CI132">
        <v>0.50001428571428574</v>
      </c>
      <c r="CJ132">
        <v>0</v>
      </c>
      <c r="CK132">
        <v>1222.4328571428571</v>
      </c>
      <c r="CL132">
        <v>4.9990899999999998</v>
      </c>
      <c r="CM132">
        <v>13151.05714285714</v>
      </c>
      <c r="CN132">
        <v>9557.8628571428562</v>
      </c>
      <c r="CO132">
        <v>41.5</v>
      </c>
      <c r="CP132">
        <v>42.982000000000014</v>
      </c>
      <c r="CQ132">
        <v>42.25</v>
      </c>
      <c r="CR132">
        <v>42.178142857142859</v>
      </c>
      <c r="CS132">
        <v>42.811999999999998</v>
      </c>
      <c r="CT132">
        <v>597.487142857143</v>
      </c>
      <c r="CU132">
        <v>597.52142857142849</v>
      </c>
      <c r="CV132">
        <v>0</v>
      </c>
      <c r="CW132">
        <v>1676572701.3</v>
      </c>
      <c r="CX132">
        <v>0</v>
      </c>
      <c r="CY132">
        <v>1676570481.5999999</v>
      </c>
      <c r="CZ132" t="s">
        <v>356</v>
      </c>
      <c r="DA132">
        <v>1676570481.5999999</v>
      </c>
      <c r="DB132">
        <v>1676570479.5999999</v>
      </c>
      <c r="DC132">
        <v>11</v>
      </c>
      <c r="DD132">
        <v>-8.3000000000000004E-2</v>
      </c>
      <c r="DE132">
        <v>1.9E-2</v>
      </c>
      <c r="DF132">
        <v>-6.1429999999999998</v>
      </c>
      <c r="DG132">
        <v>0.19700000000000001</v>
      </c>
      <c r="DH132">
        <v>415</v>
      </c>
      <c r="DI132">
        <v>33</v>
      </c>
      <c r="DJ132">
        <v>0.52</v>
      </c>
      <c r="DK132">
        <v>0.45</v>
      </c>
      <c r="DL132">
        <v>-19.76757560975609</v>
      </c>
      <c r="DM132">
        <v>-1.197179790940774</v>
      </c>
      <c r="DN132">
        <v>0.1237657401283013</v>
      </c>
      <c r="DO132">
        <v>0</v>
      </c>
      <c r="DP132">
        <v>0.80430073170731697</v>
      </c>
      <c r="DQ132">
        <v>3.4741358885019571E-2</v>
      </c>
      <c r="DR132">
        <v>1.6423013210979859E-2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3.2975400000000001</v>
      </c>
      <c r="EB132">
        <v>2.62527</v>
      </c>
      <c r="EC132">
        <v>0.155664</v>
      </c>
      <c r="ED132">
        <v>0.15625600000000001</v>
      </c>
      <c r="EE132">
        <v>0.13760700000000001</v>
      </c>
      <c r="EF132">
        <v>0.133962</v>
      </c>
      <c r="EG132">
        <v>25507.9</v>
      </c>
      <c r="EH132">
        <v>25867</v>
      </c>
      <c r="EI132">
        <v>28105.3</v>
      </c>
      <c r="EJ132">
        <v>29504.400000000001</v>
      </c>
      <c r="EK132">
        <v>33375.599999999999</v>
      </c>
      <c r="EL132">
        <v>35457.800000000003</v>
      </c>
      <c r="EM132">
        <v>39692.6</v>
      </c>
      <c r="EN132">
        <v>42147.1</v>
      </c>
      <c r="EO132">
        <v>2.1315499999999998</v>
      </c>
      <c r="EP132">
        <v>2.20465</v>
      </c>
      <c r="EQ132">
        <v>0.13364100000000001</v>
      </c>
      <c r="ER132">
        <v>0</v>
      </c>
      <c r="ES132">
        <v>30.093900000000001</v>
      </c>
      <c r="ET132">
        <v>999.9</v>
      </c>
      <c r="EU132">
        <v>75.7</v>
      </c>
      <c r="EV132">
        <v>32.9</v>
      </c>
      <c r="EW132">
        <v>37.643599999999999</v>
      </c>
      <c r="EX132">
        <v>56.8292</v>
      </c>
      <c r="EY132">
        <v>-3.8822100000000002</v>
      </c>
      <c r="EZ132">
        <v>2</v>
      </c>
      <c r="FA132">
        <v>0.38805400000000001</v>
      </c>
      <c r="FB132">
        <v>-0.26427299999999998</v>
      </c>
      <c r="FC132">
        <v>20.273599999999998</v>
      </c>
      <c r="FD132">
        <v>5.2193899999999998</v>
      </c>
      <c r="FE132">
        <v>12.0082</v>
      </c>
      <c r="FF132">
        <v>4.9871499999999997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1.8658300000000001</v>
      </c>
      <c r="FM132">
        <v>1.8621799999999999</v>
      </c>
      <c r="FN132">
        <v>1.8642300000000001</v>
      </c>
      <c r="FO132">
        <v>1.86029</v>
      </c>
      <c r="FP132">
        <v>1.86097</v>
      </c>
      <c r="FQ132">
        <v>1.86019</v>
      </c>
      <c r="FR132">
        <v>1.86188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-7.056</v>
      </c>
      <c r="GH132">
        <v>0.19719999999999999</v>
      </c>
      <c r="GI132">
        <v>-4.4815386914191997</v>
      </c>
      <c r="GJ132">
        <v>-4.8024823865547416E-3</v>
      </c>
      <c r="GK132">
        <v>2.2541114550050859E-6</v>
      </c>
      <c r="GL132">
        <v>-5.2254267566753844E-10</v>
      </c>
      <c r="GM132">
        <v>0.19724000000001499</v>
      </c>
      <c r="GN132">
        <v>0</v>
      </c>
      <c r="GO132">
        <v>0</v>
      </c>
      <c r="GP132">
        <v>0</v>
      </c>
      <c r="GQ132">
        <v>6</v>
      </c>
      <c r="GR132">
        <v>2068</v>
      </c>
      <c r="GS132">
        <v>3</v>
      </c>
      <c r="GT132">
        <v>31</v>
      </c>
      <c r="GU132">
        <v>36.799999999999997</v>
      </c>
      <c r="GV132">
        <v>36.799999999999997</v>
      </c>
      <c r="GW132">
        <v>2.2546400000000002</v>
      </c>
      <c r="GX132">
        <v>2.5280800000000001</v>
      </c>
      <c r="GY132">
        <v>2.04834</v>
      </c>
      <c r="GZ132">
        <v>2.6245099999999999</v>
      </c>
      <c r="HA132">
        <v>2.1972700000000001</v>
      </c>
      <c r="HB132">
        <v>2.34863</v>
      </c>
      <c r="HC132">
        <v>37.892099999999999</v>
      </c>
      <c r="HD132">
        <v>15.4717</v>
      </c>
      <c r="HE132">
        <v>18</v>
      </c>
      <c r="HF132">
        <v>622.41899999999998</v>
      </c>
      <c r="HG132">
        <v>757.255</v>
      </c>
      <c r="HH132">
        <v>30.999700000000001</v>
      </c>
      <c r="HI132">
        <v>32.322299999999998</v>
      </c>
      <c r="HJ132">
        <v>30.0001</v>
      </c>
      <c r="HK132">
        <v>32.284100000000002</v>
      </c>
      <c r="HL132">
        <v>32.293500000000002</v>
      </c>
      <c r="HM132">
        <v>45.157200000000003</v>
      </c>
      <c r="HN132">
        <v>15.747</v>
      </c>
      <c r="HO132">
        <v>100</v>
      </c>
      <c r="HP132">
        <v>31</v>
      </c>
      <c r="HQ132">
        <v>783.13800000000003</v>
      </c>
      <c r="HR132">
        <v>32.6252</v>
      </c>
      <c r="HS132">
        <v>99.065600000000003</v>
      </c>
      <c r="HT132">
        <v>97.759299999999996</v>
      </c>
    </row>
    <row r="133" spans="1:228" x14ac:dyDescent="0.2">
      <c r="A133">
        <v>118</v>
      </c>
      <c r="B133">
        <v>1676572693.5</v>
      </c>
      <c r="C133">
        <v>467.5</v>
      </c>
      <c r="D133" t="s">
        <v>594</v>
      </c>
      <c r="E133" t="s">
        <v>595</v>
      </c>
      <c r="F133">
        <v>4</v>
      </c>
      <c r="G133">
        <v>1676572691.1875</v>
      </c>
      <c r="H133">
        <f t="shared" si="34"/>
        <v>9.375438120468899E-4</v>
      </c>
      <c r="I133">
        <f t="shared" si="35"/>
        <v>0.93754381204688986</v>
      </c>
      <c r="J133">
        <f t="shared" si="36"/>
        <v>10.370943299595284</v>
      </c>
      <c r="K133">
        <f t="shared" si="37"/>
        <v>754.46012499999995</v>
      </c>
      <c r="L133">
        <f t="shared" si="38"/>
        <v>471.81603761524559</v>
      </c>
      <c r="M133">
        <f t="shared" si="39"/>
        <v>47.714261857252197</v>
      </c>
      <c r="N133">
        <f t="shared" si="40"/>
        <v>76.297762464914598</v>
      </c>
      <c r="O133">
        <f t="shared" si="41"/>
        <v>6.2629487341209267E-2</v>
      </c>
      <c r="P133">
        <f t="shared" si="42"/>
        <v>2.7642194960494151</v>
      </c>
      <c r="Q133">
        <f t="shared" si="43"/>
        <v>6.1851715190595465E-2</v>
      </c>
      <c r="R133">
        <f t="shared" si="44"/>
        <v>3.8726396914701422E-2</v>
      </c>
      <c r="S133">
        <f t="shared" si="45"/>
        <v>226.11686848595861</v>
      </c>
      <c r="T133">
        <f t="shared" si="46"/>
        <v>33.357979669571513</v>
      </c>
      <c r="U133">
        <f t="shared" si="47"/>
        <v>32.264449999999997</v>
      </c>
      <c r="V133">
        <f t="shared" si="48"/>
        <v>4.8470241441364266</v>
      </c>
      <c r="W133">
        <f t="shared" si="49"/>
        <v>69.865709037303418</v>
      </c>
      <c r="X133">
        <f t="shared" si="50"/>
        <v>3.3764441798953491</v>
      </c>
      <c r="Y133">
        <f t="shared" si="51"/>
        <v>4.8327630627674063</v>
      </c>
      <c r="Z133">
        <f t="shared" si="52"/>
        <v>1.4705799642410775</v>
      </c>
      <c r="AA133">
        <f t="shared" si="53"/>
        <v>-41.345682111267841</v>
      </c>
      <c r="AB133">
        <f t="shared" si="54"/>
        <v>-7.7716329667131117</v>
      </c>
      <c r="AC133">
        <f t="shared" si="55"/>
        <v>-0.63909933492083082</v>
      </c>
      <c r="AD133">
        <f t="shared" si="56"/>
        <v>176.36045407305681</v>
      </c>
      <c r="AE133">
        <f t="shared" si="57"/>
        <v>20.925550559400389</v>
      </c>
      <c r="AF133">
        <f t="shared" si="58"/>
        <v>0.93132619911451153</v>
      </c>
      <c r="AG133">
        <f t="shared" si="59"/>
        <v>10.370943299595284</v>
      </c>
      <c r="AH133">
        <v>800.04118999955574</v>
      </c>
      <c r="AI133">
        <v>783.63010303030308</v>
      </c>
      <c r="AJ133">
        <v>1.7144724082500811</v>
      </c>
      <c r="AK133">
        <v>62.080272217500017</v>
      </c>
      <c r="AL133">
        <f t="shared" si="60"/>
        <v>0.93754381204688986</v>
      </c>
      <c r="AM133">
        <v>32.556483321551667</v>
      </c>
      <c r="AN133">
        <v>33.390936969696973</v>
      </c>
      <c r="AO133">
        <v>3.3474654915382709E-4</v>
      </c>
      <c r="AP133">
        <v>100.2015759418223</v>
      </c>
      <c r="AQ133">
        <v>62</v>
      </c>
      <c r="AR133">
        <v>10</v>
      </c>
      <c r="AS133">
        <f t="shared" si="61"/>
        <v>1</v>
      </c>
      <c r="AT133">
        <f t="shared" si="62"/>
        <v>0</v>
      </c>
      <c r="AU133">
        <f t="shared" si="63"/>
        <v>47364.060615862283</v>
      </c>
      <c r="AV133">
        <f t="shared" si="64"/>
        <v>1200</v>
      </c>
      <c r="AW133">
        <f t="shared" si="65"/>
        <v>1025.9258385937608</v>
      </c>
      <c r="AX133">
        <f t="shared" si="66"/>
        <v>0.85493819882813404</v>
      </c>
      <c r="AY133">
        <f t="shared" si="67"/>
        <v>0.18843072373829883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1676572691.1875</v>
      </c>
      <c r="BF133">
        <v>754.46012499999995</v>
      </c>
      <c r="BG133">
        <v>774.424125</v>
      </c>
      <c r="BH133">
        <v>33.3875125</v>
      </c>
      <c r="BI133">
        <v>32.556550000000001</v>
      </c>
      <c r="BJ133">
        <v>761.52224999999999</v>
      </c>
      <c r="BK133">
        <v>33.190300000000001</v>
      </c>
      <c r="BL133">
        <v>650.01600000000008</v>
      </c>
      <c r="BM133">
        <v>101.029</v>
      </c>
      <c r="BN133">
        <v>9.9952924999999998E-2</v>
      </c>
      <c r="BO133">
        <v>32.212299999999999</v>
      </c>
      <c r="BP133">
        <v>32.264449999999997</v>
      </c>
      <c r="BQ133">
        <v>999.9</v>
      </c>
      <c r="BR133">
        <v>0</v>
      </c>
      <c r="BS133">
        <v>0</v>
      </c>
      <c r="BT133">
        <v>8993.4387499999993</v>
      </c>
      <c r="BU133">
        <v>0</v>
      </c>
      <c r="BV133">
        <v>162.18700000000001</v>
      </c>
      <c r="BW133">
        <v>-19.9642625</v>
      </c>
      <c r="BX133">
        <v>780.51949999999999</v>
      </c>
      <c r="BY133">
        <v>800.48512500000004</v>
      </c>
      <c r="BZ133">
        <v>0.83095312499999996</v>
      </c>
      <c r="CA133">
        <v>774.424125</v>
      </c>
      <c r="CB133">
        <v>32.556550000000001</v>
      </c>
      <c r="CC133">
        <v>3.3731037499999998</v>
      </c>
      <c r="CD133">
        <v>3.2891550000000001</v>
      </c>
      <c r="CE133">
        <v>25.994225</v>
      </c>
      <c r="CF133">
        <v>25.569012499999999</v>
      </c>
      <c r="CG133">
        <v>1200</v>
      </c>
      <c r="CH133">
        <v>0.49997750000000002</v>
      </c>
      <c r="CI133">
        <v>0.50002287499999998</v>
      </c>
      <c r="CJ133">
        <v>0</v>
      </c>
      <c r="CK133">
        <v>1223.7762499999999</v>
      </c>
      <c r="CL133">
        <v>4.9990899999999998</v>
      </c>
      <c r="CM133">
        <v>13167.45</v>
      </c>
      <c r="CN133">
        <v>9557.7787499999995</v>
      </c>
      <c r="CO133">
        <v>41.5</v>
      </c>
      <c r="CP133">
        <v>43</v>
      </c>
      <c r="CQ133">
        <v>42.25</v>
      </c>
      <c r="CR133">
        <v>42.16375</v>
      </c>
      <c r="CS133">
        <v>42.811999999999998</v>
      </c>
      <c r="CT133">
        <v>597.47250000000008</v>
      </c>
      <c r="CU133">
        <v>597.52749999999992</v>
      </c>
      <c r="CV133">
        <v>0</v>
      </c>
      <c r="CW133">
        <v>1676572705.5</v>
      </c>
      <c r="CX133">
        <v>0</v>
      </c>
      <c r="CY133">
        <v>1676570481.5999999</v>
      </c>
      <c r="CZ133" t="s">
        <v>356</v>
      </c>
      <c r="DA133">
        <v>1676570481.5999999</v>
      </c>
      <c r="DB133">
        <v>1676570479.5999999</v>
      </c>
      <c r="DC133">
        <v>11</v>
      </c>
      <c r="DD133">
        <v>-8.3000000000000004E-2</v>
      </c>
      <c r="DE133">
        <v>1.9E-2</v>
      </c>
      <c r="DF133">
        <v>-6.1429999999999998</v>
      </c>
      <c r="DG133">
        <v>0.19700000000000001</v>
      </c>
      <c r="DH133">
        <v>415</v>
      </c>
      <c r="DI133">
        <v>33</v>
      </c>
      <c r="DJ133">
        <v>0.52</v>
      </c>
      <c r="DK133">
        <v>0.45</v>
      </c>
      <c r="DL133">
        <v>-19.83348780487805</v>
      </c>
      <c r="DM133">
        <v>-1.161468292682925</v>
      </c>
      <c r="DN133">
        <v>0.1206563497265179</v>
      </c>
      <c r="DO133">
        <v>0</v>
      </c>
      <c r="DP133">
        <v>0.80691978048780488</v>
      </c>
      <c r="DQ133">
        <v>0.1520207665505218</v>
      </c>
      <c r="DR133">
        <v>1.8903411234950901E-2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363</v>
      </c>
      <c r="EA133">
        <v>3.29738</v>
      </c>
      <c r="EB133">
        <v>2.6251600000000002</v>
      </c>
      <c r="EC133">
        <v>0.15657299999999999</v>
      </c>
      <c r="ED133">
        <v>0.15715399999999999</v>
      </c>
      <c r="EE133">
        <v>0.13763</v>
      </c>
      <c r="EF133">
        <v>0.13397100000000001</v>
      </c>
      <c r="EG133">
        <v>25480.3</v>
      </c>
      <c r="EH133">
        <v>25839.4</v>
      </c>
      <c r="EI133">
        <v>28105.200000000001</v>
      </c>
      <c r="EJ133">
        <v>29504.400000000001</v>
      </c>
      <c r="EK133">
        <v>33374.6</v>
      </c>
      <c r="EL133">
        <v>35457.699999999997</v>
      </c>
      <c r="EM133">
        <v>39692.400000000001</v>
      </c>
      <c r="EN133">
        <v>42147.4</v>
      </c>
      <c r="EO133">
        <v>2.1319499999999998</v>
      </c>
      <c r="EP133">
        <v>2.2050000000000001</v>
      </c>
      <c r="EQ133">
        <v>0.133075</v>
      </c>
      <c r="ER133">
        <v>0</v>
      </c>
      <c r="ES133">
        <v>30.094799999999999</v>
      </c>
      <c r="ET133">
        <v>999.9</v>
      </c>
      <c r="EU133">
        <v>75.7</v>
      </c>
      <c r="EV133">
        <v>32.9</v>
      </c>
      <c r="EW133">
        <v>37.642699999999998</v>
      </c>
      <c r="EX133">
        <v>56.589199999999998</v>
      </c>
      <c r="EY133">
        <v>-3.7580100000000001</v>
      </c>
      <c r="EZ133">
        <v>2</v>
      </c>
      <c r="FA133">
        <v>0.38809399999999999</v>
      </c>
      <c r="FB133">
        <v>-0.26454</v>
      </c>
      <c r="FC133">
        <v>20.273599999999998</v>
      </c>
      <c r="FD133">
        <v>5.2195400000000003</v>
      </c>
      <c r="FE133">
        <v>12.0077</v>
      </c>
      <c r="FF133">
        <v>4.9871999999999996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1.8642300000000001</v>
      </c>
      <c r="FO133">
        <v>1.86029</v>
      </c>
      <c r="FP133">
        <v>1.8609800000000001</v>
      </c>
      <c r="FQ133">
        <v>1.8602000000000001</v>
      </c>
      <c r="FR133">
        <v>1.86188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-7.0709999999999997</v>
      </c>
      <c r="GH133">
        <v>0.1973</v>
      </c>
      <c r="GI133">
        <v>-4.4815386914191997</v>
      </c>
      <c r="GJ133">
        <v>-4.8024823865547416E-3</v>
      </c>
      <c r="GK133">
        <v>2.2541114550050859E-6</v>
      </c>
      <c r="GL133">
        <v>-5.2254267566753844E-10</v>
      </c>
      <c r="GM133">
        <v>0.19724000000001499</v>
      </c>
      <c r="GN133">
        <v>0</v>
      </c>
      <c r="GO133">
        <v>0</v>
      </c>
      <c r="GP133">
        <v>0</v>
      </c>
      <c r="GQ133">
        <v>6</v>
      </c>
      <c r="GR133">
        <v>2068</v>
      </c>
      <c r="GS133">
        <v>3</v>
      </c>
      <c r="GT133">
        <v>31</v>
      </c>
      <c r="GU133">
        <v>36.9</v>
      </c>
      <c r="GV133">
        <v>36.9</v>
      </c>
      <c r="GW133">
        <v>2.2717299999999998</v>
      </c>
      <c r="GX133">
        <v>2.5280800000000001</v>
      </c>
      <c r="GY133">
        <v>2.04834</v>
      </c>
      <c r="GZ133">
        <v>2.6245099999999999</v>
      </c>
      <c r="HA133">
        <v>2.1972700000000001</v>
      </c>
      <c r="HB133">
        <v>2.34619</v>
      </c>
      <c r="HC133">
        <v>37.916400000000003</v>
      </c>
      <c r="HD133">
        <v>15.462899999999999</v>
      </c>
      <c r="HE133">
        <v>18</v>
      </c>
      <c r="HF133">
        <v>622.72199999999998</v>
      </c>
      <c r="HG133">
        <v>757.59500000000003</v>
      </c>
      <c r="HH133">
        <v>30.9999</v>
      </c>
      <c r="HI133">
        <v>32.322299999999998</v>
      </c>
      <c r="HJ133">
        <v>30.0001</v>
      </c>
      <c r="HK133">
        <v>32.284100000000002</v>
      </c>
      <c r="HL133">
        <v>32.293500000000002</v>
      </c>
      <c r="HM133">
        <v>45.475200000000001</v>
      </c>
      <c r="HN133">
        <v>15.462899999999999</v>
      </c>
      <c r="HO133">
        <v>100</v>
      </c>
      <c r="HP133">
        <v>31</v>
      </c>
      <c r="HQ133">
        <v>789.81700000000001</v>
      </c>
      <c r="HR133">
        <v>32.622300000000003</v>
      </c>
      <c r="HS133">
        <v>99.064999999999998</v>
      </c>
      <c r="HT133">
        <v>97.759600000000006</v>
      </c>
    </row>
    <row r="134" spans="1:228" x14ac:dyDescent="0.2">
      <c r="A134">
        <v>119</v>
      </c>
      <c r="B134">
        <v>1676572697.5</v>
      </c>
      <c r="C134">
        <v>471.5</v>
      </c>
      <c r="D134" t="s">
        <v>596</v>
      </c>
      <c r="E134" t="s">
        <v>597</v>
      </c>
      <c r="F134">
        <v>4</v>
      </c>
      <c r="G134">
        <v>1676572695.5</v>
      </c>
      <c r="H134">
        <f t="shared" si="34"/>
        <v>9.3589343541513085E-4</v>
      </c>
      <c r="I134">
        <f t="shared" si="35"/>
        <v>0.93589343541513081</v>
      </c>
      <c r="J134">
        <f t="shared" si="36"/>
        <v>10.291656999486475</v>
      </c>
      <c r="K134">
        <f t="shared" si="37"/>
        <v>761.63085714285717</v>
      </c>
      <c r="L134">
        <f t="shared" si="38"/>
        <v>480.97505848195613</v>
      </c>
      <c r="M134">
        <f t="shared" si="39"/>
        <v>48.640659692567567</v>
      </c>
      <c r="N134">
        <f t="shared" si="40"/>
        <v>77.023177564692901</v>
      </c>
      <c r="O134">
        <f t="shared" si="41"/>
        <v>6.2654047095871829E-2</v>
      </c>
      <c r="P134">
        <f t="shared" si="42"/>
        <v>2.7672251562387413</v>
      </c>
      <c r="Q134">
        <f t="shared" si="43"/>
        <v>6.1876503047164758E-2</v>
      </c>
      <c r="R134">
        <f t="shared" si="44"/>
        <v>3.8741869617468457E-2</v>
      </c>
      <c r="S134">
        <f t="shared" si="45"/>
        <v>226.12020523563112</v>
      </c>
      <c r="T134">
        <f t="shared" si="46"/>
        <v>33.36289643065934</v>
      </c>
      <c r="U134">
        <f t="shared" si="47"/>
        <v>32.256342857142847</v>
      </c>
      <c r="V134">
        <f t="shared" si="48"/>
        <v>4.8448047410114912</v>
      </c>
      <c r="W134">
        <f t="shared" si="49"/>
        <v>69.863105263629578</v>
      </c>
      <c r="X134">
        <f t="shared" si="50"/>
        <v>3.3773869988496426</v>
      </c>
      <c r="Y134">
        <f t="shared" si="51"/>
        <v>4.8342927015697583</v>
      </c>
      <c r="Z134">
        <f t="shared" si="52"/>
        <v>1.4674177421618486</v>
      </c>
      <c r="AA134">
        <f t="shared" si="53"/>
        <v>-41.272900501807271</v>
      </c>
      <c r="AB134">
        <f t="shared" si="54"/>
        <v>-5.7351607899824915</v>
      </c>
      <c r="AC134">
        <f t="shared" si="55"/>
        <v>-0.47111220805180204</v>
      </c>
      <c r="AD134">
        <f t="shared" si="56"/>
        <v>178.64103173578954</v>
      </c>
      <c r="AE134">
        <f t="shared" si="57"/>
        <v>20.952605473526432</v>
      </c>
      <c r="AF134">
        <f t="shared" si="58"/>
        <v>0.92006055946417209</v>
      </c>
      <c r="AG134">
        <f t="shared" si="59"/>
        <v>10.291656999486475</v>
      </c>
      <c r="AH134">
        <v>806.8925741650952</v>
      </c>
      <c r="AI134">
        <v>790.52566060606057</v>
      </c>
      <c r="AJ134">
        <v>1.7227429190076069</v>
      </c>
      <c r="AK134">
        <v>62.080272217500017</v>
      </c>
      <c r="AL134">
        <f t="shared" si="60"/>
        <v>0.93589343541513081</v>
      </c>
      <c r="AM134">
        <v>32.566405117224917</v>
      </c>
      <c r="AN134">
        <v>33.39966848484849</v>
      </c>
      <c r="AO134">
        <v>2.8700410067771632E-4</v>
      </c>
      <c r="AP134">
        <v>100.2015759418223</v>
      </c>
      <c r="AQ134">
        <v>62</v>
      </c>
      <c r="AR134">
        <v>10</v>
      </c>
      <c r="AS134">
        <f t="shared" si="61"/>
        <v>1</v>
      </c>
      <c r="AT134">
        <f t="shared" si="62"/>
        <v>0</v>
      </c>
      <c r="AU134">
        <f t="shared" si="63"/>
        <v>47446.038778995302</v>
      </c>
      <c r="AV134">
        <f t="shared" si="64"/>
        <v>1200.02</v>
      </c>
      <c r="AW134">
        <f t="shared" si="65"/>
        <v>1025.9427135935914</v>
      </c>
      <c r="AX134">
        <f t="shared" si="66"/>
        <v>0.8549380123611201</v>
      </c>
      <c r="AY134">
        <f t="shared" si="67"/>
        <v>0.18843036385696166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1676572695.5</v>
      </c>
      <c r="BF134">
        <v>761.63085714285717</v>
      </c>
      <c r="BG134">
        <v>781.61800000000005</v>
      </c>
      <c r="BH134">
        <v>33.396728571428568</v>
      </c>
      <c r="BI134">
        <v>32.575828571428573</v>
      </c>
      <c r="BJ134">
        <v>768.70928571428578</v>
      </c>
      <c r="BK134">
        <v>33.199514285714287</v>
      </c>
      <c r="BL134">
        <v>650.01842857142867</v>
      </c>
      <c r="BM134">
        <v>101.0294285714286</v>
      </c>
      <c r="BN134">
        <v>9.984795714285713E-2</v>
      </c>
      <c r="BO134">
        <v>32.2179</v>
      </c>
      <c r="BP134">
        <v>32.256342857142847</v>
      </c>
      <c r="BQ134">
        <v>999.89999999999986</v>
      </c>
      <c r="BR134">
        <v>0</v>
      </c>
      <c r="BS134">
        <v>0</v>
      </c>
      <c r="BT134">
        <v>9009.3742857142861</v>
      </c>
      <c r="BU134">
        <v>0</v>
      </c>
      <c r="BV134">
        <v>177.14985714285709</v>
      </c>
      <c r="BW134">
        <v>-19.987114285714281</v>
      </c>
      <c r="BX134">
        <v>787.94542857142858</v>
      </c>
      <c r="BY134">
        <v>807.93728571428585</v>
      </c>
      <c r="BZ134">
        <v>0.82093000000000005</v>
      </c>
      <c r="CA134">
        <v>781.61800000000005</v>
      </c>
      <c r="CB134">
        <v>32.575828571428573</v>
      </c>
      <c r="CC134">
        <v>3.3740557142857139</v>
      </c>
      <c r="CD134">
        <v>3.2911171428571429</v>
      </c>
      <c r="CE134">
        <v>25.998985714285709</v>
      </c>
      <c r="CF134">
        <v>25.579057142857149</v>
      </c>
      <c r="CG134">
        <v>1200.02</v>
      </c>
      <c r="CH134">
        <v>0.49998185714285709</v>
      </c>
      <c r="CI134">
        <v>0.50001842857142853</v>
      </c>
      <c r="CJ134">
        <v>0</v>
      </c>
      <c r="CK134">
        <v>1225.4285714285711</v>
      </c>
      <c r="CL134">
        <v>4.9990899999999998</v>
      </c>
      <c r="CM134">
        <v>13191.44285714286</v>
      </c>
      <c r="CN134">
        <v>9557.9628571428566</v>
      </c>
      <c r="CO134">
        <v>41.5</v>
      </c>
      <c r="CP134">
        <v>43</v>
      </c>
      <c r="CQ134">
        <v>42.25</v>
      </c>
      <c r="CR134">
        <v>42.151571428571437</v>
      </c>
      <c r="CS134">
        <v>42.811999999999998</v>
      </c>
      <c r="CT134">
        <v>597.4899999999999</v>
      </c>
      <c r="CU134">
        <v>597.53</v>
      </c>
      <c r="CV134">
        <v>0</v>
      </c>
      <c r="CW134">
        <v>1676572709.0999999</v>
      </c>
      <c r="CX134">
        <v>0</v>
      </c>
      <c r="CY134">
        <v>1676570481.5999999</v>
      </c>
      <c r="CZ134" t="s">
        <v>356</v>
      </c>
      <c r="DA134">
        <v>1676570481.5999999</v>
      </c>
      <c r="DB134">
        <v>1676570479.5999999</v>
      </c>
      <c r="DC134">
        <v>11</v>
      </c>
      <c r="DD134">
        <v>-8.3000000000000004E-2</v>
      </c>
      <c r="DE134">
        <v>1.9E-2</v>
      </c>
      <c r="DF134">
        <v>-6.1429999999999998</v>
      </c>
      <c r="DG134">
        <v>0.19700000000000001</v>
      </c>
      <c r="DH134">
        <v>415</v>
      </c>
      <c r="DI134">
        <v>33</v>
      </c>
      <c r="DJ134">
        <v>0.52</v>
      </c>
      <c r="DK134">
        <v>0.45</v>
      </c>
      <c r="DL134">
        <v>-19.89216585365854</v>
      </c>
      <c r="DM134">
        <v>-0.73480139372824838</v>
      </c>
      <c r="DN134">
        <v>8.5445785435336083E-2</v>
      </c>
      <c r="DO134">
        <v>0</v>
      </c>
      <c r="DP134">
        <v>0.81318751219512198</v>
      </c>
      <c r="DQ134">
        <v>0.16574550522648179</v>
      </c>
      <c r="DR134">
        <v>1.8559369722427371E-2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3.29758</v>
      </c>
      <c r="EB134">
        <v>2.6250800000000001</v>
      </c>
      <c r="EC134">
        <v>0.15748999999999999</v>
      </c>
      <c r="ED134">
        <v>0.158078</v>
      </c>
      <c r="EE134">
        <v>0.137656</v>
      </c>
      <c r="EF134">
        <v>0.13405600000000001</v>
      </c>
      <c r="EG134">
        <v>25452.5</v>
      </c>
      <c r="EH134">
        <v>25810.9</v>
      </c>
      <c r="EI134">
        <v>28105.1</v>
      </c>
      <c r="EJ134">
        <v>29504.2</v>
      </c>
      <c r="EK134">
        <v>33373.300000000003</v>
      </c>
      <c r="EL134">
        <v>35454.199999999997</v>
      </c>
      <c r="EM134">
        <v>39691.9</v>
      </c>
      <c r="EN134">
        <v>42147.3</v>
      </c>
      <c r="EO134">
        <v>2.1316799999999998</v>
      </c>
      <c r="EP134">
        <v>2.2048700000000001</v>
      </c>
      <c r="EQ134">
        <v>0.13340299999999999</v>
      </c>
      <c r="ER134">
        <v>0</v>
      </c>
      <c r="ES134">
        <v>30.097100000000001</v>
      </c>
      <c r="ET134">
        <v>999.9</v>
      </c>
      <c r="EU134">
        <v>75.7</v>
      </c>
      <c r="EV134">
        <v>32.9</v>
      </c>
      <c r="EW134">
        <v>37.638300000000001</v>
      </c>
      <c r="EX134">
        <v>56.559199999999997</v>
      </c>
      <c r="EY134">
        <v>-3.7660300000000002</v>
      </c>
      <c r="EZ134">
        <v>2</v>
      </c>
      <c r="FA134">
        <v>0.38811000000000001</v>
      </c>
      <c r="FB134">
        <v>-0.263679</v>
      </c>
      <c r="FC134">
        <v>20.273700000000002</v>
      </c>
      <c r="FD134">
        <v>5.2190899999999996</v>
      </c>
      <c r="FE134">
        <v>12.0076</v>
      </c>
      <c r="FF134">
        <v>4.9865000000000004</v>
      </c>
      <c r="FG134">
        <v>3.2844500000000001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1.86422</v>
      </c>
      <c r="FO134">
        <v>1.86029</v>
      </c>
      <c r="FP134">
        <v>1.8609899999999999</v>
      </c>
      <c r="FQ134">
        <v>1.86019</v>
      </c>
      <c r="FR134">
        <v>1.86188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-7.0860000000000003</v>
      </c>
      <c r="GH134">
        <v>0.1973</v>
      </c>
      <c r="GI134">
        <v>-4.4815386914191997</v>
      </c>
      <c r="GJ134">
        <v>-4.8024823865547416E-3</v>
      </c>
      <c r="GK134">
        <v>2.2541114550050859E-6</v>
      </c>
      <c r="GL134">
        <v>-5.2254267566753844E-10</v>
      </c>
      <c r="GM134">
        <v>0.19724000000001499</v>
      </c>
      <c r="GN134">
        <v>0</v>
      </c>
      <c r="GO134">
        <v>0</v>
      </c>
      <c r="GP134">
        <v>0</v>
      </c>
      <c r="GQ134">
        <v>6</v>
      </c>
      <c r="GR134">
        <v>2068</v>
      </c>
      <c r="GS134">
        <v>3</v>
      </c>
      <c r="GT134">
        <v>31</v>
      </c>
      <c r="GU134">
        <v>36.9</v>
      </c>
      <c r="GV134">
        <v>37</v>
      </c>
      <c r="GW134">
        <v>2.2875999999999999</v>
      </c>
      <c r="GX134">
        <v>2.5366200000000001</v>
      </c>
      <c r="GY134">
        <v>2.04834</v>
      </c>
      <c r="GZ134">
        <v>2.6257299999999999</v>
      </c>
      <c r="HA134">
        <v>2.1972700000000001</v>
      </c>
      <c r="HB134">
        <v>2.32056</v>
      </c>
      <c r="HC134">
        <v>37.916400000000003</v>
      </c>
      <c r="HD134">
        <v>15.462899999999999</v>
      </c>
      <c r="HE134">
        <v>18</v>
      </c>
      <c r="HF134">
        <v>622.51400000000001</v>
      </c>
      <c r="HG134">
        <v>757.47400000000005</v>
      </c>
      <c r="HH134">
        <v>31.0001</v>
      </c>
      <c r="HI134">
        <v>32.325000000000003</v>
      </c>
      <c r="HJ134">
        <v>30.0001</v>
      </c>
      <c r="HK134">
        <v>32.284100000000002</v>
      </c>
      <c r="HL134">
        <v>32.293500000000002</v>
      </c>
      <c r="HM134">
        <v>45.785800000000002</v>
      </c>
      <c r="HN134">
        <v>15.462899999999999</v>
      </c>
      <c r="HO134">
        <v>100</v>
      </c>
      <c r="HP134">
        <v>31</v>
      </c>
      <c r="HQ134">
        <v>796.49599999999998</v>
      </c>
      <c r="HR134">
        <v>32.622500000000002</v>
      </c>
      <c r="HS134">
        <v>99.064400000000006</v>
      </c>
      <c r="HT134">
        <v>97.759299999999996</v>
      </c>
    </row>
    <row r="135" spans="1:228" x14ac:dyDescent="0.2">
      <c r="A135">
        <v>120</v>
      </c>
      <c r="B135">
        <v>1676572701.5</v>
      </c>
      <c r="C135">
        <v>475.5</v>
      </c>
      <c r="D135" t="s">
        <v>598</v>
      </c>
      <c r="E135" t="s">
        <v>599</v>
      </c>
      <c r="F135">
        <v>4</v>
      </c>
      <c r="G135">
        <v>1676572699.1875</v>
      </c>
      <c r="H135">
        <f t="shared" si="34"/>
        <v>9.2604229494371395E-4</v>
      </c>
      <c r="I135">
        <f t="shared" si="35"/>
        <v>0.92604229494371393</v>
      </c>
      <c r="J135">
        <f t="shared" si="36"/>
        <v>10.377785181547592</v>
      </c>
      <c r="K135">
        <f t="shared" si="37"/>
        <v>767.78287499999999</v>
      </c>
      <c r="L135">
        <f t="shared" si="38"/>
        <v>481.3552649316872</v>
      </c>
      <c r="M135">
        <f t="shared" si="39"/>
        <v>48.679021606027746</v>
      </c>
      <c r="N135">
        <f t="shared" si="40"/>
        <v>77.645186172768391</v>
      </c>
      <c r="O135">
        <f t="shared" si="41"/>
        <v>6.1854016415612348E-2</v>
      </c>
      <c r="P135">
        <f t="shared" si="42"/>
        <v>2.7583004763705361</v>
      </c>
      <c r="Q135">
        <f t="shared" si="43"/>
        <v>6.109365312845072E-2</v>
      </c>
      <c r="R135">
        <f t="shared" si="44"/>
        <v>3.8251069978332691E-2</v>
      </c>
      <c r="S135">
        <f t="shared" si="45"/>
        <v>226.11784757254347</v>
      </c>
      <c r="T135">
        <f t="shared" si="46"/>
        <v>33.374723616667076</v>
      </c>
      <c r="U135">
        <f t="shared" si="47"/>
        <v>32.271799999999999</v>
      </c>
      <c r="V135">
        <f t="shared" si="48"/>
        <v>4.8490370374103033</v>
      </c>
      <c r="W135">
        <f t="shared" si="49"/>
        <v>69.863586019513633</v>
      </c>
      <c r="X135">
        <f t="shared" si="50"/>
        <v>3.3785030588918334</v>
      </c>
      <c r="Y135">
        <f t="shared" si="51"/>
        <v>4.8358569197237911</v>
      </c>
      <c r="Z135">
        <f t="shared" si="52"/>
        <v>1.4705339785184699</v>
      </c>
      <c r="AA135">
        <f t="shared" si="53"/>
        <v>-40.838465207017784</v>
      </c>
      <c r="AB135">
        <f t="shared" si="54"/>
        <v>-7.1638872352146841</v>
      </c>
      <c r="AC135">
        <f t="shared" si="55"/>
        <v>-0.59043980943796626</v>
      </c>
      <c r="AD135">
        <f t="shared" si="56"/>
        <v>177.52505532087307</v>
      </c>
      <c r="AE135">
        <f t="shared" si="57"/>
        <v>21.0737140141335</v>
      </c>
      <c r="AF135">
        <f t="shared" si="58"/>
        <v>0.91326012691615943</v>
      </c>
      <c r="AG135">
        <f t="shared" si="59"/>
        <v>10.377785181547592</v>
      </c>
      <c r="AH135">
        <v>813.97551390393676</v>
      </c>
      <c r="AI135">
        <v>797.46719393939384</v>
      </c>
      <c r="AJ135">
        <v>1.7381778983441949</v>
      </c>
      <c r="AK135">
        <v>62.080272217500017</v>
      </c>
      <c r="AL135">
        <f t="shared" si="60"/>
        <v>0.92604229494371393</v>
      </c>
      <c r="AM135">
        <v>32.591728161039811</v>
      </c>
      <c r="AN135">
        <v>33.415773939393922</v>
      </c>
      <c r="AO135">
        <v>3.5899999767821037E-4</v>
      </c>
      <c r="AP135">
        <v>100.2015759418223</v>
      </c>
      <c r="AQ135">
        <v>62</v>
      </c>
      <c r="AR135">
        <v>10</v>
      </c>
      <c r="AS135">
        <f t="shared" si="61"/>
        <v>1</v>
      </c>
      <c r="AT135">
        <f t="shared" si="62"/>
        <v>0</v>
      </c>
      <c r="AU135">
        <f t="shared" si="63"/>
        <v>47199.297888448869</v>
      </c>
      <c r="AV135">
        <f t="shared" si="64"/>
        <v>1200.0050000000001</v>
      </c>
      <c r="AW135">
        <f t="shared" si="65"/>
        <v>1025.9301324210071</v>
      </c>
      <c r="AX135">
        <f t="shared" si="66"/>
        <v>0.85493821477494425</v>
      </c>
      <c r="AY135">
        <f t="shared" si="67"/>
        <v>0.1884307545156424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1676572699.1875</v>
      </c>
      <c r="BF135">
        <v>767.78287499999999</v>
      </c>
      <c r="BG135">
        <v>787.88287500000001</v>
      </c>
      <c r="BH135">
        <v>33.407825000000003</v>
      </c>
      <c r="BI135">
        <v>32.592975000000003</v>
      </c>
      <c r="BJ135">
        <v>774.8755000000001</v>
      </c>
      <c r="BK135">
        <v>33.210575000000013</v>
      </c>
      <c r="BL135">
        <v>649.99700000000007</v>
      </c>
      <c r="BM135">
        <v>101.029</v>
      </c>
      <c r="BN135">
        <v>0.100093525</v>
      </c>
      <c r="BO135">
        <v>32.223624999999998</v>
      </c>
      <c r="BP135">
        <v>32.271799999999999</v>
      </c>
      <c r="BQ135">
        <v>999.9</v>
      </c>
      <c r="BR135">
        <v>0</v>
      </c>
      <c r="BS135">
        <v>0</v>
      </c>
      <c r="BT135">
        <v>8962.0300000000007</v>
      </c>
      <c r="BU135">
        <v>0</v>
      </c>
      <c r="BV135">
        <v>208.47762499999999</v>
      </c>
      <c r="BW135">
        <v>-20.099924999999999</v>
      </c>
      <c r="BX135">
        <v>794.31950000000006</v>
      </c>
      <c r="BY135">
        <v>814.42750000000001</v>
      </c>
      <c r="BZ135">
        <v>0.81484437500000007</v>
      </c>
      <c r="CA135">
        <v>787.88287500000001</v>
      </c>
      <c r="CB135">
        <v>32.592975000000003</v>
      </c>
      <c r="CC135">
        <v>3.3751600000000002</v>
      </c>
      <c r="CD135">
        <v>3.2928375000000001</v>
      </c>
      <c r="CE135">
        <v>26.004525000000001</v>
      </c>
      <c r="CF135">
        <v>25.5878625</v>
      </c>
      <c r="CG135">
        <v>1200.0050000000001</v>
      </c>
      <c r="CH135">
        <v>0.49997574999999989</v>
      </c>
      <c r="CI135">
        <v>0.500024625</v>
      </c>
      <c r="CJ135">
        <v>0</v>
      </c>
      <c r="CK135">
        <v>1226.45875</v>
      </c>
      <c r="CL135">
        <v>4.9990899999999998</v>
      </c>
      <c r="CM135">
        <v>13220.65</v>
      </c>
      <c r="CN135">
        <v>9557.8012500000004</v>
      </c>
      <c r="CO135">
        <v>41.5</v>
      </c>
      <c r="CP135">
        <v>43</v>
      </c>
      <c r="CQ135">
        <v>42.25</v>
      </c>
      <c r="CR135">
        <v>42.148249999999997</v>
      </c>
      <c r="CS135">
        <v>42.811999999999998</v>
      </c>
      <c r="CT135">
        <v>597.47499999999991</v>
      </c>
      <c r="CU135">
        <v>597.53125</v>
      </c>
      <c r="CV135">
        <v>0</v>
      </c>
      <c r="CW135">
        <v>1676572713.3</v>
      </c>
      <c r="CX135">
        <v>0</v>
      </c>
      <c r="CY135">
        <v>1676570481.5999999</v>
      </c>
      <c r="CZ135" t="s">
        <v>356</v>
      </c>
      <c r="DA135">
        <v>1676570481.5999999</v>
      </c>
      <c r="DB135">
        <v>1676570479.5999999</v>
      </c>
      <c r="DC135">
        <v>11</v>
      </c>
      <c r="DD135">
        <v>-8.3000000000000004E-2</v>
      </c>
      <c r="DE135">
        <v>1.9E-2</v>
      </c>
      <c r="DF135">
        <v>-6.1429999999999998</v>
      </c>
      <c r="DG135">
        <v>0.19700000000000001</v>
      </c>
      <c r="DH135">
        <v>415</v>
      </c>
      <c r="DI135">
        <v>33</v>
      </c>
      <c r="DJ135">
        <v>0.52</v>
      </c>
      <c r="DK135">
        <v>0.45</v>
      </c>
      <c r="DL135">
        <v>-19.954651219512201</v>
      </c>
      <c r="DM135">
        <v>-0.81441114982577389</v>
      </c>
      <c r="DN135">
        <v>9.4095704061891258E-2</v>
      </c>
      <c r="DO135">
        <v>0</v>
      </c>
      <c r="DP135">
        <v>0.81946287804878049</v>
      </c>
      <c r="DQ135">
        <v>3.090236236933783E-2</v>
      </c>
      <c r="DR135">
        <v>9.2554750209363455E-3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3.2975400000000001</v>
      </c>
      <c r="EB135">
        <v>2.6252599999999999</v>
      </c>
      <c r="EC135">
        <v>0.15840399999999999</v>
      </c>
      <c r="ED135">
        <v>0.158973</v>
      </c>
      <c r="EE135">
        <v>0.13769799999999999</v>
      </c>
      <c r="EF135">
        <v>0.134073</v>
      </c>
      <c r="EG135">
        <v>25425.1</v>
      </c>
      <c r="EH135">
        <v>25783.599999999999</v>
      </c>
      <c r="EI135">
        <v>28105.4</v>
      </c>
      <c r="EJ135">
        <v>29504.400000000001</v>
      </c>
      <c r="EK135">
        <v>33372.400000000001</v>
      </c>
      <c r="EL135">
        <v>35453.699999999997</v>
      </c>
      <c r="EM135">
        <v>39692.699999999997</v>
      </c>
      <c r="EN135">
        <v>42147.5</v>
      </c>
      <c r="EO135">
        <v>2.1319300000000001</v>
      </c>
      <c r="EP135">
        <v>2.2049699999999999</v>
      </c>
      <c r="EQ135">
        <v>0.13431899999999999</v>
      </c>
      <c r="ER135">
        <v>0</v>
      </c>
      <c r="ES135">
        <v>30.100100000000001</v>
      </c>
      <c r="ET135">
        <v>999.9</v>
      </c>
      <c r="EU135">
        <v>75.7</v>
      </c>
      <c r="EV135">
        <v>32.9</v>
      </c>
      <c r="EW135">
        <v>37.642800000000001</v>
      </c>
      <c r="EX135">
        <v>56.8292</v>
      </c>
      <c r="EY135">
        <v>-3.8381400000000001</v>
      </c>
      <c r="EZ135">
        <v>2</v>
      </c>
      <c r="FA135">
        <v>0.38799499999999998</v>
      </c>
      <c r="FB135">
        <v>-0.263235</v>
      </c>
      <c r="FC135">
        <v>20.273599999999998</v>
      </c>
      <c r="FD135">
        <v>5.2196899999999999</v>
      </c>
      <c r="FE135">
        <v>12.007999999999999</v>
      </c>
      <c r="FF135">
        <v>4.9870000000000001</v>
      </c>
      <c r="FG135">
        <v>3.2845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1.86426</v>
      </c>
      <c r="FO135">
        <v>1.8602799999999999</v>
      </c>
      <c r="FP135">
        <v>1.8609800000000001</v>
      </c>
      <c r="FQ135">
        <v>1.86019</v>
      </c>
      <c r="FR135">
        <v>1.86188</v>
      </c>
      <c r="FS135">
        <v>1.8585100000000001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-7.101</v>
      </c>
      <c r="GH135">
        <v>0.19719999999999999</v>
      </c>
      <c r="GI135">
        <v>-4.4815386914191997</v>
      </c>
      <c r="GJ135">
        <v>-4.8024823865547416E-3</v>
      </c>
      <c r="GK135">
        <v>2.2541114550050859E-6</v>
      </c>
      <c r="GL135">
        <v>-5.2254267566753844E-10</v>
      </c>
      <c r="GM135">
        <v>0.19724000000001499</v>
      </c>
      <c r="GN135">
        <v>0</v>
      </c>
      <c r="GO135">
        <v>0</v>
      </c>
      <c r="GP135">
        <v>0</v>
      </c>
      <c r="GQ135">
        <v>6</v>
      </c>
      <c r="GR135">
        <v>2068</v>
      </c>
      <c r="GS135">
        <v>3</v>
      </c>
      <c r="GT135">
        <v>31</v>
      </c>
      <c r="GU135">
        <v>37</v>
      </c>
      <c r="GV135">
        <v>37</v>
      </c>
      <c r="GW135">
        <v>2.3022499999999999</v>
      </c>
      <c r="GX135">
        <v>2.5293000000000001</v>
      </c>
      <c r="GY135">
        <v>2.04834</v>
      </c>
      <c r="GZ135">
        <v>2.6245099999999999</v>
      </c>
      <c r="HA135">
        <v>2.1972700000000001</v>
      </c>
      <c r="HB135">
        <v>2.3120099999999999</v>
      </c>
      <c r="HC135">
        <v>37.916400000000003</v>
      </c>
      <c r="HD135">
        <v>15.462899999999999</v>
      </c>
      <c r="HE135">
        <v>18</v>
      </c>
      <c r="HF135">
        <v>622.70299999999997</v>
      </c>
      <c r="HG135">
        <v>757.57100000000003</v>
      </c>
      <c r="HH135">
        <v>31.0001</v>
      </c>
      <c r="HI135">
        <v>32.325099999999999</v>
      </c>
      <c r="HJ135">
        <v>30.0001</v>
      </c>
      <c r="HK135">
        <v>32.284100000000002</v>
      </c>
      <c r="HL135">
        <v>32.293500000000002</v>
      </c>
      <c r="HM135">
        <v>46.098599999999998</v>
      </c>
      <c r="HN135">
        <v>15.462899999999999</v>
      </c>
      <c r="HO135">
        <v>100</v>
      </c>
      <c r="HP135">
        <v>31</v>
      </c>
      <c r="HQ135">
        <v>803.17499999999995</v>
      </c>
      <c r="HR135">
        <v>32.622500000000002</v>
      </c>
      <c r="HS135">
        <v>99.065899999999999</v>
      </c>
      <c r="HT135">
        <v>97.759900000000002</v>
      </c>
    </row>
    <row r="136" spans="1:228" x14ac:dyDescent="0.2">
      <c r="A136">
        <v>121</v>
      </c>
      <c r="B136">
        <v>1676572705.5</v>
      </c>
      <c r="C136">
        <v>479.5</v>
      </c>
      <c r="D136" t="s">
        <v>600</v>
      </c>
      <c r="E136" t="s">
        <v>601</v>
      </c>
      <c r="F136">
        <v>4</v>
      </c>
      <c r="G136">
        <v>1676572703.5</v>
      </c>
      <c r="H136">
        <f t="shared" si="34"/>
        <v>9.3315736323555903E-4</v>
      </c>
      <c r="I136">
        <f t="shared" si="35"/>
        <v>0.93315736323555898</v>
      </c>
      <c r="J136">
        <f t="shared" si="36"/>
        <v>10.516544643144877</v>
      </c>
      <c r="K136">
        <f t="shared" si="37"/>
        <v>774.91242857142856</v>
      </c>
      <c r="L136">
        <f t="shared" si="38"/>
        <v>486.49524418741294</v>
      </c>
      <c r="M136">
        <f t="shared" si="39"/>
        <v>49.198776882235414</v>
      </c>
      <c r="N136">
        <f t="shared" si="40"/>
        <v>78.366117926262959</v>
      </c>
      <c r="O136">
        <f t="shared" si="41"/>
        <v>6.2267271158344184E-2</v>
      </c>
      <c r="P136">
        <f t="shared" si="42"/>
        <v>2.7559245737115767</v>
      </c>
      <c r="Q136">
        <f t="shared" si="43"/>
        <v>6.1496126639434233E-2</v>
      </c>
      <c r="R136">
        <f t="shared" si="44"/>
        <v>3.8503567656000964E-2</v>
      </c>
      <c r="S136">
        <f t="shared" si="45"/>
        <v>226.11610123619334</v>
      </c>
      <c r="T136">
        <f t="shared" si="46"/>
        <v>33.383602149900959</v>
      </c>
      <c r="U136">
        <f t="shared" si="47"/>
        <v>32.282957142857143</v>
      </c>
      <c r="V136">
        <f t="shared" si="48"/>
        <v>4.8520939569060229</v>
      </c>
      <c r="W136">
        <f t="shared" si="49"/>
        <v>69.855232813781313</v>
      </c>
      <c r="X136">
        <f t="shared" si="50"/>
        <v>3.3799955142632725</v>
      </c>
      <c r="Y136">
        <f t="shared" si="51"/>
        <v>4.8385716833463244</v>
      </c>
      <c r="Z136">
        <f t="shared" si="52"/>
        <v>1.4720984426427504</v>
      </c>
      <c r="AA136">
        <f t="shared" si="53"/>
        <v>-41.152239718688151</v>
      </c>
      <c r="AB136">
        <f t="shared" si="54"/>
        <v>-7.3397238375270044</v>
      </c>
      <c r="AC136">
        <f t="shared" si="55"/>
        <v>-0.60551633538906313</v>
      </c>
      <c r="AD136">
        <f t="shared" si="56"/>
        <v>177.01862134458912</v>
      </c>
      <c r="AE136">
        <f t="shared" si="57"/>
        <v>21.119414346036432</v>
      </c>
      <c r="AF136">
        <f t="shared" si="58"/>
        <v>0.92636481186629605</v>
      </c>
      <c r="AG136">
        <f t="shared" si="59"/>
        <v>10.516544643144877</v>
      </c>
      <c r="AH136">
        <v>820.87500875493151</v>
      </c>
      <c r="AI136">
        <v>804.30331515151522</v>
      </c>
      <c r="AJ136">
        <v>1.7203760358139979</v>
      </c>
      <c r="AK136">
        <v>62.080272217500017</v>
      </c>
      <c r="AL136">
        <f t="shared" si="60"/>
        <v>0.93315736323555898</v>
      </c>
      <c r="AM136">
        <v>32.595599943999353</v>
      </c>
      <c r="AN136">
        <v>33.42651575757575</v>
      </c>
      <c r="AO136">
        <v>2.6286631207402168E-4</v>
      </c>
      <c r="AP136">
        <v>100.2015759418223</v>
      </c>
      <c r="AQ136">
        <v>61</v>
      </c>
      <c r="AR136">
        <v>9</v>
      </c>
      <c r="AS136">
        <f t="shared" si="61"/>
        <v>1</v>
      </c>
      <c r="AT136">
        <f t="shared" si="62"/>
        <v>0</v>
      </c>
      <c r="AU136">
        <f t="shared" si="63"/>
        <v>47132.382164789335</v>
      </c>
      <c r="AV136">
        <f t="shared" si="64"/>
        <v>1199.994285714286</v>
      </c>
      <c r="AW136">
        <f t="shared" si="65"/>
        <v>1025.9211135938826</v>
      </c>
      <c r="AX136">
        <f t="shared" si="66"/>
        <v>0.85493833246315187</v>
      </c>
      <c r="AY136">
        <f t="shared" si="67"/>
        <v>0.18843098165388325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1676572703.5</v>
      </c>
      <c r="BF136">
        <v>774.91242857142856</v>
      </c>
      <c r="BG136">
        <v>795.06857142857154</v>
      </c>
      <c r="BH136">
        <v>33.422614285714289</v>
      </c>
      <c r="BI136">
        <v>32.596142857142858</v>
      </c>
      <c r="BJ136">
        <v>782.02114285714299</v>
      </c>
      <c r="BK136">
        <v>33.225385714285707</v>
      </c>
      <c r="BL136">
        <v>650.04299999999989</v>
      </c>
      <c r="BM136">
        <v>101.0287142857143</v>
      </c>
      <c r="BN136">
        <v>0.1002843428571429</v>
      </c>
      <c r="BO136">
        <v>32.233557142857137</v>
      </c>
      <c r="BP136">
        <v>32.282957142857143</v>
      </c>
      <c r="BQ136">
        <v>999.89999999999986</v>
      </c>
      <c r="BR136">
        <v>0</v>
      </c>
      <c r="BS136">
        <v>0</v>
      </c>
      <c r="BT136">
        <v>8949.4657142857141</v>
      </c>
      <c r="BU136">
        <v>0</v>
      </c>
      <c r="BV136">
        <v>590.54042857142861</v>
      </c>
      <c r="BW136">
        <v>-20.155999999999999</v>
      </c>
      <c r="BX136">
        <v>801.70785714285728</v>
      </c>
      <c r="BY136">
        <v>821.85800000000006</v>
      </c>
      <c r="BZ136">
        <v>0.82648514285714281</v>
      </c>
      <c r="CA136">
        <v>795.06857142857154</v>
      </c>
      <c r="CB136">
        <v>32.596142857142858</v>
      </c>
      <c r="CC136">
        <v>3.3766400000000001</v>
      </c>
      <c r="CD136">
        <v>3.293141428571428</v>
      </c>
      <c r="CE136">
        <v>26.01191428571428</v>
      </c>
      <c r="CF136">
        <v>25.589414285714291</v>
      </c>
      <c r="CG136">
        <v>1199.994285714286</v>
      </c>
      <c r="CH136">
        <v>0.49997228571428559</v>
      </c>
      <c r="CI136">
        <v>0.50002800000000014</v>
      </c>
      <c r="CJ136">
        <v>0</v>
      </c>
      <c r="CK136">
        <v>1227.8585714285709</v>
      </c>
      <c r="CL136">
        <v>4.9990899999999998</v>
      </c>
      <c r="CM136">
        <v>13426.37142857143</v>
      </c>
      <c r="CN136">
        <v>9557.6985714285711</v>
      </c>
      <c r="CO136">
        <v>41.5</v>
      </c>
      <c r="CP136">
        <v>43</v>
      </c>
      <c r="CQ136">
        <v>42.25</v>
      </c>
      <c r="CR136">
        <v>42.186999999999998</v>
      </c>
      <c r="CS136">
        <v>42.811999999999998</v>
      </c>
      <c r="CT136">
        <v>597.46428571428555</v>
      </c>
      <c r="CU136">
        <v>597.53</v>
      </c>
      <c r="CV136">
        <v>0</v>
      </c>
      <c r="CW136">
        <v>1676572717.5</v>
      </c>
      <c r="CX136">
        <v>0</v>
      </c>
      <c r="CY136">
        <v>1676570481.5999999</v>
      </c>
      <c r="CZ136" t="s">
        <v>356</v>
      </c>
      <c r="DA136">
        <v>1676570481.5999999</v>
      </c>
      <c r="DB136">
        <v>1676570479.5999999</v>
      </c>
      <c r="DC136">
        <v>11</v>
      </c>
      <c r="DD136">
        <v>-8.3000000000000004E-2</v>
      </c>
      <c r="DE136">
        <v>1.9E-2</v>
      </c>
      <c r="DF136">
        <v>-6.1429999999999998</v>
      </c>
      <c r="DG136">
        <v>0.19700000000000001</v>
      </c>
      <c r="DH136">
        <v>415</v>
      </c>
      <c r="DI136">
        <v>33</v>
      </c>
      <c r="DJ136">
        <v>0.52</v>
      </c>
      <c r="DK136">
        <v>0.45</v>
      </c>
      <c r="DL136">
        <v>-20.0195731707317</v>
      </c>
      <c r="DM136">
        <v>-0.75000836236934421</v>
      </c>
      <c r="DN136">
        <v>8.7058920402528453E-2</v>
      </c>
      <c r="DO136">
        <v>0</v>
      </c>
      <c r="DP136">
        <v>0.82268073170731715</v>
      </c>
      <c r="DQ136">
        <v>-1.1016271777002319E-2</v>
      </c>
      <c r="DR136">
        <v>6.7030556010996703E-3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3.2974299999999999</v>
      </c>
      <c r="EB136">
        <v>2.625</v>
      </c>
      <c r="EC136">
        <v>0.159306</v>
      </c>
      <c r="ED136">
        <v>0.159861</v>
      </c>
      <c r="EE136">
        <v>0.13772999999999999</v>
      </c>
      <c r="EF136">
        <v>0.134078</v>
      </c>
      <c r="EG136">
        <v>25398.1</v>
      </c>
      <c r="EH136">
        <v>25756.2</v>
      </c>
      <c r="EI136">
        <v>28105.8</v>
      </c>
      <c r="EJ136">
        <v>29504.2</v>
      </c>
      <c r="EK136">
        <v>33371.5</v>
      </c>
      <c r="EL136">
        <v>35453.599999999999</v>
      </c>
      <c r="EM136">
        <v>39693</v>
      </c>
      <c r="EN136">
        <v>42147.5</v>
      </c>
      <c r="EO136">
        <v>2.1325500000000002</v>
      </c>
      <c r="EP136">
        <v>2.2050000000000001</v>
      </c>
      <c r="EQ136">
        <v>0.134103</v>
      </c>
      <c r="ER136">
        <v>0</v>
      </c>
      <c r="ES136">
        <v>30.104700000000001</v>
      </c>
      <c r="ET136">
        <v>999.9</v>
      </c>
      <c r="EU136">
        <v>75.7</v>
      </c>
      <c r="EV136">
        <v>32.9</v>
      </c>
      <c r="EW136">
        <v>37.641300000000001</v>
      </c>
      <c r="EX136">
        <v>56.859200000000001</v>
      </c>
      <c r="EY136">
        <v>-3.8221099999999999</v>
      </c>
      <c r="EZ136">
        <v>2</v>
      </c>
      <c r="FA136">
        <v>0.38813300000000001</v>
      </c>
      <c r="FB136">
        <v>-0.26211099999999998</v>
      </c>
      <c r="FC136">
        <v>20.273499999999999</v>
      </c>
      <c r="FD136">
        <v>5.2198399999999996</v>
      </c>
      <c r="FE136">
        <v>12.007999999999999</v>
      </c>
      <c r="FF136">
        <v>4.9867999999999997</v>
      </c>
      <c r="FG136">
        <v>3.2844799999999998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1.86422</v>
      </c>
      <c r="FO136">
        <v>1.8602700000000001</v>
      </c>
      <c r="FP136">
        <v>1.8609899999999999</v>
      </c>
      <c r="FQ136">
        <v>1.86019</v>
      </c>
      <c r="FR136">
        <v>1.86188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-7.1159999999999997</v>
      </c>
      <c r="GH136">
        <v>0.19719999999999999</v>
      </c>
      <c r="GI136">
        <v>-4.4815386914191997</v>
      </c>
      <c r="GJ136">
        <v>-4.8024823865547416E-3</v>
      </c>
      <c r="GK136">
        <v>2.2541114550050859E-6</v>
      </c>
      <c r="GL136">
        <v>-5.2254267566753844E-10</v>
      </c>
      <c r="GM136">
        <v>0.19724000000001499</v>
      </c>
      <c r="GN136">
        <v>0</v>
      </c>
      <c r="GO136">
        <v>0</v>
      </c>
      <c r="GP136">
        <v>0</v>
      </c>
      <c r="GQ136">
        <v>6</v>
      </c>
      <c r="GR136">
        <v>2068</v>
      </c>
      <c r="GS136">
        <v>3</v>
      </c>
      <c r="GT136">
        <v>31</v>
      </c>
      <c r="GU136">
        <v>37.1</v>
      </c>
      <c r="GV136">
        <v>37.1</v>
      </c>
      <c r="GW136">
        <v>2.31812</v>
      </c>
      <c r="GX136">
        <v>2.5293000000000001</v>
      </c>
      <c r="GY136">
        <v>2.04834</v>
      </c>
      <c r="GZ136">
        <v>2.6245099999999999</v>
      </c>
      <c r="HA136">
        <v>2.1972700000000001</v>
      </c>
      <c r="HB136">
        <v>2.32544</v>
      </c>
      <c r="HC136">
        <v>37.916400000000003</v>
      </c>
      <c r="HD136">
        <v>15.4542</v>
      </c>
      <c r="HE136">
        <v>18</v>
      </c>
      <c r="HF136">
        <v>623.17700000000002</v>
      </c>
      <c r="HG136">
        <v>757.59500000000003</v>
      </c>
      <c r="HH136">
        <v>31.0002</v>
      </c>
      <c r="HI136">
        <v>32.325099999999999</v>
      </c>
      <c r="HJ136">
        <v>30.0002</v>
      </c>
      <c r="HK136">
        <v>32.284100000000002</v>
      </c>
      <c r="HL136">
        <v>32.293500000000002</v>
      </c>
      <c r="HM136">
        <v>46.413400000000003</v>
      </c>
      <c r="HN136">
        <v>15.462899999999999</v>
      </c>
      <c r="HO136">
        <v>100</v>
      </c>
      <c r="HP136">
        <v>31</v>
      </c>
      <c r="HQ136">
        <v>809.85400000000004</v>
      </c>
      <c r="HR136">
        <v>32.622500000000002</v>
      </c>
      <c r="HS136">
        <v>99.066900000000004</v>
      </c>
      <c r="HT136">
        <v>97.759699999999995</v>
      </c>
    </row>
    <row r="137" spans="1:228" x14ac:dyDescent="0.2">
      <c r="A137">
        <v>122</v>
      </c>
      <c r="B137">
        <v>1676572709.5</v>
      </c>
      <c r="C137">
        <v>483.5</v>
      </c>
      <c r="D137" t="s">
        <v>602</v>
      </c>
      <c r="E137" t="s">
        <v>603</v>
      </c>
      <c r="F137">
        <v>4</v>
      </c>
      <c r="G137">
        <v>1676572707.1875</v>
      </c>
      <c r="H137">
        <f t="shared" si="34"/>
        <v>9.3959010914992252E-4</v>
      </c>
      <c r="I137">
        <f t="shared" si="35"/>
        <v>0.93959010914992247</v>
      </c>
      <c r="J137">
        <f t="shared" si="36"/>
        <v>10.745496941937756</v>
      </c>
      <c r="K137">
        <f t="shared" si="37"/>
        <v>781.02149999999995</v>
      </c>
      <c r="L137">
        <f t="shared" si="38"/>
        <v>488.32821226694438</v>
      </c>
      <c r="M137">
        <f t="shared" si="39"/>
        <v>49.384424048217141</v>
      </c>
      <c r="N137">
        <f t="shared" si="40"/>
        <v>78.984371531027151</v>
      </c>
      <c r="O137">
        <f t="shared" si="41"/>
        <v>6.2666950122082204E-2</v>
      </c>
      <c r="P137">
        <f t="shared" si="42"/>
        <v>2.7680406443022401</v>
      </c>
      <c r="Q137">
        <f t="shared" si="43"/>
        <v>6.1889314026094648E-2</v>
      </c>
      <c r="R137">
        <f t="shared" si="44"/>
        <v>3.8749884724486705E-2</v>
      </c>
      <c r="S137">
        <f t="shared" si="45"/>
        <v>226.10825661103672</v>
      </c>
      <c r="T137">
        <f t="shared" si="46"/>
        <v>33.38880286275176</v>
      </c>
      <c r="U137">
        <f t="shared" si="47"/>
        <v>32.288924999999999</v>
      </c>
      <c r="V137">
        <f t="shared" si="48"/>
        <v>4.853729764609982</v>
      </c>
      <c r="W137">
        <f t="shared" si="49"/>
        <v>69.82810033846286</v>
      </c>
      <c r="X137">
        <f t="shared" si="50"/>
        <v>3.3809108228521829</v>
      </c>
      <c r="Y137">
        <f t="shared" si="51"/>
        <v>4.8417625661655048</v>
      </c>
      <c r="Z137">
        <f t="shared" si="52"/>
        <v>1.472818941757799</v>
      </c>
      <c r="AA137">
        <f t="shared" si="53"/>
        <v>-41.435923813511586</v>
      </c>
      <c r="AB137">
        <f t="shared" si="54"/>
        <v>-6.5213775353228751</v>
      </c>
      <c r="AC137">
        <f t="shared" si="55"/>
        <v>-0.53569548565589464</v>
      </c>
      <c r="AD137">
        <f t="shared" si="56"/>
        <v>177.61525977654637</v>
      </c>
      <c r="AE137">
        <f t="shared" si="57"/>
        <v>21.147147314352932</v>
      </c>
      <c r="AF137">
        <f t="shared" si="58"/>
        <v>0.93435040726882268</v>
      </c>
      <c r="AG137">
        <f t="shared" si="59"/>
        <v>10.745496941937756</v>
      </c>
      <c r="AH137">
        <v>827.73916852159368</v>
      </c>
      <c r="AI137">
        <v>811.08457575757541</v>
      </c>
      <c r="AJ137">
        <v>1.6842256649366329</v>
      </c>
      <c r="AK137">
        <v>62.080272217500017</v>
      </c>
      <c r="AL137">
        <f t="shared" si="60"/>
        <v>0.93959010914992247</v>
      </c>
      <c r="AM137">
        <v>32.598127943436559</v>
      </c>
      <c r="AN137">
        <v>33.435396363636357</v>
      </c>
      <c r="AO137">
        <v>1.7783377181792309E-4</v>
      </c>
      <c r="AP137">
        <v>100.2015759418223</v>
      </c>
      <c r="AQ137">
        <v>61</v>
      </c>
      <c r="AR137">
        <v>9</v>
      </c>
      <c r="AS137">
        <f t="shared" si="61"/>
        <v>1</v>
      </c>
      <c r="AT137">
        <f t="shared" si="62"/>
        <v>0</v>
      </c>
      <c r="AU137">
        <f t="shared" si="63"/>
        <v>47464.277847657104</v>
      </c>
      <c r="AV137">
        <f t="shared" si="64"/>
        <v>1199.9537499999999</v>
      </c>
      <c r="AW137">
        <f t="shared" si="65"/>
        <v>1025.8863510938013</v>
      </c>
      <c r="AX137">
        <f t="shared" si="66"/>
        <v>0.85493824332296253</v>
      </c>
      <c r="AY137">
        <f t="shared" si="67"/>
        <v>0.18843080961331779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1676572707.1875</v>
      </c>
      <c r="BF137">
        <v>781.02149999999995</v>
      </c>
      <c r="BG137">
        <v>801.21662500000002</v>
      </c>
      <c r="BH137">
        <v>33.431474999999999</v>
      </c>
      <c r="BI137">
        <v>32.597787500000003</v>
      </c>
      <c r="BJ137">
        <v>788.14387499999998</v>
      </c>
      <c r="BK137">
        <v>33.234250000000003</v>
      </c>
      <c r="BL137">
        <v>649.96562500000005</v>
      </c>
      <c r="BM137">
        <v>101.029875</v>
      </c>
      <c r="BN137">
        <v>9.9698937500000001E-2</v>
      </c>
      <c r="BO137">
        <v>32.245224999999998</v>
      </c>
      <c r="BP137">
        <v>32.288924999999999</v>
      </c>
      <c r="BQ137">
        <v>999.9</v>
      </c>
      <c r="BR137">
        <v>0</v>
      </c>
      <c r="BS137">
        <v>0</v>
      </c>
      <c r="BT137">
        <v>9013.6712499999994</v>
      </c>
      <c r="BU137">
        <v>0</v>
      </c>
      <c r="BV137">
        <v>1201.6187500000001</v>
      </c>
      <c r="BW137">
        <v>-20.1950875</v>
      </c>
      <c r="BX137">
        <v>808.03512499999999</v>
      </c>
      <c r="BY137">
        <v>828.21462500000007</v>
      </c>
      <c r="BZ137">
        <v>0.83365762500000007</v>
      </c>
      <c r="CA137">
        <v>801.21662500000002</v>
      </c>
      <c r="CB137">
        <v>32.597787500000003</v>
      </c>
      <c r="CC137">
        <v>3.37758</v>
      </c>
      <c r="CD137">
        <v>3.29335625</v>
      </c>
      <c r="CE137">
        <v>26.016625000000001</v>
      </c>
      <c r="CF137">
        <v>25.590499999999999</v>
      </c>
      <c r="CG137">
        <v>1199.9537499999999</v>
      </c>
      <c r="CH137">
        <v>0.49997425000000001</v>
      </c>
      <c r="CI137">
        <v>0.50002587499999995</v>
      </c>
      <c r="CJ137">
        <v>0</v>
      </c>
      <c r="CK137">
        <v>1229.0675000000001</v>
      </c>
      <c r="CL137">
        <v>4.9990899999999998</v>
      </c>
      <c r="CM137">
        <v>13372.35</v>
      </c>
      <c r="CN137">
        <v>9557.4000000000015</v>
      </c>
      <c r="CO137">
        <v>41.5</v>
      </c>
      <c r="CP137">
        <v>43</v>
      </c>
      <c r="CQ137">
        <v>42.25</v>
      </c>
      <c r="CR137">
        <v>42.186999999999998</v>
      </c>
      <c r="CS137">
        <v>42.811999999999998</v>
      </c>
      <c r="CT137">
        <v>597.44749999999999</v>
      </c>
      <c r="CU137">
        <v>597.50624999999991</v>
      </c>
      <c r="CV137">
        <v>0</v>
      </c>
      <c r="CW137">
        <v>1676572721.0999999</v>
      </c>
      <c r="CX137">
        <v>0</v>
      </c>
      <c r="CY137">
        <v>1676570481.5999999</v>
      </c>
      <c r="CZ137" t="s">
        <v>356</v>
      </c>
      <c r="DA137">
        <v>1676570481.5999999</v>
      </c>
      <c r="DB137">
        <v>1676570479.5999999</v>
      </c>
      <c r="DC137">
        <v>11</v>
      </c>
      <c r="DD137">
        <v>-8.3000000000000004E-2</v>
      </c>
      <c r="DE137">
        <v>1.9E-2</v>
      </c>
      <c r="DF137">
        <v>-6.1429999999999998</v>
      </c>
      <c r="DG137">
        <v>0.19700000000000001</v>
      </c>
      <c r="DH137">
        <v>415</v>
      </c>
      <c r="DI137">
        <v>33</v>
      </c>
      <c r="DJ137">
        <v>0.52</v>
      </c>
      <c r="DK137">
        <v>0.45</v>
      </c>
      <c r="DL137">
        <v>-20.05778048780488</v>
      </c>
      <c r="DM137">
        <v>-0.8603456445992711</v>
      </c>
      <c r="DN137">
        <v>9.521865009855647E-2</v>
      </c>
      <c r="DO137">
        <v>0</v>
      </c>
      <c r="DP137">
        <v>0.82495653658536583</v>
      </c>
      <c r="DQ137">
        <v>2.202439024389896E-3</v>
      </c>
      <c r="DR137">
        <v>7.3239677807551496E-3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3.2973400000000002</v>
      </c>
      <c r="EB137">
        <v>2.6253500000000001</v>
      </c>
      <c r="EC137">
        <v>0.16019600000000001</v>
      </c>
      <c r="ED137">
        <v>0.16076599999999999</v>
      </c>
      <c r="EE137">
        <v>0.13775599999999999</v>
      </c>
      <c r="EF137">
        <v>0.134078</v>
      </c>
      <c r="EG137">
        <v>25371.200000000001</v>
      </c>
      <c r="EH137">
        <v>25728.6</v>
      </c>
      <c r="EI137">
        <v>28105.7</v>
      </c>
      <c r="EJ137">
        <v>29504.5</v>
      </c>
      <c r="EK137">
        <v>33370.800000000003</v>
      </c>
      <c r="EL137">
        <v>35453.800000000003</v>
      </c>
      <c r="EM137">
        <v>39693.300000000003</v>
      </c>
      <c r="EN137">
        <v>42147.7</v>
      </c>
      <c r="EO137">
        <v>2.1323799999999999</v>
      </c>
      <c r="EP137">
        <v>2.2050999999999998</v>
      </c>
      <c r="EQ137">
        <v>0.13450500000000001</v>
      </c>
      <c r="ER137">
        <v>0</v>
      </c>
      <c r="ES137">
        <v>30.1129</v>
      </c>
      <c r="ET137">
        <v>999.9</v>
      </c>
      <c r="EU137">
        <v>75.7</v>
      </c>
      <c r="EV137">
        <v>32.9</v>
      </c>
      <c r="EW137">
        <v>37.642000000000003</v>
      </c>
      <c r="EX137">
        <v>56.859200000000001</v>
      </c>
      <c r="EY137">
        <v>-3.8221099999999999</v>
      </c>
      <c r="EZ137">
        <v>2</v>
      </c>
      <c r="FA137">
        <v>0.38813999999999999</v>
      </c>
      <c r="FB137">
        <v>-0.26062400000000002</v>
      </c>
      <c r="FC137">
        <v>20.273399999999999</v>
      </c>
      <c r="FD137">
        <v>5.2204300000000003</v>
      </c>
      <c r="FE137">
        <v>12.0082</v>
      </c>
      <c r="FF137">
        <v>4.9873500000000002</v>
      </c>
      <c r="FG137">
        <v>3.2846000000000002</v>
      </c>
      <c r="FH137">
        <v>9999</v>
      </c>
      <c r="FI137">
        <v>9999</v>
      </c>
      <c r="FJ137">
        <v>9999</v>
      </c>
      <c r="FK137">
        <v>999.9</v>
      </c>
      <c r="FL137">
        <v>1.8658300000000001</v>
      </c>
      <c r="FM137">
        <v>1.8621799999999999</v>
      </c>
      <c r="FN137">
        <v>1.8642099999999999</v>
      </c>
      <c r="FO137">
        <v>1.8602300000000001</v>
      </c>
      <c r="FP137">
        <v>1.86097</v>
      </c>
      <c r="FQ137">
        <v>1.86019</v>
      </c>
      <c r="FR137">
        <v>1.86188</v>
      </c>
      <c r="FS137">
        <v>1.85849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-7.13</v>
      </c>
      <c r="GH137">
        <v>0.1973</v>
      </c>
      <c r="GI137">
        <v>-4.4815386914191997</v>
      </c>
      <c r="GJ137">
        <v>-4.8024823865547416E-3</v>
      </c>
      <c r="GK137">
        <v>2.2541114550050859E-6</v>
      </c>
      <c r="GL137">
        <v>-5.2254267566753844E-10</v>
      </c>
      <c r="GM137">
        <v>0.19724000000001499</v>
      </c>
      <c r="GN137">
        <v>0</v>
      </c>
      <c r="GO137">
        <v>0</v>
      </c>
      <c r="GP137">
        <v>0</v>
      </c>
      <c r="GQ137">
        <v>6</v>
      </c>
      <c r="GR137">
        <v>2068</v>
      </c>
      <c r="GS137">
        <v>3</v>
      </c>
      <c r="GT137">
        <v>31</v>
      </c>
      <c r="GU137">
        <v>37.1</v>
      </c>
      <c r="GV137">
        <v>37.200000000000003</v>
      </c>
      <c r="GW137">
        <v>2.3339799999999999</v>
      </c>
      <c r="GX137">
        <v>2.5390600000000001</v>
      </c>
      <c r="GY137">
        <v>2.04834</v>
      </c>
      <c r="GZ137">
        <v>2.6245099999999999</v>
      </c>
      <c r="HA137">
        <v>2.1972700000000001</v>
      </c>
      <c r="HB137">
        <v>2.2729499999999998</v>
      </c>
      <c r="HC137">
        <v>37.916400000000003</v>
      </c>
      <c r="HD137">
        <v>15.4367</v>
      </c>
      <c r="HE137">
        <v>18</v>
      </c>
      <c r="HF137">
        <v>623.04399999999998</v>
      </c>
      <c r="HG137">
        <v>757.69200000000001</v>
      </c>
      <c r="HH137">
        <v>31.000399999999999</v>
      </c>
      <c r="HI137">
        <v>32.325099999999999</v>
      </c>
      <c r="HJ137">
        <v>30.0002</v>
      </c>
      <c r="HK137">
        <v>32.284100000000002</v>
      </c>
      <c r="HL137">
        <v>32.293500000000002</v>
      </c>
      <c r="HM137">
        <v>46.723100000000002</v>
      </c>
      <c r="HN137">
        <v>15.462899999999999</v>
      </c>
      <c r="HO137">
        <v>100</v>
      </c>
      <c r="HP137">
        <v>31</v>
      </c>
      <c r="HQ137">
        <v>816.53200000000004</v>
      </c>
      <c r="HR137">
        <v>32.622500000000002</v>
      </c>
      <c r="HS137">
        <v>99.0672</v>
      </c>
      <c r="HT137">
        <v>97.760300000000001</v>
      </c>
    </row>
    <row r="138" spans="1:228" x14ac:dyDescent="0.2">
      <c r="A138">
        <v>123</v>
      </c>
      <c r="B138">
        <v>1676572713.5</v>
      </c>
      <c r="C138">
        <v>487.5</v>
      </c>
      <c r="D138" t="s">
        <v>604</v>
      </c>
      <c r="E138" t="s">
        <v>605</v>
      </c>
      <c r="F138">
        <v>4</v>
      </c>
      <c r="G138">
        <v>1676572711.5</v>
      </c>
      <c r="H138">
        <f t="shared" si="34"/>
        <v>9.4427954111803549E-4</v>
      </c>
      <c r="I138">
        <f t="shared" si="35"/>
        <v>0.94427954111803547</v>
      </c>
      <c r="J138">
        <f t="shared" si="36"/>
        <v>10.545373022677563</v>
      </c>
      <c r="K138">
        <f t="shared" si="37"/>
        <v>788.16714285714272</v>
      </c>
      <c r="L138">
        <f t="shared" si="38"/>
        <v>501.52563998999887</v>
      </c>
      <c r="M138">
        <f t="shared" si="39"/>
        <v>50.719067931396374</v>
      </c>
      <c r="N138">
        <f t="shared" si="40"/>
        <v>79.706997354438698</v>
      </c>
      <c r="O138">
        <f t="shared" si="41"/>
        <v>6.2935569068724995E-2</v>
      </c>
      <c r="P138">
        <f t="shared" si="42"/>
        <v>2.7648064280727493</v>
      </c>
      <c r="Q138">
        <f t="shared" si="43"/>
        <v>6.2150391995765983E-2</v>
      </c>
      <c r="R138">
        <f t="shared" si="44"/>
        <v>3.891372381770046E-2</v>
      </c>
      <c r="S138">
        <f t="shared" si="45"/>
        <v>226.11803023541063</v>
      </c>
      <c r="T138">
        <f t="shared" si="46"/>
        <v>33.401710091129964</v>
      </c>
      <c r="U138">
        <f t="shared" si="47"/>
        <v>32.295757142857148</v>
      </c>
      <c r="V138">
        <f t="shared" si="48"/>
        <v>4.8556030649597073</v>
      </c>
      <c r="W138">
        <f t="shared" si="49"/>
        <v>69.792911093525618</v>
      </c>
      <c r="X138">
        <f t="shared" si="50"/>
        <v>3.381671398877601</v>
      </c>
      <c r="Y138">
        <f t="shared" si="51"/>
        <v>4.8452935203490943</v>
      </c>
      <c r="Z138">
        <f t="shared" si="52"/>
        <v>1.4739316660821062</v>
      </c>
      <c r="AA138">
        <f t="shared" si="53"/>
        <v>-41.642727763305366</v>
      </c>
      <c r="AB138">
        <f t="shared" si="54"/>
        <v>-5.6087735298834156</v>
      </c>
      <c r="AC138">
        <f t="shared" si="55"/>
        <v>-0.46131374533936015</v>
      </c>
      <c r="AD138">
        <f t="shared" si="56"/>
        <v>178.40521519688247</v>
      </c>
      <c r="AE138">
        <f t="shared" si="57"/>
        <v>21.304630595951796</v>
      </c>
      <c r="AF138">
        <f t="shared" si="58"/>
        <v>0.94146869547675005</v>
      </c>
      <c r="AG138">
        <f t="shared" si="59"/>
        <v>10.545373022677563</v>
      </c>
      <c r="AH138">
        <v>834.75334357692157</v>
      </c>
      <c r="AI138">
        <v>818.0577818181813</v>
      </c>
      <c r="AJ138">
        <v>1.7455748030793889</v>
      </c>
      <c r="AK138">
        <v>62.080272217500017</v>
      </c>
      <c r="AL138">
        <f t="shared" si="60"/>
        <v>0.94427954111803547</v>
      </c>
      <c r="AM138">
        <v>32.598194696728122</v>
      </c>
      <c r="AN138">
        <v>33.440114545454541</v>
      </c>
      <c r="AO138">
        <v>9.337909209516506E-5</v>
      </c>
      <c r="AP138">
        <v>100.2015759418223</v>
      </c>
      <c r="AQ138">
        <v>61</v>
      </c>
      <c r="AR138">
        <v>9</v>
      </c>
      <c r="AS138">
        <f t="shared" si="61"/>
        <v>1</v>
      </c>
      <c r="AT138">
        <f t="shared" si="62"/>
        <v>0</v>
      </c>
      <c r="AU138">
        <f t="shared" si="63"/>
        <v>47373.12448820073</v>
      </c>
      <c r="AV138">
        <f t="shared" si="64"/>
        <v>1200.01</v>
      </c>
      <c r="AW138">
        <f t="shared" si="65"/>
        <v>1025.9340135934769</v>
      </c>
      <c r="AX138">
        <f t="shared" si="66"/>
        <v>0.85493788684550709</v>
      </c>
      <c r="AY138">
        <f t="shared" si="67"/>
        <v>0.18843012161182876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1676572711.5</v>
      </c>
      <c r="BF138">
        <v>788.16714285714272</v>
      </c>
      <c r="BG138">
        <v>808.51785714285711</v>
      </c>
      <c r="BH138">
        <v>33.439</v>
      </c>
      <c r="BI138">
        <v>32.59901428571429</v>
      </c>
      <c r="BJ138">
        <v>795.30514285714287</v>
      </c>
      <c r="BK138">
        <v>33.241757142857139</v>
      </c>
      <c r="BL138">
        <v>650.00171428571434</v>
      </c>
      <c r="BM138">
        <v>101.0294285714286</v>
      </c>
      <c r="BN138">
        <v>0.1001326857142857</v>
      </c>
      <c r="BO138">
        <v>32.258128571428571</v>
      </c>
      <c r="BP138">
        <v>32.295757142857148</v>
      </c>
      <c r="BQ138">
        <v>999.89999999999986</v>
      </c>
      <c r="BR138">
        <v>0</v>
      </c>
      <c r="BS138">
        <v>0</v>
      </c>
      <c r="BT138">
        <v>8996.5185714285708</v>
      </c>
      <c r="BU138">
        <v>0</v>
      </c>
      <c r="BV138">
        <v>801.20571428571418</v>
      </c>
      <c r="BW138">
        <v>-20.350771428571431</v>
      </c>
      <c r="BX138">
        <v>815.4345714285713</v>
      </c>
      <c r="BY138">
        <v>835.76299999999992</v>
      </c>
      <c r="BZ138">
        <v>0.83995271428571427</v>
      </c>
      <c r="CA138">
        <v>808.51785714285711</v>
      </c>
      <c r="CB138">
        <v>32.59901428571429</v>
      </c>
      <c r="CC138">
        <v>3.3783214285714291</v>
      </c>
      <c r="CD138">
        <v>3.2934585714285709</v>
      </c>
      <c r="CE138">
        <v>26.020314285714289</v>
      </c>
      <c r="CF138">
        <v>25.59102857142857</v>
      </c>
      <c r="CG138">
        <v>1200.01</v>
      </c>
      <c r="CH138">
        <v>0.49998614285714288</v>
      </c>
      <c r="CI138">
        <v>0.50001428571428574</v>
      </c>
      <c r="CJ138">
        <v>0</v>
      </c>
      <c r="CK138">
        <v>1230.1671428571431</v>
      </c>
      <c r="CL138">
        <v>4.9990899999999998</v>
      </c>
      <c r="CM138">
        <v>13303.2</v>
      </c>
      <c r="CN138">
        <v>9557.9</v>
      </c>
      <c r="CO138">
        <v>41.5</v>
      </c>
      <c r="CP138">
        <v>43</v>
      </c>
      <c r="CQ138">
        <v>42.25</v>
      </c>
      <c r="CR138">
        <v>42.186999999999998</v>
      </c>
      <c r="CS138">
        <v>42.811999999999998</v>
      </c>
      <c r="CT138">
        <v>597.49</v>
      </c>
      <c r="CU138">
        <v>597.51999999999987</v>
      </c>
      <c r="CV138">
        <v>0</v>
      </c>
      <c r="CW138">
        <v>1676572725.3</v>
      </c>
      <c r="CX138">
        <v>0</v>
      </c>
      <c r="CY138">
        <v>1676570481.5999999</v>
      </c>
      <c r="CZ138" t="s">
        <v>356</v>
      </c>
      <c r="DA138">
        <v>1676570481.5999999</v>
      </c>
      <c r="DB138">
        <v>1676570479.5999999</v>
      </c>
      <c r="DC138">
        <v>11</v>
      </c>
      <c r="DD138">
        <v>-8.3000000000000004E-2</v>
      </c>
      <c r="DE138">
        <v>1.9E-2</v>
      </c>
      <c r="DF138">
        <v>-6.1429999999999998</v>
      </c>
      <c r="DG138">
        <v>0.19700000000000001</v>
      </c>
      <c r="DH138">
        <v>415</v>
      </c>
      <c r="DI138">
        <v>33</v>
      </c>
      <c r="DJ138">
        <v>0.52</v>
      </c>
      <c r="DK138">
        <v>0.45</v>
      </c>
      <c r="DL138">
        <v>-20.132080487804881</v>
      </c>
      <c r="DM138">
        <v>-1.2027637630662009</v>
      </c>
      <c r="DN138">
        <v>0.12846440755912941</v>
      </c>
      <c r="DO138">
        <v>0</v>
      </c>
      <c r="DP138">
        <v>0.82712978048780472</v>
      </c>
      <c r="DQ138">
        <v>5.412395121951382E-2</v>
      </c>
      <c r="DR138">
        <v>9.2747185126234259E-3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3.2975500000000002</v>
      </c>
      <c r="EB138">
        <v>2.6252599999999999</v>
      </c>
      <c r="EC138">
        <v>0.16109699999999999</v>
      </c>
      <c r="ED138">
        <v>0.16165599999999999</v>
      </c>
      <c r="EE138">
        <v>0.137765</v>
      </c>
      <c r="EF138">
        <v>0.13408300000000001</v>
      </c>
      <c r="EG138">
        <v>25343.7</v>
      </c>
      <c r="EH138">
        <v>25701.200000000001</v>
      </c>
      <c r="EI138">
        <v>28105.5</v>
      </c>
      <c r="EJ138">
        <v>29504.5</v>
      </c>
      <c r="EK138">
        <v>33370.1</v>
      </c>
      <c r="EL138">
        <v>35453.5</v>
      </c>
      <c r="EM138">
        <v>39692.9</v>
      </c>
      <c r="EN138">
        <v>42147.5</v>
      </c>
      <c r="EO138">
        <v>2.1327699999999998</v>
      </c>
      <c r="EP138">
        <v>2.20505</v>
      </c>
      <c r="EQ138">
        <v>0.134356</v>
      </c>
      <c r="ER138">
        <v>0</v>
      </c>
      <c r="ES138">
        <v>30.121200000000002</v>
      </c>
      <c r="ET138">
        <v>999.9</v>
      </c>
      <c r="EU138">
        <v>75.7</v>
      </c>
      <c r="EV138">
        <v>32.9</v>
      </c>
      <c r="EW138">
        <v>37.642200000000003</v>
      </c>
      <c r="EX138">
        <v>57.0092</v>
      </c>
      <c r="EY138">
        <v>-3.8782000000000001</v>
      </c>
      <c r="EZ138">
        <v>2</v>
      </c>
      <c r="FA138">
        <v>0.38808700000000002</v>
      </c>
      <c r="FB138">
        <v>-0.26002700000000001</v>
      </c>
      <c r="FC138">
        <v>20.273599999999998</v>
      </c>
      <c r="FD138">
        <v>5.2201399999999998</v>
      </c>
      <c r="FE138">
        <v>12.0085</v>
      </c>
      <c r="FF138">
        <v>4.9871499999999997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1.8642399999999999</v>
      </c>
      <c r="FO138">
        <v>1.8602399999999999</v>
      </c>
      <c r="FP138">
        <v>1.86097</v>
      </c>
      <c r="FQ138">
        <v>1.86019</v>
      </c>
      <c r="FR138">
        <v>1.86188</v>
      </c>
      <c r="FS138">
        <v>1.8585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-7.1459999999999999</v>
      </c>
      <c r="GH138">
        <v>0.1973</v>
      </c>
      <c r="GI138">
        <v>-4.4815386914191997</v>
      </c>
      <c r="GJ138">
        <v>-4.8024823865547416E-3</v>
      </c>
      <c r="GK138">
        <v>2.2541114550050859E-6</v>
      </c>
      <c r="GL138">
        <v>-5.2254267566753844E-10</v>
      </c>
      <c r="GM138">
        <v>0.19724000000001499</v>
      </c>
      <c r="GN138">
        <v>0</v>
      </c>
      <c r="GO138">
        <v>0</v>
      </c>
      <c r="GP138">
        <v>0</v>
      </c>
      <c r="GQ138">
        <v>6</v>
      </c>
      <c r="GR138">
        <v>2068</v>
      </c>
      <c r="GS138">
        <v>3</v>
      </c>
      <c r="GT138">
        <v>31</v>
      </c>
      <c r="GU138">
        <v>37.200000000000003</v>
      </c>
      <c r="GV138">
        <v>37.200000000000003</v>
      </c>
      <c r="GW138">
        <v>2.34985</v>
      </c>
      <c r="GX138">
        <v>2.5427200000000001</v>
      </c>
      <c r="GY138">
        <v>2.04834</v>
      </c>
      <c r="GZ138">
        <v>2.6245099999999999</v>
      </c>
      <c r="HA138">
        <v>2.1972700000000001</v>
      </c>
      <c r="HB138">
        <v>2.2814899999999998</v>
      </c>
      <c r="HC138">
        <v>37.916400000000003</v>
      </c>
      <c r="HD138">
        <v>15.427899999999999</v>
      </c>
      <c r="HE138">
        <v>18</v>
      </c>
      <c r="HF138">
        <v>623.34699999999998</v>
      </c>
      <c r="HG138">
        <v>757.64300000000003</v>
      </c>
      <c r="HH138">
        <v>31.0002</v>
      </c>
      <c r="HI138">
        <v>32.325099999999999</v>
      </c>
      <c r="HJ138">
        <v>30.0001</v>
      </c>
      <c r="HK138">
        <v>32.284100000000002</v>
      </c>
      <c r="HL138">
        <v>32.293500000000002</v>
      </c>
      <c r="HM138">
        <v>47.031700000000001</v>
      </c>
      <c r="HN138">
        <v>15.462899999999999</v>
      </c>
      <c r="HO138">
        <v>100</v>
      </c>
      <c r="HP138">
        <v>31</v>
      </c>
      <c r="HQ138">
        <v>823.21100000000001</v>
      </c>
      <c r="HR138">
        <v>32.622500000000002</v>
      </c>
      <c r="HS138">
        <v>99.066199999999995</v>
      </c>
      <c r="HT138">
        <v>97.759900000000002</v>
      </c>
    </row>
    <row r="139" spans="1:228" x14ac:dyDescent="0.2">
      <c r="A139">
        <v>124</v>
      </c>
      <c r="B139">
        <v>1676572717.5</v>
      </c>
      <c r="C139">
        <v>491.5</v>
      </c>
      <c r="D139" t="s">
        <v>606</v>
      </c>
      <c r="E139" t="s">
        <v>607</v>
      </c>
      <c r="F139">
        <v>4</v>
      </c>
      <c r="G139">
        <v>1676572715.1875</v>
      </c>
      <c r="H139">
        <f t="shared" si="34"/>
        <v>9.4748584084310844E-4</v>
      </c>
      <c r="I139">
        <f t="shared" si="35"/>
        <v>0.94748584084310838</v>
      </c>
      <c r="J139">
        <f t="shared" si="36"/>
        <v>10.802257020490028</v>
      </c>
      <c r="K139">
        <f t="shared" si="37"/>
        <v>794.30200000000002</v>
      </c>
      <c r="L139">
        <f t="shared" si="38"/>
        <v>501.06576453706617</v>
      </c>
      <c r="M139">
        <f t="shared" si="39"/>
        <v>50.67172623088878</v>
      </c>
      <c r="N139">
        <f t="shared" si="40"/>
        <v>80.32608958193957</v>
      </c>
      <c r="O139">
        <f t="shared" si="41"/>
        <v>6.2963283010548765E-2</v>
      </c>
      <c r="P139">
        <f t="shared" si="42"/>
        <v>2.7657884080881248</v>
      </c>
      <c r="Q139">
        <f t="shared" si="43"/>
        <v>6.217769419239589E-2</v>
      </c>
      <c r="R139">
        <f t="shared" si="44"/>
        <v>3.8930824187738487E-2</v>
      </c>
      <c r="S139">
        <f t="shared" si="45"/>
        <v>226.11728540890891</v>
      </c>
      <c r="T139">
        <f t="shared" si="46"/>
        <v>33.407719269208506</v>
      </c>
      <c r="U139">
        <f t="shared" si="47"/>
        <v>32.312600000000003</v>
      </c>
      <c r="V139">
        <f t="shared" si="48"/>
        <v>4.8602238840952801</v>
      </c>
      <c r="W139">
        <f t="shared" si="49"/>
        <v>69.771026211170692</v>
      </c>
      <c r="X139">
        <f t="shared" si="50"/>
        <v>3.3819999807011558</v>
      </c>
      <c r="Y139">
        <f t="shared" si="51"/>
        <v>4.8472842730807946</v>
      </c>
      <c r="Z139">
        <f t="shared" si="52"/>
        <v>1.4782239033941242</v>
      </c>
      <c r="AA139">
        <f t="shared" si="53"/>
        <v>-41.78412558118108</v>
      </c>
      <c r="AB139">
        <f t="shared" si="54"/>
        <v>-7.0379535158037276</v>
      </c>
      <c r="AC139">
        <f t="shared" si="55"/>
        <v>-0.57872483714433276</v>
      </c>
      <c r="AD139">
        <f t="shared" si="56"/>
        <v>176.71648147477975</v>
      </c>
      <c r="AE139">
        <f t="shared" si="57"/>
        <v>21.325491299070595</v>
      </c>
      <c r="AF139">
        <f t="shared" si="58"/>
        <v>0.94462982054805678</v>
      </c>
      <c r="AG139">
        <f t="shared" si="59"/>
        <v>10.802257020490028</v>
      </c>
      <c r="AH139">
        <v>841.69275414519745</v>
      </c>
      <c r="AI139">
        <v>824.88616363636368</v>
      </c>
      <c r="AJ139">
        <v>1.710434792129951</v>
      </c>
      <c r="AK139">
        <v>62.080272217500017</v>
      </c>
      <c r="AL139">
        <f t="shared" si="60"/>
        <v>0.94748584084310838</v>
      </c>
      <c r="AM139">
        <v>32.600036630445203</v>
      </c>
      <c r="AN139">
        <v>33.444903636363627</v>
      </c>
      <c r="AO139">
        <v>7.6103164582621918E-5</v>
      </c>
      <c r="AP139">
        <v>100.2015759418223</v>
      </c>
      <c r="AQ139">
        <v>61</v>
      </c>
      <c r="AR139">
        <v>9</v>
      </c>
      <c r="AS139">
        <f t="shared" si="61"/>
        <v>1</v>
      </c>
      <c r="AT139">
        <f t="shared" si="62"/>
        <v>0</v>
      </c>
      <c r="AU139">
        <f t="shared" si="63"/>
        <v>47399.044643865418</v>
      </c>
      <c r="AV139">
        <f t="shared" si="64"/>
        <v>1200.00125</v>
      </c>
      <c r="AW139">
        <f t="shared" si="65"/>
        <v>1025.9270012481393</v>
      </c>
      <c r="AX139">
        <f t="shared" si="66"/>
        <v>0.8549382771460774</v>
      </c>
      <c r="AY139">
        <f t="shared" si="67"/>
        <v>0.18843087489192942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1676572715.1875</v>
      </c>
      <c r="BF139">
        <v>794.30200000000002</v>
      </c>
      <c r="BG139">
        <v>814.67924999999991</v>
      </c>
      <c r="BH139">
        <v>33.442800000000013</v>
      </c>
      <c r="BI139">
        <v>32.600012499999998</v>
      </c>
      <c r="BJ139">
        <v>801.45375000000013</v>
      </c>
      <c r="BK139">
        <v>33.245575000000002</v>
      </c>
      <c r="BL139">
        <v>650.01350000000002</v>
      </c>
      <c r="BM139">
        <v>101.02787499999999</v>
      </c>
      <c r="BN139">
        <v>0.1000204125</v>
      </c>
      <c r="BO139">
        <v>32.2654</v>
      </c>
      <c r="BP139">
        <v>32.312600000000003</v>
      </c>
      <c r="BQ139">
        <v>999.9</v>
      </c>
      <c r="BR139">
        <v>0</v>
      </c>
      <c r="BS139">
        <v>0</v>
      </c>
      <c r="BT139">
        <v>9001.875</v>
      </c>
      <c r="BU139">
        <v>0</v>
      </c>
      <c r="BV139">
        <v>425.17549999999989</v>
      </c>
      <c r="BW139">
        <v>-20.3771375</v>
      </c>
      <c r="BX139">
        <v>821.78487499999994</v>
      </c>
      <c r="BY139">
        <v>842.13262499999996</v>
      </c>
      <c r="BZ139">
        <v>0.84280299999999997</v>
      </c>
      <c r="CA139">
        <v>814.67924999999991</v>
      </c>
      <c r="CB139">
        <v>32.600012499999998</v>
      </c>
      <c r="CC139">
        <v>3.3786575000000001</v>
      </c>
      <c r="CD139">
        <v>3.2935099999999999</v>
      </c>
      <c r="CE139">
        <v>26.022024999999999</v>
      </c>
      <c r="CF139">
        <v>25.5913</v>
      </c>
      <c r="CG139">
        <v>1200.00125</v>
      </c>
      <c r="CH139">
        <v>0.49997399999999997</v>
      </c>
      <c r="CI139">
        <v>0.50002637500000002</v>
      </c>
      <c r="CJ139">
        <v>0</v>
      </c>
      <c r="CK139">
        <v>1231.5462500000001</v>
      </c>
      <c r="CL139">
        <v>4.9990899999999998</v>
      </c>
      <c r="CM139">
        <v>13285.4375</v>
      </c>
      <c r="CN139">
        <v>9557.776249999999</v>
      </c>
      <c r="CO139">
        <v>41.5</v>
      </c>
      <c r="CP139">
        <v>43</v>
      </c>
      <c r="CQ139">
        <v>42.25</v>
      </c>
      <c r="CR139">
        <v>42.186999999999998</v>
      </c>
      <c r="CS139">
        <v>42.811999999999998</v>
      </c>
      <c r="CT139">
        <v>597.47125000000005</v>
      </c>
      <c r="CU139">
        <v>597.53250000000003</v>
      </c>
      <c r="CV139">
        <v>0</v>
      </c>
      <c r="CW139">
        <v>1676572729.5</v>
      </c>
      <c r="CX139">
        <v>0</v>
      </c>
      <c r="CY139">
        <v>1676570481.5999999</v>
      </c>
      <c r="CZ139" t="s">
        <v>356</v>
      </c>
      <c r="DA139">
        <v>1676570481.5999999</v>
      </c>
      <c r="DB139">
        <v>1676570479.5999999</v>
      </c>
      <c r="DC139">
        <v>11</v>
      </c>
      <c r="DD139">
        <v>-8.3000000000000004E-2</v>
      </c>
      <c r="DE139">
        <v>1.9E-2</v>
      </c>
      <c r="DF139">
        <v>-6.1429999999999998</v>
      </c>
      <c r="DG139">
        <v>0.19700000000000001</v>
      </c>
      <c r="DH139">
        <v>415</v>
      </c>
      <c r="DI139">
        <v>33</v>
      </c>
      <c r="DJ139">
        <v>0.52</v>
      </c>
      <c r="DK139">
        <v>0.45</v>
      </c>
      <c r="DL139">
        <v>-20.215168292682929</v>
      </c>
      <c r="DM139">
        <v>-1.138758188153274</v>
      </c>
      <c r="DN139">
        <v>0.12121263203716751</v>
      </c>
      <c r="DO139">
        <v>0</v>
      </c>
      <c r="DP139">
        <v>0.82950343902439017</v>
      </c>
      <c r="DQ139">
        <v>0.1066538048780493</v>
      </c>
      <c r="DR139">
        <v>1.079992710465187E-2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3.2975099999999999</v>
      </c>
      <c r="EB139">
        <v>2.62534</v>
      </c>
      <c r="EC139">
        <v>0.16198299999999999</v>
      </c>
      <c r="ED139">
        <v>0.16253200000000001</v>
      </c>
      <c r="EE139">
        <v>0.13777500000000001</v>
      </c>
      <c r="EF139">
        <v>0.13408400000000001</v>
      </c>
      <c r="EG139">
        <v>25316.3</v>
      </c>
      <c r="EH139">
        <v>25673.7</v>
      </c>
      <c r="EI139">
        <v>28104.9</v>
      </c>
      <c r="EJ139">
        <v>29503.8</v>
      </c>
      <c r="EK139">
        <v>33369.4</v>
      </c>
      <c r="EL139">
        <v>35452.5</v>
      </c>
      <c r="EM139">
        <v>39692.5</v>
      </c>
      <c r="EN139">
        <v>42146.3</v>
      </c>
      <c r="EO139">
        <v>2.1331199999999999</v>
      </c>
      <c r="EP139">
        <v>2.20505</v>
      </c>
      <c r="EQ139">
        <v>0.13458000000000001</v>
      </c>
      <c r="ER139">
        <v>0</v>
      </c>
      <c r="ES139">
        <v>30.131599999999999</v>
      </c>
      <c r="ET139">
        <v>999.9</v>
      </c>
      <c r="EU139">
        <v>75.7</v>
      </c>
      <c r="EV139">
        <v>32.9</v>
      </c>
      <c r="EW139">
        <v>37.645200000000003</v>
      </c>
      <c r="EX139">
        <v>57.339199999999998</v>
      </c>
      <c r="EY139">
        <v>-3.9302899999999998</v>
      </c>
      <c r="EZ139">
        <v>2</v>
      </c>
      <c r="FA139">
        <v>0.38831599999999999</v>
      </c>
      <c r="FB139">
        <v>-0.25922400000000001</v>
      </c>
      <c r="FC139">
        <v>20.273499999999999</v>
      </c>
      <c r="FD139">
        <v>5.2204300000000003</v>
      </c>
      <c r="FE139">
        <v>12.0091</v>
      </c>
      <c r="FF139">
        <v>4.9869500000000002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1.8642300000000001</v>
      </c>
      <c r="FO139">
        <v>1.86025</v>
      </c>
      <c r="FP139">
        <v>1.8609899999999999</v>
      </c>
      <c r="FQ139">
        <v>1.86019</v>
      </c>
      <c r="FR139">
        <v>1.86188</v>
      </c>
      <c r="FS139">
        <v>1.8585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-7.16</v>
      </c>
      <c r="GH139">
        <v>0.1973</v>
      </c>
      <c r="GI139">
        <v>-4.4815386914191997</v>
      </c>
      <c r="GJ139">
        <v>-4.8024823865547416E-3</v>
      </c>
      <c r="GK139">
        <v>2.2541114550050859E-6</v>
      </c>
      <c r="GL139">
        <v>-5.2254267566753844E-10</v>
      </c>
      <c r="GM139">
        <v>0.19724000000001499</v>
      </c>
      <c r="GN139">
        <v>0</v>
      </c>
      <c r="GO139">
        <v>0</v>
      </c>
      <c r="GP139">
        <v>0</v>
      </c>
      <c r="GQ139">
        <v>6</v>
      </c>
      <c r="GR139">
        <v>2068</v>
      </c>
      <c r="GS139">
        <v>3</v>
      </c>
      <c r="GT139">
        <v>31</v>
      </c>
      <c r="GU139">
        <v>37.299999999999997</v>
      </c>
      <c r="GV139">
        <v>37.299999999999997</v>
      </c>
      <c r="GW139">
        <v>2.36572</v>
      </c>
      <c r="GX139">
        <v>2.5329600000000001</v>
      </c>
      <c r="GY139">
        <v>2.04834</v>
      </c>
      <c r="GZ139">
        <v>2.6245099999999999</v>
      </c>
      <c r="HA139">
        <v>2.1972700000000001</v>
      </c>
      <c r="HB139">
        <v>2.31812</v>
      </c>
      <c r="HC139">
        <v>37.916400000000003</v>
      </c>
      <c r="HD139">
        <v>15.445399999999999</v>
      </c>
      <c r="HE139">
        <v>18</v>
      </c>
      <c r="HF139">
        <v>623.61300000000006</v>
      </c>
      <c r="HG139">
        <v>757.64300000000003</v>
      </c>
      <c r="HH139">
        <v>31.000299999999999</v>
      </c>
      <c r="HI139">
        <v>32.3279</v>
      </c>
      <c r="HJ139">
        <v>30.0001</v>
      </c>
      <c r="HK139">
        <v>32.284100000000002</v>
      </c>
      <c r="HL139">
        <v>32.293500000000002</v>
      </c>
      <c r="HM139">
        <v>47.3431</v>
      </c>
      <c r="HN139">
        <v>15.462899999999999</v>
      </c>
      <c r="HO139">
        <v>100</v>
      </c>
      <c r="HP139">
        <v>31</v>
      </c>
      <c r="HQ139">
        <v>829.89099999999996</v>
      </c>
      <c r="HR139">
        <v>32.622500000000002</v>
      </c>
      <c r="HS139">
        <v>99.064800000000005</v>
      </c>
      <c r="HT139">
        <v>97.757400000000004</v>
      </c>
    </row>
    <row r="140" spans="1:228" x14ac:dyDescent="0.2">
      <c r="A140">
        <v>125</v>
      </c>
      <c r="B140">
        <v>1676572721.5</v>
      </c>
      <c r="C140">
        <v>495.5</v>
      </c>
      <c r="D140" t="s">
        <v>608</v>
      </c>
      <c r="E140" t="s">
        <v>609</v>
      </c>
      <c r="F140">
        <v>4</v>
      </c>
      <c r="G140">
        <v>1676572719.5</v>
      </c>
      <c r="H140">
        <f t="shared" si="34"/>
        <v>9.3950838273392705E-4</v>
      </c>
      <c r="I140">
        <f t="shared" si="35"/>
        <v>0.93950838273392701</v>
      </c>
      <c r="J140">
        <f t="shared" si="36"/>
        <v>10.72521824293309</v>
      </c>
      <c r="K140">
        <f t="shared" si="37"/>
        <v>801.45957142857151</v>
      </c>
      <c r="L140">
        <f t="shared" si="38"/>
        <v>507.33266376548539</v>
      </c>
      <c r="M140">
        <f t="shared" si="39"/>
        <v>51.305975108727168</v>
      </c>
      <c r="N140">
        <f t="shared" si="40"/>
        <v>81.050694660915823</v>
      </c>
      <c r="O140">
        <f t="shared" si="41"/>
        <v>6.2347000118752334E-2</v>
      </c>
      <c r="P140">
        <f t="shared" si="42"/>
        <v>2.773108888692283</v>
      </c>
      <c r="Q140">
        <f t="shared" si="43"/>
        <v>6.1578619848857367E-2</v>
      </c>
      <c r="R140">
        <f t="shared" si="44"/>
        <v>3.8554884254363139E-2</v>
      </c>
      <c r="S140">
        <f t="shared" si="45"/>
        <v>226.11939733511139</v>
      </c>
      <c r="T140">
        <f t="shared" si="46"/>
        <v>33.418710304536098</v>
      </c>
      <c r="U140">
        <f t="shared" si="47"/>
        <v>32.318757142857137</v>
      </c>
      <c r="V140">
        <f t="shared" si="48"/>
        <v>4.8619140444830862</v>
      </c>
      <c r="W140">
        <f t="shared" si="49"/>
        <v>69.722713091298687</v>
      </c>
      <c r="X140">
        <f t="shared" si="50"/>
        <v>3.3818734002982871</v>
      </c>
      <c r="Y140">
        <f t="shared" si="51"/>
        <v>4.8504615646122078</v>
      </c>
      <c r="Z140">
        <f t="shared" si="52"/>
        <v>1.4800406441847991</v>
      </c>
      <c r="AA140">
        <f t="shared" si="53"/>
        <v>-41.432319678566181</v>
      </c>
      <c r="AB140">
        <f t="shared" si="54"/>
        <v>-6.242853472118048</v>
      </c>
      <c r="AC140">
        <f t="shared" si="55"/>
        <v>-0.51203398611214868</v>
      </c>
      <c r="AD140">
        <f t="shared" si="56"/>
        <v>177.932190198315</v>
      </c>
      <c r="AE140">
        <f t="shared" si="57"/>
        <v>21.354140956607161</v>
      </c>
      <c r="AF140">
        <f t="shared" si="58"/>
        <v>0.94190724965955674</v>
      </c>
      <c r="AG140">
        <f t="shared" si="59"/>
        <v>10.72521824293309</v>
      </c>
      <c r="AH140">
        <v>848.53368571084741</v>
      </c>
      <c r="AI140">
        <v>831.76384848484793</v>
      </c>
      <c r="AJ140">
        <v>1.7201626646894059</v>
      </c>
      <c r="AK140">
        <v>62.080272217500017</v>
      </c>
      <c r="AL140">
        <f t="shared" si="60"/>
        <v>0.93950838273392701</v>
      </c>
      <c r="AM140">
        <v>32.600064138262518</v>
      </c>
      <c r="AN140">
        <v>33.438689090909087</v>
      </c>
      <c r="AO140">
        <v>-6.6172858691558955E-5</v>
      </c>
      <c r="AP140">
        <v>100.2015759418223</v>
      </c>
      <c r="AQ140">
        <v>61</v>
      </c>
      <c r="AR140">
        <v>9</v>
      </c>
      <c r="AS140">
        <f t="shared" si="61"/>
        <v>1</v>
      </c>
      <c r="AT140">
        <f t="shared" si="62"/>
        <v>0</v>
      </c>
      <c r="AU140">
        <f t="shared" si="63"/>
        <v>47599.126704389222</v>
      </c>
      <c r="AV140">
        <f t="shared" si="64"/>
        <v>1200.015714285714</v>
      </c>
      <c r="AW140">
        <f t="shared" si="65"/>
        <v>1025.9390493964306</v>
      </c>
      <c r="AX140">
        <f t="shared" si="66"/>
        <v>0.85493801221353238</v>
      </c>
      <c r="AY140">
        <f t="shared" si="67"/>
        <v>0.18843036357211751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1676572719.5</v>
      </c>
      <c r="BF140">
        <v>801.45957142857151</v>
      </c>
      <c r="BG140">
        <v>821.8674285714286</v>
      </c>
      <c r="BH140">
        <v>33.441228571428567</v>
      </c>
      <c r="BI140">
        <v>32.60087142857143</v>
      </c>
      <c r="BJ140">
        <v>808.62685714285715</v>
      </c>
      <c r="BK140">
        <v>33.243985714285706</v>
      </c>
      <c r="BL140">
        <v>650.01557142857143</v>
      </c>
      <c r="BM140">
        <v>101.0291428571428</v>
      </c>
      <c r="BN140">
        <v>9.9719471428571432E-2</v>
      </c>
      <c r="BO140">
        <v>32.276999999999987</v>
      </c>
      <c r="BP140">
        <v>32.318757142857137</v>
      </c>
      <c r="BQ140">
        <v>999.89999999999986</v>
      </c>
      <c r="BR140">
        <v>0</v>
      </c>
      <c r="BS140">
        <v>0</v>
      </c>
      <c r="BT140">
        <v>9040.7171428571419</v>
      </c>
      <c r="BU140">
        <v>0</v>
      </c>
      <c r="BV140">
        <v>304.63742857142859</v>
      </c>
      <c r="BW140">
        <v>-20.40794285714286</v>
      </c>
      <c r="BX140">
        <v>829.18871428571424</v>
      </c>
      <c r="BY140">
        <v>849.56400000000008</v>
      </c>
      <c r="BZ140">
        <v>0.84033685714285711</v>
      </c>
      <c r="CA140">
        <v>821.8674285714286</v>
      </c>
      <c r="CB140">
        <v>32.60087142857143</v>
      </c>
      <c r="CC140">
        <v>3.3785342857142862</v>
      </c>
      <c r="CD140">
        <v>3.2936371428571429</v>
      </c>
      <c r="CE140">
        <v>26.0214</v>
      </c>
      <c r="CF140">
        <v>25.591942857142861</v>
      </c>
      <c r="CG140">
        <v>1200.015714285714</v>
      </c>
      <c r="CH140">
        <v>0.49998185714285709</v>
      </c>
      <c r="CI140">
        <v>0.50001842857142853</v>
      </c>
      <c r="CJ140">
        <v>0</v>
      </c>
      <c r="CK140">
        <v>1232.575714285714</v>
      </c>
      <c r="CL140">
        <v>4.9990899999999998</v>
      </c>
      <c r="CM140">
        <v>13292.471428571431</v>
      </c>
      <c r="CN140">
        <v>9557.9171428571444</v>
      </c>
      <c r="CO140">
        <v>41.5</v>
      </c>
      <c r="CP140">
        <v>43</v>
      </c>
      <c r="CQ140">
        <v>42.25</v>
      </c>
      <c r="CR140">
        <v>42.186999999999998</v>
      </c>
      <c r="CS140">
        <v>42.811999999999998</v>
      </c>
      <c r="CT140">
        <v>597.48857142857139</v>
      </c>
      <c r="CU140">
        <v>597.52857142857135</v>
      </c>
      <c r="CV140">
        <v>0</v>
      </c>
      <c r="CW140">
        <v>1676572733.0999999</v>
      </c>
      <c r="CX140">
        <v>0</v>
      </c>
      <c r="CY140">
        <v>1676570481.5999999</v>
      </c>
      <c r="CZ140" t="s">
        <v>356</v>
      </c>
      <c r="DA140">
        <v>1676570481.5999999</v>
      </c>
      <c r="DB140">
        <v>1676570479.5999999</v>
      </c>
      <c r="DC140">
        <v>11</v>
      </c>
      <c r="DD140">
        <v>-8.3000000000000004E-2</v>
      </c>
      <c r="DE140">
        <v>1.9E-2</v>
      </c>
      <c r="DF140">
        <v>-6.1429999999999998</v>
      </c>
      <c r="DG140">
        <v>0.19700000000000001</v>
      </c>
      <c r="DH140">
        <v>415</v>
      </c>
      <c r="DI140">
        <v>33</v>
      </c>
      <c r="DJ140">
        <v>0.52</v>
      </c>
      <c r="DK140">
        <v>0.45</v>
      </c>
      <c r="DL140">
        <v>-20.27137804878048</v>
      </c>
      <c r="DM140">
        <v>-1.069490592334539</v>
      </c>
      <c r="DN140">
        <v>0.11632440658316071</v>
      </c>
      <c r="DO140">
        <v>0</v>
      </c>
      <c r="DP140">
        <v>0.83524590243902452</v>
      </c>
      <c r="DQ140">
        <v>7.6058905923345382E-2</v>
      </c>
      <c r="DR140">
        <v>8.1316390325896458E-3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3.2973400000000002</v>
      </c>
      <c r="EB140">
        <v>2.6253500000000001</v>
      </c>
      <c r="EC140">
        <v>0.16287699999999999</v>
      </c>
      <c r="ED140">
        <v>0.16342499999999999</v>
      </c>
      <c r="EE140">
        <v>0.137764</v>
      </c>
      <c r="EF140">
        <v>0.13409499999999999</v>
      </c>
      <c r="EG140">
        <v>25289.7</v>
      </c>
      <c r="EH140">
        <v>25646.2</v>
      </c>
      <c r="EI140">
        <v>28105.4</v>
      </c>
      <c r="EJ140">
        <v>29503.8</v>
      </c>
      <c r="EK140">
        <v>33369.9</v>
      </c>
      <c r="EL140">
        <v>35452.199999999997</v>
      </c>
      <c r="EM140">
        <v>39692.5</v>
      </c>
      <c r="EN140">
        <v>42146.400000000001</v>
      </c>
      <c r="EO140">
        <v>2.1325799999999999</v>
      </c>
      <c r="EP140">
        <v>2.20505</v>
      </c>
      <c r="EQ140">
        <v>0.13450500000000001</v>
      </c>
      <c r="ER140">
        <v>0</v>
      </c>
      <c r="ES140">
        <v>30.1417</v>
      </c>
      <c r="ET140">
        <v>999.9</v>
      </c>
      <c r="EU140">
        <v>75.7</v>
      </c>
      <c r="EV140">
        <v>32.9</v>
      </c>
      <c r="EW140">
        <v>37.644199999999998</v>
      </c>
      <c r="EX140">
        <v>56.739199999999997</v>
      </c>
      <c r="EY140">
        <v>-3.8020900000000002</v>
      </c>
      <c r="EZ140">
        <v>2</v>
      </c>
      <c r="FA140">
        <v>0.38801799999999997</v>
      </c>
      <c r="FB140">
        <v>-0.25993500000000003</v>
      </c>
      <c r="FC140">
        <v>20.273499999999999</v>
      </c>
      <c r="FD140">
        <v>5.22058</v>
      </c>
      <c r="FE140">
        <v>12.007400000000001</v>
      </c>
      <c r="FF140">
        <v>4.9873500000000002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1.8642700000000001</v>
      </c>
      <c r="FO140">
        <v>1.86025</v>
      </c>
      <c r="FP140">
        <v>1.8609800000000001</v>
      </c>
      <c r="FQ140">
        <v>1.86019</v>
      </c>
      <c r="FR140">
        <v>1.86188</v>
      </c>
      <c r="FS140">
        <v>1.8584700000000001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-7.1749999999999998</v>
      </c>
      <c r="GH140">
        <v>0.19719999999999999</v>
      </c>
      <c r="GI140">
        <v>-4.4815386914191997</v>
      </c>
      <c r="GJ140">
        <v>-4.8024823865547416E-3</v>
      </c>
      <c r="GK140">
        <v>2.2541114550050859E-6</v>
      </c>
      <c r="GL140">
        <v>-5.2254267566753844E-10</v>
      </c>
      <c r="GM140">
        <v>0.19724000000001499</v>
      </c>
      <c r="GN140">
        <v>0</v>
      </c>
      <c r="GO140">
        <v>0</v>
      </c>
      <c r="GP140">
        <v>0</v>
      </c>
      <c r="GQ140">
        <v>6</v>
      </c>
      <c r="GR140">
        <v>2068</v>
      </c>
      <c r="GS140">
        <v>3</v>
      </c>
      <c r="GT140">
        <v>31</v>
      </c>
      <c r="GU140">
        <v>37.299999999999997</v>
      </c>
      <c r="GV140">
        <v>37.4</v>
      </c>
      <c r="GW140">
        <v>2.3803700000000001</v>
      </c>
      <c r="GX140">
        <v>2.5341800000000001</v>
      </c>
      <c r="GY140">
        <v>2.04834</v>
      </c>
      <c r="GZ140">
        <v>2.6245099999999999</v>
      </c>
      <c r="HA140">
        <v>2.1972700000000001</v>
      </c>
      <c r="HB140">
        <v>2.34253</v>
      </c>
      <c r="HC140">
        <v>37.916400000000003</v>
      </c>
      <c r="HD140">
        <v>15.4542</v>
      </c>
      <c r="HE140">
        <v>18</v>
      </c>
      <c r="HF140">
        <v>623.19600000000003</v>
      </c>
      <c r="HG140">
        <v>757.64300000000003</v>
      </c>
      <c r="HH140">
        <v>31</v>
      </c>
      <c r="HI140">
        <v>32.328000000000003</v>
      </c>
      <c r="HJ140">
        <v>30.0001</v>
      </c>
      <c r="HK140">
        <v>32.284100000000002</v>
      </c>
      <c r="HL140">
        <v>32.293500000000002</v>
      </c>
      <c r="HM140">
        <v>47.651699999999998</v>
      </c>
      <c r="HN140">
        <v>15.462899999999999</v>
      </c>
      <c r="HO140">
        <v>100</v>
      </c>
      <c r="HP140">
        <v>31</v>
      </c>
      <c r="HQ140">
        <v>836.57100000000003</v>
      </c>
      <c r="HR140">
        <v>32.622500000000002</v>
      </c>
      <c r="HS140">
        <v>99.065600000000003</v>
      </c>
      <c r="HT140">
        <v>97.757400000000004</v>
      </c>
    </row>
    <row r="141" spans="1:228" x14ac:dyDescent="0.2">
      <c r="A141">
        <v>126</v>
      </c>
      <c r="B141">
        <v>1676572725.5</v>
      </c>
      <c r="C141">
        <v>499.5</v>
      </c>
      <c r="D141" t="s">
        <v>610</v>
      </c>
      <c r="E141" t="s">
        <v>611</v>
      </c>
      <c r="F141">
        <v>4</v>
      </c>
      <c r="G141">
        <v>1676572723.1875</v>
      </c>
      <c r="H141">
        <f t="shared" si="34"/>
        <v>9.407659549773783E-4</v>
      </c>
      <c r="I141">
        <f t="shared" si="35"/>
        <v>0.94076595497737825</v>
      </c>
      <c r="J141">
        <f t="shared" si="36"/>
        <v>10.764137291721049</v>
      </c>
      <c r="K141">
        <f t="shared" si="37"/>
        <v>807.56562499999995</v>
      </c>
      <c r="L141">
        <f t="shared" si="38"/>
        <v>512.19988500700686</v>
      </c>
      <c r="M141">
        <f t="shared" si="39"/>
        <v>51.798513821079595</v>
      </c>
      <c r="N141">
        <f t="shared" si="40"/>
        <v>81.66870085771113</v>
      </c>
      <c r="O141">
        <f t="shared" si="41"/>
        <v>6.2331680820334696E-2</v>
      </c>
      <c r="P141">
        <f t="shared" si="42"/>
        <v>2.7710151838537374</v>
      </c>
      <c r="Q141">
        <f t="shared" si="43"/>
        <v>6.1563103026724082E-2</v>
      </c>
      <c r="R141">
        <f t="shared" si="44"/>
        <v>3.8545203388094744E-2</v>
      </c>
      <c r="S141">
        <f t="shared" si="45"/>
        <v>226.11701353395708</v>
      </c>
      <c r="T141">
        <f t="shared" si="46"/>
        <v>33.420148849900151</v>
      </c>
      <c r="U141">
        <f t="shared" si="47"/>
        <v>32.327212500000002</v>
      </c>
      <c r="V141">
        <f t="shared" si="48"/>
        <v>4.864235907547088</v>
      </c>
      <c r="W141">
        <f t="shared" si="49"/>
        <v>69.718262875022916</v>
      </c>
      <c r="X141">
        <f t="shared" si="50"/>
        <v>3.3818485648457672</v>
      </c>
      <c r="Y141">
        <f t="shared" si="51"/>
        <v>4.8507355539079837</v>
      </c>
      <c r="Z141">
        <f t="shared" si="52"/>
        <v>1.4823873427013208</v>
      </c>
      <c r="AA141">
        <f t="shared" si="53"/>
        <v>-41.487778614502382</v>
      </c>
      <c r="AB141">
        <f t="shared" si="54"/>
        <v>-7.3519031402533193</v>
      </c>
      <c r="AC141">
        <f t="shared" si="55"/>
        <v>-0.60348102171730789</v>
      </c>
      <c r="AD141">
        <f t="shared" si="56"/>
        <v>176.67385075748408</v>
      </c>
      <c r="AE141">
        <f t="shared" si="57"/>
        <v>21.447245437469963</v>
      </c>
      <c r="AF141">
        <f t="shared" si="58"/>
        <v>0.93696560374217042</v>
      </c>
      <c r="AG141">
        <f t="shared" si="59"/>
        <v>10.764137291721049</v>
      </c>
      <c r="AH141">
        <v>855.51472119851303</v>
      </c>
      <c r="AI141">
        <v>838.65588484848502</v>
      </c>
      <c r="AJ141">
        <v>1.733594371090214</v>
      </c>
      <c r="AK141">
        <v>62.080272217500017</v>
      </c>
      <c r="AL141">
        <f t="shared" si="60"/>
        <v>0.94076595497737825</v>
      </c>
      <c r="AM141">
        <v>32.603710171442927</v>
      </c>
      <c r="AN141">
        <v>33.442817575757573</v>
      </c>
      <c r="AO141">
        <v>4.3875258651728673E-5</v>
      </c>
      <c r="AP141">
        <v>100.2015759418223</v>
      </c>
      <c r="AQ141">
        <v>61</v>
      </c>
      <c r="AR141">
        <v>9</v>
      </c>
      <c r="AS141">
        <f t="shared" si="61"/>
        <v>1</v>
      </c>
      <c r="AT141">
        <f t="shared" si="62"/>
        <v>0</v>
      </c>
      <c r="AU141">
        <f t="shared" si="63"/>
        <v>47541.208021826969</v>
      </c>
      <c r="AV141">
        <f t="shared" si="64"/>
        <v>1200</v>
      </c>
      <c r="AW141">
        <f t="shared" si="65"/>
        <v>1025.9259137481642</v>
      </c>
      <c r="AX141">
        <f t="shared" si="66"/>
        <v>0.85493826145680352</v>
      </c>
      <c r="AY141">
        <f t="shared" si="67"/>
        <v>0.1884308446116309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1676572723.1875</v>
      </c>
      <c r="BF141">
        <v>807.56562499999995</v>
      </c>
      <c r="BG141">
        <v>828.06200000000001</v>
      </c>
      <c r="BH141">
        <v>33.440775000000002</v>
      </c>
      <c r="BI141">
        <v>32.6047875</v>
      </c>
      <c r="BJ141">
        <v>814.74624999999992</v>
      </c>
      <c r="BK141">
        <v>33.243512500000001</v>
      </c>
      <c r="BL141">
        <v>649.98537499999998</v>
      </c>
      <c r="BM141">
        <v>101.0295</v>
      </c>
      <c r="BN141">
        <v>9.9991312499999985E-2</v>
      </c>
      <c r="BO141">
        <v>32.278000000000013</v>
      </c>
      <c r="BP141">
        <v>32.327212500000002</v>
      </c>
      <c r="BQ141">
        <v>999.9</v>
      </c>
      <c r="BR141">
        <v>0</v>
      </c>
      <c r="BS141">
        <v>0</v>
      </c>
      <c r="BT141">
        <v>9029.5337500000005</v>
      </c>
      <c r="BU141">
        <v>0</v>
      </c>
      <c r="BV141">
        <v>286.74512499999997</v>
      </c>
      <c r="BW141">
        <v>-20.496275000000001</v>
      </c>
      <c r="BX141">
        <v>835.50575000000003</v>
      </c>
      <c r="BY141">
        <v>855.97075000000007</v>
      </c>
      <c r="BZ141">
        <v>0.83597999999999995</v>
      </c>
      <c r="CA141">
        <v>828.06200000000001</v>
      </c>
      <c r="CB141">
        <v>32.6047875</v>
      </c>
      <c r="CC141">
        <v>3.3785037500000001</v>
      </c>
      <c r="CD141">
        <v>3.2940462500000001</v>
      </c>
      <c r="CE141">
        <v>26.021237500000002</v>
      </c>
      <c r="CF141">
        <v>25.594024999999998</v>
      </c>
      <c r="CG141">
        <v>1200</v>
      </c>
      <c r="CH141">
        <v>0.49997387500000001</v>
      </c>
      <c r="CI141">
        <v>0.50002650000000004</v>
      </c>
      <c r="CJ141">
        <v>0</v>
      </c>
      <c r="CK141">
        <v>1233.6112499999999</v>
      </c>
      <c r="CL141">
        <v>4.9990899999999998</v>
      </c>
      <c r="CM141">
        <v>13300.9375</v>
      </c>
      <c r="CN141">
        <v>9557.78125</v>
      </c>
      <c r="CO141">
        <v>41.5</v>
      </c>
      <c r="CP141">
        <v>43</v>
      </c>
      <c r="CQ141">
        <v>42.25</v>
      </c>
      <c r="CR141">
        <v>42.186999999999998</v>
      </c>
      <c r="CS141">
        <v>42.827749999999988</v>
      </c>
      <c r="CT141">
        <v>597.47125000000005</v>
      </c>
      <c r="CU141">
        <v>597.53125</v>
      </c>
      <c r="CV141">
        <v>0</v>
      </c>
      <c r="CW141">
        <v>1676572737.3</v>
      </c>
      <c r="CX141">
        <v>0</v>
      </c>
      <c r="CY141">
        <v>1676570481.5999999</v>
      </c>
      <c r="CZ141" t="s">
        <v>356</v>
      </c>
      <c r="DA141">
        <v>1676570481.5999999</v>
      </c>
      <c r="DB141">
        <v>1676570479.5999999</v>
      </c>
      <c r="DC141">
        <v>11</v>
      </c>
      <c r="DD141">
        <v>-8.3000000000000004E-2</v>
      </c>
      <c r="DE141">
        <v>1.9E-2</v>
      </c>
      <c r="DF141">
        <v>-6.1429999999999998</v>
      </c>
      <c r="DG141">
        <v>0.19700000000000001</v>
      </c>
      <c r="DH141">
        <v>415</v>
      </c>
      <c r="DI141">
        <v>33</v>
      </c>
      <c r="DJ141">
        <v>0.52</v>
      </c>
      <c r="DK141">
        <v>0.45</v>
      </c>
      <c r="DL141">
        <v>-20.3433243902439</v>
      </c>
      <c r="DM141">
        <v>-1.086597909407703</v>
      </c>
      <c r="DN141">
        <v>0.1182308960084867</v>
      </c>
      <c r="DO141">
        <v>0</v>
      </c>
      <c r="DP141">
        <v>0.83809651219512205</v>
      </c>
      <c r="DQ141">
        <v>2.2064822299653231E-2</v>
      </c>
      <c r="DR141">
        <v>4.5116877763553944E-3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3.2975300000000001</v>
      </c>
      <c r="EB141">
        <v>2.6255700000000002</v>
      </c>
      <c r="EC141">
        <v>0.16376299999999999</v>
      </c>
      <c r="ED141">
        <v>0.16428899999999999</v>
      </c>
      <c r="EE141">
        <v>0.137771</v>
      </c>
      <c r="EF141">
        <v>0.134105</v>
      </c>
      <c r="EG141">
        <v>25263.200000000001</v>
      </c>
      <c r="EH141">
        <v>25619.8</v>
      </c>
      <c r="EI141">
        <v>28105.8</v>
      </c>
      <c r="EJ141">
        <v>29503.9</v>
      </c>
      <c r="EK141">
        <v>33370.300000000003</v>
      </c>
      <c r="EL141">
        <v>35452.300000000003</v>
      </c>
      <c r="EM141">
        <v>39693.300000000003</v>
      </c>
      <c r="EN141">
        <v>42147</v>
      </c>
      <c r="EO141">
        <v>2.1328499999999999</v>
      </c>
      <c r="EP141">
        <v>2.2048999999999999</v>
      </c>
      <c r="EQ141">
        <v>0.13405800000000001</v>
      </c>
      <c r="ER141">
        <v>0</v>
      </c>
      <c r="ES141">
        <v>30.148800000000001</v>
      </c>
      <c r="ET141">
        <v>999.9</v>
      </c>
      <c r="EU141">
        <v>75.8</v>
      </c>
      <c r="EV141">
        <v>32.9</v>
      </c>
      <c r="EW141">
        <v>37.693600000000004</v>
      </c>
      <c r="EX141">
        <v>57.309199999999997</v>
      </c>
      <c r="EY141">
        <v>-3.7780499999999999</v>
      </c>
      <c r="EZ141">
        <v>2</v>
      </c>
      <c r="FA141">
        <v>0.38838200000000001</v>
      </c>
      <c r="FB141">
        <v>-0.25997799999999999</v>
      </c>
      <c r="FC141">
        <v>20.273399999999999</v>
      </c>
      <c r="FD141">
        <v>5.22058</v>
      </c>
      <c r="FE141">
        <v>12.007899999999999</v>
      </c>
      <c r="FF141">
        <v>4.9874000000000001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1.8642399999999999</v>
      </c>
      <c r="FO141">
        <v>1.86025</v>
      </c>
      <c r="FP141">
        <v>1.8609800000000001</v>
      </c>
      <c r="FQ141">
        <v>1.8601700000000001</v>
      </c>
      <c r="FR141">
        <v>1.86188</v>
      </c>
      <c r="FS141">
        <v>1.85849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-7.1890000000000001</v>
      </c>
      <c r="GH141">
        <v>0.1973</v>
      </c>
      <c r="GI141">
        <v>-4.4815386914191997</v>
      </c>
      <c r="GJ141">
        <v>-4.8024823865547416E-3</v>
      </c>
      <c r="GK141">
        <v>2.2541114550050859E-6</v>
      </c>
      <c r="GL141">
        <v>-5.2254267566753844E-10</v>
      </c>
      <c r="GM141">
        <v>0.19724000000001499</v>
      </c>
      <c r="GN141">
        <v>0</v>
      </c>
      <c r="GO141">
        <v>0</v>
      </c>
      <c r="GP141">
        <v>0</v>
      </c>
      <c r="GQ141">
        <v>6</v>
      </c>
      <c r="GR141">
        <v>2068</v>
      </c>
      <c r="GS141">
        <v>3</v>
      </c>
      <c r="GT141">
        <v>31</v>
      </c>
      <c r="GU141">
        <v>37.4</v>
      </c>
      <c r="GV141">
        <v>37.4</v>
      </c>
      <c r="GW141">
        <v>2.3962400000000001</v>
      </c>
      <c r="GX141">
        <v>2.5293000000000001</v>
      </c>
      <c r="GY141">
        <v>2.04834</v>
      </c>
      <c r="GZ141">
        <v>2.6245099999999999</v>
      </c>
      <c r="HA141">
        <v>2.1972700000000001</v>
      </c>
      <c r="HB141">
        <v>2.34863</v>
      </c>
      <c r="HC141">
        <v>37.916400000000003</v>
      </c>
      <c r="HD141">
        <v>15.445399999999999</v>
      </c>
      <c r="HE141">
        <v>18</v>
      </c>
      <c r="HF141">
        <v>623.404</v>
      </c>
      <c r="HG141">
        <v>757.49800000000005</v>
      </c>
      <c r="HH141">
        <v>31</v>
      </c>
      <c r="HI141">
        <v>32.33</v>
      </c>
      <c r="HJ141">
        <v>30.0001</v>
      </c>
      <c r="HK141">
        <v>32.284100000000002</v>
      </c>
      <c r="HL141">
        <v>32.293500000000002</v>
      </c>
      <c r="HM141">
        <v>47.962899999999998</v>
      </c>
      <c r="HN141">
        <v>15.462899999999999</v>
      </c>
      <c r="HO141">
        <v>100</v>
      </c>
      <c r="HP141">
        <v>31</v>
      </c>
      <c r="HQ141">
        <v>843.25400000000002</v>
      </c>
      <c r="HR141">
        <v>32.622500000000002</v>
      </c>
      <c r="HS141">
        <v>99.0672</v>
      </c>
      <c r="HT141">
        <v>97.758399999999995</v>
      </c>
    </row>
    <row r="142" spans="1:228" x14ac:dyDescent="0.2">
      <c r="A142">
        <v>127</v>
      </c>
      <c r="B142">
        <v>1676572729</v>
      </c>
      <c r="C142">
        <v>503</v>
      </c>
      <c r="D142" t="s">
        <v>612</v>
      </c>
      <c r="E142" t="s">
        <v>613</v>
      </c>
      <c r="F142">
        <v>4</v>
      </c>
      <c r="G142">
        <v>1676572726.625</v>
      </c>
      <c r="H142">
        <f t="shared" si="34"/>
        <v>9.2908220691471867E-4</v>
      </c>
      <c r="I142">
        <f t="shared" si="35"/>
        <v>0.92908220691471866</v>
      </c>
      <c r="J142">
        <f t="shared" si="36"/>
        <v>10.845426813041103</v>
      </c>
      <c r="K142">
        <f t="shared" si="37"/>
        <v>813.31962500000009</v>
      </c>
      <c r="L142">
        <f t="shared" si="38"/>
        <v>512.20339441791612</v>
      </c>
      <c r="M142">
        <f t="shared" si="39"/>
        <v>51.79875740501442</v>
      </c>
      <c r="N142">
        <f t="shared" si="40"/>
        <v>82.250423185869266</v>
      </c>
      <c r="O142">
        <f t="shared" si="41"/>
        <v>6.1544201396124057E-2</v>
      </c>
      <c r="P142">
        <f t="shared" si="42"/>
        <v>2.7641754899866346</v>
      </c>
      <c r="Q142">
        <f t="shared" si="43"/>
        <v>6.0792965045225945E-2</v>
      </c>
      <c r="R142">
        <f t="shared" si="44"/>
        <v>3.8062334657232397E-2</v>
      </c>
      <c r="S142">
        <f t="shared" si="45"/>
        <v>226.11703194757436</v>
      </c>
      <c r="T142">
        <f t="shared" si="46"/>
        <v>33.426542007582967</v>
      </c>
      <c r="U142">
        <f t="shared" si="47"/>
        <v>32.327537499999998</v>
      </c>
      <c r="V142">
        <f t="shared" si="48"/>
        <v>4.86432517265035</v>
      </c>
      <c r="W142">
        <f t="shared" si="49"/>
        <v>69.715069812701685</v>
      </c>
      <c r="X142">
        <f t="shared" si="50"/>
        <v>3.3818059016654387</v>
      </c>
      <c r="Y142">
        <f t="shared" si="51"/>
        <v>4.8508965289012629</v>
      </c>
      <c r="Z142">
        <f t="shared" si="52"/>
        <v>1.4825192709849113</v>
      </c>
      <c r="AA142">
        <f t="shared" si="53"/>
        <v>-40.972525324939092</v>
      </c>
      <c r="AB142">
        <f t="shared" si="54"/>
        <v>-7.2946381103406814</v>
      </c>
      <c r="AC142">
        <f t="shared" si="55"/>
        <v>-0.60026473860136409</v>
      </c>
      <c r="AD142">
        <f t="shared" si="56"/>
        <v>177.24960377369322</v>
      </c>
      <c r="AE142">
        <f t="shared" si="57"/>
        <v>21.407399522264509</v>
      </c>
      <c r="AF142">
        <f t="shared" si="58"/>
        <v>0.93365332185421679</v>
      </c>
      <c r="AG142">
        <f t="shared" si="59"/>
        <v>10.845426813041103</v>
      </c>
      <c r="AH142">
        <v>861.50913596344913</v>
      </c>
      <c r="AI142">
        <v>844.66213333333292</v>
      </c>
      <c r="AJ142">
        <v>1.7105773271893261</v>
      </c>
      <c r="AK142">
        <v>62.080272217500017</v>
      </c>
      <c r="AL142">
        <f t="shared" si="60"/>
        <v>0.92908220691471866</v>
      </c>
      <c r="AM142">
        <v>32.607544087056162</v>
      </c>
      <c r="AN142">
        <v>33.436581818181807</v>
      </c>
      <c r="AO142">
        <v>-2.8527874658678689E-5</v>
      </c>
      <c r="AP142">
        <v>100.2015759418223</v>
      </c>
      <c r="AQ142">
        <v>61</v>
      </c>
      <c r="AR142">
        <v>9</v>
      </c>
      <c r="AS142">
        <f t="shared" si="61"/>
        <v>1</v>
      </c>
      <c r="AT142">
        <f t="shared" si="62"/>
        <v>0</v>
      </c>
      <c r="AU142">
        <f t="shared" si="63"/>
        <v>47352.563752449547</v>
      </c>
      <c r="AV142">
        <f t="shared" si="64"/>
        <v>1200.00125</v>
      </c>
      <c r="AW142">
        <f t="shared" si="65"/>
        <v>1025.9268699210231</v>
      </c>
      <c r="AX142">
        <f t="shared" si="66"/>
        <v>0.85493816770692788</v>
      </c>
      <c r="AY142">
        <f t="shared" si="67"/>
        <v>0.18843066367437064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1676572726.625</v>
      </c>
      <c r="BF142">
        <v>813.31962500000009</v>
      </c>
      <c r="BG142">
        <v>833.77937500000007</v>
      </c>
      <c r="BH142">
        <v>33.440424999999998</v>
      </c>
      <c r="BI142">
        <v>32.607487499999998</v>
      </c>
      <c r="BJ142">
        <v>820.51274999999998</v>
      </c>
      <c r="BK142">
        <v>33.24315</v>
      </c>
      <c r="BL142">
        <v>650.05949999999996</v>
      </c>
      <c r="BM142">
        <v>101.029</v>
      </c>
      <c r="BN142">
        <v>0.100273975</v>
      </c>
      <c r="BO142">
        <v>32.2785875</v>
      </c>
      <c r="BP142">
        <v>32.327537499999998</v>
      </c>
      <c r="BQ142">
        <v>999.9</v>
      </c>
      <c r="BR142">
        <v>0</v>
      </c>
      <c r="BS142">
        <v>0</v>
      </c>
      <c r="BT142">
        <v>8993.2049999999999</v>
      </c>
      <c r="BU142">
        <v>0</v>
      </c>
      <c r="BV142">
        <v>284.50900000000001</v>
      </c>
      <c r="BW142">
        <v>-20.459687500000001</v>
      </c>
      <c r="BX142">
        <v>841.458125</v>
      </c>
      <c r="BY142">
        <v>861.88312500000006</v>
      </c>
      <c r="BZ142">
        <v>0.83293624999999993</v>
      </c>
      <c r="CA142">
        <v>833.77937500000007</v>
      </c>
      <c r="CB142">
        <v>32.607487499999998</v>
      </c>
      <c r="CC142">
        <v>3.37845</v>
      </c>
      <c r="CD142">
        <v>3.2943012500000002</v>
      </c>
      <c r="CE142">
        <v>26.0209875</v>
      </c>
      <c r="CF142">
        <v>25.595337499999999</v>
      </c>
      <c r="CG142">
        <v>1200.00125</v>
      </c>
      <c r="CH142">
        <v>0.49997750000000002</v>
      </c>
      <c r="CI142">
        <v>0.50002287499999998</v>
      </c>
      <c r="CJ142">
        <v>0</v>
      </c>
      <c r="CK142">
        <v>1234.5250000000001</v>
      </c>
      <c r="CL142">
        <v>4.9990899999999998</v>
      </c>
      <c r="CM142">
        <v>13311.125</v>
      </c>
      <c r="CN142">
        <v>9557.7912499999984</v>
      </c>
      <c r="CO142">
        <v>41.5</v>
      </c>
      <c r="CP142">
        <v>43</v>
      </c>
      <c r="CQ142">
        <v>42.25</v>
      </c>
      <c r="CR142">
        <v>42.171499999999988</v>
      </c>
      <c r="CS142">
        <v>42.811999999999998</v>
      </c>
      <c r="CT142">
        <v>597.47499999999991</v>
      </c>
      <c r="CU142">
        <v>597.52750000000003</v>
      </c>
      <c r="CV142">
        <v>0</v>
      </c>
      <c r="CW142">
        <v>1676572740.9000001</v>
      </c>
      <c r="CX142">
        <v>0</v>
      </c>
      <c r="CY142">
        <v>1676570481.5999999</v>
      </c>
      <c r="CZ142" t="s">
        <v>356</v>
      </c>
      <c r="DA142">
        <v>1676570481.5999999</v>
      </c>
      <c r="DB142">
        <v>1676570479.5999999</v>
      </c>
      <c r="DC142">
        <v>11</v>
      </c>
      <c r="DD142">
        <v>-8.3000000000000004E-2</v>
      </c>
      <c r="DE142">
        <v>1.9E-2</v>
      </c>
      <c r="DF142">
        <v>-6.1429999999999998</v>
      </c>
      <c r="DG142">
        <v>0.19700000000000001</v>
      </c>
      <c r="DH142">
        <v>415</v>
      </c>
      <c r="DI142">
        <v>33</v>
      </c>
      <c r="DJ142">
        <v>0.52</v>
      </c>
      <c r="DK142">
        <v>0.45</v>
      </c>
      <c r="DL142">
        <v>-20.403080487804878</v>
      </c>
      <c r="DM142">
        <v>-0.56332891986062872</v>
      </c>
      <c r="DN142">
        <v>6.9399825049024533E-2</v>
      </c>
      <c r="DO142">
        <v>0</v>
      </c>
      <c r="DP142">
        <v>0.83866239024390232</v>
      </c>
      <c r="DQ142">
        <v>-2.13168710801366E-2</v>
      </c>
      <c r="DR142">
        <v>3.640151409863884E-3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3.2974999999999999</v>
      </c>
      <c r="EB142">
        <v>2.62534</v>
      </c>
      <c r="EC142">
        <v>0.16453799999999999</v>
      </c>
      <c r="ED142">
        <v>0.16506000000000001</v>
      </c>
      <c r="EE142">
        <v>0.13775399999999999</v>
      </c>
      <c r="EF142">
        <v>0.134106</v>
      </c>
      <c r="EG142">
        <v>25240</v>
      </c>
      <c r="EH142">
        <v>25596</v>
      </c>
      <c r="EI142">
        <v>28106</v>
      </c>
      <c r="EJ142">
        <v>29503.8</v>
      </c>
      <c r="EK142">
        <v>33371.199999999997</v>
      </c>
      <c r="EL142">
        <v>35452.199999999997</v>
      </c>
      <c r="EM142">
        <v>39693.4</v>
      </c>
      <c r="EN142">
        <v>42146.9</v>
      </c>
      <c r="EO142">
        <v>2.1333500000000001</v>
      </c>
      <c r="EP142">
        <v>2.2049500000000002</v>
      </c>
      <c r="EQ142">
        <v>0.13425599999999999</v>
      </c>
      <c r="ER142">
        <v>0</v>
      </c>
      <c r="ES142">
        <v>30.152999999999999</v>
      </c>
      <c r="ET142">
        <v>999.9</v>
      </c>
      <c r="EU142">
        <v>75.8</v>
      </c>
      <c r="EV142">
        <v>32.9</v>
      </c>
      <c r="EW142">
        <v>37.696800000000003</v>
      </c>
      <c r="EX142">
        <v>56.8292</v>
      </c>
      <c r="EY142">
        <v>-3.8942299999999999</v>
      </c>
      <c r="EZ142">
        <v>2</v>
      </c>
      <c r="FA142">
        <v>0.38805600000000001</v>
      </c>
      <c r="FB142">
        <v>-0.26118999999999998</v>
      </c>
      <c r="FC142">
        <v>20.273399999999999</v>
      </c>
      <c r="FD142">
        <v>5.2195400000000003</v>
      </c>
      <c r="FE142">
        <v>12.0062</v>
      </c>
      <c r="FF142">
        <v>4.9871499999999997</v>
      </c>
      <c r="FG142">
        <v>3.2844799999999998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1.8642300000000001</v>
      </c>
      <c r="FO142">
        <v>1.86025</v>
      </c>
      <c r="FP142">
        <v>1.8609800000000001</v>
      </c>
      <c r="FQ142">
        <v>1.8601799999999999</v>
      </c>
      <c r="FR142">
        <v>1.86188</v>
      </c>
      <c r="FS142">
        <v>1.8584700000000001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-7.202</v>
      </c>
      <c r="GH142">
        <v>0.1973</v>
      </c>
      <c r="GI142">
        <v>-4.4815386914191997</v>
      </c>
      <c r="GJ142">
        <v>-4.8024823865547416E-3</v>
      </c>
      <c r="GK142">
        <v>2.2541114550050859E-6</v>
      </c>
      <c r="GL142">
        <v>-5.2254267566753844E-10</v>
      </c>
      <c r="GM142">
        <v>0.19724000000001499</v>
      </c>
      <c r="GN142">
        <v>0</v>
      </c>
      <c r="GO142">
        <v>0</v>
      </c>
      <c r="GP142">
        <v>0</v>
      </c>
      <c r="GQ142">
        <v>6</v>
      </c>
      <c r="GR142">
        <v>2068</v>
      </c>
      <c r="GS142">
        <v>3</v>
      </c>
      <c r="GT142">
        <v>31</v>
      </c>
      <c r="GU142">
        <v>37.5</v>
      </c>
      <c r="GV142">
        <v>37.5</v>
      </c>
      <c r="GW142">
        <v>2.4108900000000002</v>
      </c>
      <c r="GX142">
        <v>2.5402800000000001</v>
      </c>
      <c r="GY142">
        <v>2.04834</v>
      </c>
      <c r="GZ142">
        <v>2.6245099999999999</v>
      </c>
      <c r="HA142">
        <v>2.1972700000000001</v>
      </c>
      <c r="HB142">
        <v>2.2912599999999999</v>
      </c>
      <c r="HC142">
        <v>37.916400000000003</v>
      </c>
      <c r="HD142">
        <v>15.4192</v>
      </c>
      <c r="HE142">
        <v>18</v>
      </c>
      <c r="HF142">
        <v>623.78300000000002</v>
      </c>
      <c r="HG142">
        <v>757.57299999999998</v>
      </c>
      <c r="HH142">
        <v>30.9999</v>
      </c>
      <c r="HI142">
        <v>32.330800000000004</v>
      </c>
      <c r="HJ142">
        <v>30</v>
      </c>
      <c r="HK142">
        <v>32.284100000000002</v>
      </c>
      <c r="HL142">
        <v>32.295699999999997</v>
      </c>
      <c r="HM142">
        <v>48.241500000000002</v>
      </c>
      <c r="HN142">
        <v>15.462899999999999</v>
      </c>
      <c r="HO142">
        <v>100</v>
      </c>
      <c r="HP142">
        <v>31</v>
      </c>
      <c r="HQ142">
        <v>849.93399999999997</v>
      </c>
      <c r="HR142">
        <v>32.622500000000002</v>
      </c>
      <c r="HS142">
        <v>99.067899999999995</v>
      </c>
      <c r="HT142">
        <v>97.758099999999999</v>
      </c>
    </row>
    <row r="143" spans="1:228" x14ac:dyDescent="0.2">
      <c r="A143">
        <v>128</v>
      </c>
      <c r="B143">
        <v>1676572733.5</v>
      </c>
      <c r="C143">
        <v>507.5</v>
      </c>
      <c r="D143" t="s">
        <v>614</v>
      </c>
      <c r="E143" t="s">
        <v>615</v>
      </c>
      <c r="F143">
        <v>4</v>
      </c>
      <c r="G143">
        <v>1676572731.25</v>
      </c>
      <c r="H143">
        <f t="shared" si="34"/>
        <v>9.2862719914559467E-4</v>
      </c>
      <c r="I143">
        <f t="shared" si="35"/>
        <v>0.92862719914559466</v>
      </c>
      <c r="J143">
        <f t="shared" si="36"/>
        <v>10.985689859331448</v>
      </c>
      <c r="K143">
        <f t="shared" si="37"/>
        <v>820.99324999999999</v>
      </c>
      <c r="L143">
        <f t="shared" si="38"/>
        <v>515.64402192303942</v>
      </c>
      <c r="M143">
        <f t="shared" si="39"/>
        <v>52.147487431210848</v>
      </c>
      <c r="N143">
        <f t="shared" si="40"/>
        <v>83.027696172678233</v>
      </c>
      <c r="O143">
        <f t="shared" si="41"/>
        <v>6.1457449197521705E-2</v>
      </c>
      <c r="P143">
        <f t="shared" si="42"/>
        <v>2.7691021038950181</v>
      </c>
      <c r="Q143">
        <f t="shared" si="43"/>
        <v>6.07096306442204E-2</v>
      </c>
      <c r="R143">
        <f t="shared" si="44"/>
        <v>3.8009949445347628E-2</v>
      </c>
      <c r="S143">
        <f t="shared" si="45"/>
        <v>226.11685086076665</v>
      </c>
      <c r="T143">
        <f t="shared" si="46"/>
        <v>33.425626996462299</v>
      </c>
      <c r="U143">
        <f t="shared" si="47"/>
        <v>32.331037500000001</v>
      </c>
      <c r="V143">
        <f t="shared" si="48"/>
        <v>4.8652865795092124</v>
      </c>
      <c r="W143">
        <f t="shared" si="49"/>
        <v>69.704194670902396</v>
      </c>
      <c r="X143">
        <f t="shared" si="50"/>
        <v>3.3814407065889069</v>
      </c>
      <c r="Y143">
        <f t="shared" si="51"/>
        <v>4.8511294371219087</v>
      </c>
      <c r="Z143">
        <f t="shared" si="52"/>
        <v>1.4838458729203055</v>
      </c>
      <c r="AA143">
        <f t="shared" si="53"/>
        <v>-40.952459482320727</v>
      </c>
      <c r="AB143">
        <f t="shared" si="54"/>
        <v>-7.7032521634597924</v>
      </c>
      <c r="AC143">
        <f t="shared" si="55"/>
        <v>-0.63277471939049856</v>
      </c>
      <c r="AD143">
        <f t="shared" si="56"/>
        <v>176.82836449559562</v>
      </c>
      <c r="AE143">
        <f t="shared" si="57"/>
        <v>21.526918913469704</v>
      </c>
      <c r="AF143">
        <f t="shared" si="58"/>
        <v>0.92801472794828443</v>
      </c>
      <c r="AG143">
        <f t="shared" si="59"/>
        <v>10.985689859331448</v>
      </c>
      <c r="AH143">
        <v>869.35537475021943</v>
      </c>
      <c r="AI143">
        <v>852.3830242424242</v>
      </c>
      <c r="AJ143">
        <v>1.707832813747707</v>
      </c>
      <c r="AK143">
        <v>62.080272217500017</v>
      </c>
      <c r="AL143">
        <f t="shared" si="60"/>
        <v>0.92862719914559466</v>
      </c>
      <c r="AM143">
        <v>32.608231771400703</v>
      </c>
      <c r="AN143">
        <v>33.436724242424241</v>
      </c>
      <c r="AO143">
        <v>8.7454606888825144E-6</v>
      </c>
      <c r="AP143">
        <v>100.2015759418223</v>
      </c>
      <c r="AQ143">
        <v>61</v>
      </c>
      <c r="AR143">
        <v>9</v>
      </c>
      <c r="AS143">
        <f t="shared" si="61"/>
        <v>1</v>
      </c>
      <c r="AT143">
        <f t="shared" si="62"/>
        <v>0</v>
      </c>
      <c r="AU143">
        <f t="shared" si="63"/>
        <v>47488.233308025912</v>
      </c>
      <c r="AV143">
        <f t="shared" si="64"/>
        <v>1200.00125</v>
      </c>
      <c r="AW143">
        <f t="shared" si="65"/>
        <v>1025.9267760936616</v>
      </c>
      <c r="AX143">
        <f t="shared" si="66"/>
        <v>0.85493808951754136</v>
      </c>
      <c r="AY143">
        <f t="shared" si="67"/>
        <v>0.18843051276885472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1676572731.25</v>
      </c>
      <c r="BF143">
        <v>820.99324999999999</v>
      </c>
      <c r="BG143">
        <v>841.56787500000007</v>
      </c>
      <c r="BH143">
        <v>33.4363125</v>
      </c>
      <c r="BI143">
        <v>32.608312499999997</v>
      </c>
      <c r="BJ143">
        <v>828.20299999999997</v>
      </c>
      <c r="BK143">
        <v>33.239075</v>
      </c>
      <c r="BL143">
        <v>649.98937499999988</v>
      </c>
      <c r="BM143">
        <v>101.03100000000001</v>
      </c>
      <c r="BN143">
        <v>9.9790262500000004E-2</v>
      </c>
      <c r="BO143">
        <v>32.2794375</v>
      </c>
      <c r="BP143">
        <v>32.331037500000001</v>
      </c>
      <c r="BQ143">
        <v>999.9</v>
      </c>
      <c r="BR143">
        <v>0</v>
      </c>
      <c r="BS143">
        <v>0</v>
      </c>
      <c r="BT143">
        <v>9019.2175000000007</v>
      </c>
      <c r="BU143">
        <v>0</v>
      </c>
      <c r="BV143">
        <v>296.69725</v>
      </c>
      <c r="BW143">
        <v>-20.574562499999999</v>
      </c>
      <c r="BX143">
        <v>849.39387499999998</v>
      </c>
      <c r="BY143">
        <v>869.93500000000006</v>
      </c>
      <c r="BZ143">
        <v>0.82797662500000002</v>
      </c>
      <c r="CA143">
        <v>841.56787500000007</v>
      </c>
      <c r="CB143">
        <v>32.608312499999997</v>
      </c>
      <c r="CC143">
        <v>3.3781050000000001</v>
      </c>
      <c r="CD143">
        <v>3.2944537500000002</v>
      </c>
      <c r="CE143">
        <v>26.0192625</v>
      </c>
      <c r="CF143">
        <v>25.596125000000001</v>
      </c>
      <c r="CG143">
        <v>1200.00125</v>
      </c>
      <c r="CH143">
        <v>0.49998100000000001</v>
      </c>
      <c r="CI143">
        <v>0.50001937499999993</v>
      </c>
      <c r="CJ143">
        <v>0</v>
      </c>
      <c r="CK143">
        <v>1235.80375</v>
      </c>
      <c r="CL143">
        <v>4.9990899999999998</v>
      </c>
      <c r="CM143">
        <v>13326.825000000001</v>
      </c>
      <c r="CN143">
        <v>9557.7887499999997</v>
      </c>
      <c r="CO143">
        <v>41.5</v>
      </c>
      <c r="CP143">
        <v>43.007750000000001</v>
      </c>
      <c r="CQ143">
        <v>42.25</v>
      </c>
      <c r="CR143">
        <v>42.186999999999998</v>
      </c>
      <c r="CS143">
        <v>42.811999999999998</v>
      </c>
      <c r="CT143">
        <v>597.47749999999996</v>
      </c>
      <c r="CU143">
        <v>597.52375000000006</v>
      </c>
      <c r="CV143">
        <v>0</v>
      </c>
      <c r="CW143">
        <v>1676572745.0999999</v>
      </c>
      <c r="CX143">
        <v>0</v>
      </c>
      <c r="CY143">
        <v>1676570481.5999999</v>
      </c>
      <c r="CZ143" t="s">
        <v>356</v>
      </c>
      <c r="DA143">
        <v>1676570481.5999999</v>
      </c>
      <c r="DB143">
        <v>1676570479.5999999</v>
      </c>
      <c r="DC143">
        <v>11</v>
      </c>
      <c r="DD143">
        <v>-8.3000000000000004E-2</v>
      </c>
      <c r="DE143">
        <v>1.9E-2</v>
      </c>
      <c r="DF143">
        <v>-6.1429999999999998</v>
      </c>
      <c r="DG143">
        <v>0.19700000000000001</v>
      </c>
      <c r="DH143">
        <v>415</v>
      </c>
      <c r="DI143">
        <v>33</v>
      </c>
      <c r="DJ143">
        <v>0.52</v>
      </c>
      <c r="DK143">
        <v>0.45</v>
      </c>
      <c r="DL143">
        <v>-20.44610243902439</v>
      </c>
      <c r="DM143">
        <v>-0.60295609756098623</v>
      </c>
      <c r="DN143">
        <v>7.2179854928267742E-2</v>
      </c>
      <c r="DO143">
        <v>0</v>
      </c>
      <c r="DP143">
        <v>0.8366132682926829</v>
      </c>
      <c r="DQ143">
        <v>-5.1147386759583309E-2</v>
      </c>
      <c r="DR143">
        <v>5.4999684035650694E-3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3.2973599999999998</v>
      </c>
      <c r="EB143">
        <v>2.6253700000000002</v>
      </c>
      <c r="EC143">
        <v>0.165522</v>
      </c>
      <c r="ED143">
        <v>0.166051</v>
      </c>
      <c r="EE143">
        <v>0.13775399999999999</v>
      </c>
      <c r="EF143">
        <v>0.13411200000000001</v>
      </c>
      <c r="EG143">
        <v>25210.3</v>
      </c>
      <c r="EH143">
        <v>25565.9</v>
      </c>
      <c r="EI143">
        <v>28106.2</v>
      </c>
      <c r="EJ143">
        <v>29504.2</v>
      </c>
      <c r="EK143">
        <v>33371.5</v>
      </c>
      <c r="EL143">
        <v>35452.199999999997</v>
      </c>
      <c r="EM143">
        <v>39693.699999999997</v>
      </c>
      <c r="EN143">
        <v>42147</v>
      </c>
      <c r="EO143">
        <v>2.1330499999999999</v>
      </c>
      <c r="EP143">
        <v>2.2052499999999999</v>
      </c>
      <c r="EQ143">
        <v>0.13380500000000001</v>
      </c>
      <c r="ER143">
        <v>0</v>
      </c>
      <c r="ES143">
        <v>30.154800000000002</v>
      </c>
      <c r="ET143">
        <v>999.9</v>
      </c>
      <c r="EU143">
        <v>75.8</v>
      </c>
      <c r="EV143">
        <v>32.9</v>
      </c>
      <c r="EW143">
        <v>37.691699999999997</v>
      </c>
      <c r="EX143">
        <v>56.709200000000003</v>
      </c>
      <c r="EY143">
        <v>-3.7980800000000001</v>
      </c>
      <c r="EZ143">
        <v>2</v>
      </c>
      <c r="FA143">
        <v>0.38844299999999998</v>
      </c>
      <c r="FB143">
        <v>-0.26244600000000001</v>
      </c>
      <c r="FC143">
        <v>20.273399999999999</v>
      </c>
      <c r="FD143">
        <v>5.2198399999999996</v>
      </c>
      <c r="FE143">
        <v>12.007099999999999</v>
      </c>
      <c r="FF143">
        <v>4.9868499999999996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1.8642099999999999</v>
      </c>
      <c r="FO143">
        <v>1.8602700000000001</v>
      </c>
      <c r="FP143">
        <v>1.86097</v>
      </c>
      <c r="FQ143">
        <v>1.8601799999999999</v>
      </c>
      <c r="FR143">
        <v>1.86189</v>
      </c>
      <c r="FS143">
        <v>1.8584700000000001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-7.218</v>
      </c>
      <c r="GH143">
        <v>0.19719999999999999</v>
      </c>
      <c r="GI143">
        <v>-4.4815386914191997</v>
      </c>
      <c r="GJ143">
        <v>-4.8024823865547416E-3</v>
      </c>
      <c r="GK143">
        <v>2.2541114550050859E-6</v>
      </c>
      <c r="GL143">
        <v>-5.2254267566753844E-10</v>
      </c>
      <c r="GM143">
        <v>0.19724000000001499</v>
      </c>
      <c r="GN143">
        <v>0</v>
      </c>
      <c r="GO143">
        <v>0</v>
      </c>
      <c r="GP143">
        <v>0</v>
      </c>
      <c r="GQ143">
        <v>6</v>
      </c>
      <c r="GR143">
        <v>2068</v>
      </c>
      <c r="GS143">
        <v>3</v>
      </c>
      <c r="GT143">
        <v>31</v>
      </c>
      <c r="GU143">
        <v>37.5</v>
      </c>
      <c r="GV143">
        <v>37.6</v>
      </c>
      <c r="GW143">
        <v>2.4267599999999998</v>
      </c>
      <c r="GX143">
        <v>2.52319</v>
      </c>
      <c r="GY143">
        <v>2.04834</v>
      </c>
      <c r="GZ143">
        <v>2.6245099999999999</v>
      </c>
      <c r="HA143">
        <v>2.1972700000000001</v>
      </c>
      <c r="HB143">
        <v>2.3156699999999999</v>
      </c>
      <c r="HC143">
        <v>37.916400000000003</v>
      </c>
      <c r="HD143">
        <v>15.4367</v>
      </c>
      <c r="HE143">
        <v>18</v>
      </c>
      <c r="HF143">
        <v>623.56100000000004</v>
      </c>
      <c r="HG143">
        <v>757.87300000000005</v>
      </c>
      <c r="HH143">
        <v>30.9998</v>
      </c>
      <c r="HI143">
        <v>32.331400000000002</v>
      </c>
      <c r="HJ143">
        <v>30.0002</v>
      </c>
      <c r="HK143">
        <v>32.284599999999998</v>
      </c>
      <c r="HL143">
        <v>32.296300000000002</v>
      </c>
      <c r="HM143">
        <v>48.574599999999997</v>
      </c>
      <c r="HN143">
        <v>15.462899999999999</v>
      </c>
      <c r="HO143">
        <v>100</v>
      </c>
      <c r="HP143">
        <v>31</v>
      </c>
      <c r="HQ143">
        <v>856.61199999999997</v>
      </c>
      <c r="HR143">
        <v>32.622500000000002</v>
      </c>
      <c r="HS143">
        <v>99.0685</v>
      </c>
      <c r="HT143">
        <v>97.758899999999997</v>
      </c>
    </row>
    <row r="144" spans="1:228" x14ac:dyDescent="0.2">
      <c r="A144">
        <v>129</v>
      </c>
      <c r="B144">
        <v>1676572737.5</v>
      </c>
      <c r="C144">
        <v>511.5</v>
      </c>
      <c r="D144" t="s">
        <v>616</v>
      </c>
      <c r="E144" t="s">
        <v>617</v>
      </c>
      <c r="F144">
        <v>4</v>
      </c>
      <c r="G144">
        <v>1676572735.5</v>
      </c>
      <c r="H144">
        <f t="shared" ref="H144:H207" si="68">(I144)/1000</f>
        <v>9.238670291779633E-4</v>
      </c>
      <c r="I144">
        <f t="shared" ref="I144:I207" si="69">IF(BD144, AL144, AF144)</f>
        <v>0.92386702917796326</v>
      </c>
      <c r="J144">
        <f t="shared" ref="J144:J207" si="70">IF(BD144, AG144, AE144)</f>
        <v>11.189591244303717</v>
      </c>
      <c r="K144">
        <f t="shared" ref="K144:K207" si="71">BF144 - IF(AS144&gt;1, J144*AZ144*100/(AU144*BT144), 0)</f>
        <v>828.01128571428569</v>
      </c>
      <c r="L144">
        <f t="shared" ref="L144:L207" si="72">((R144-H144/2)*K144-J144)/(R144+H144/2)</f>
        <v>515.72252219734787</v>
      </c>
      <c r="M144">
        <f t="shared" ref="M144:M207" si="73">L144*(BM144+BN144)/1000</f>
        <v>52.15535274750021</v>
      </c>
      <c r="N144">
        <f t="shared" ref="N144:N207" si="74">(BF144 - IF(AS144&gt;1, J144*AZ144*100/(AU144*BT144), 0))*(BM144+BN144)/1000</f>
        <v>83.737317698167885</v>
      </c>
      <c r="O144">
        <f t="shared" ref="O144:O207" si="75">2/((1/Q144-1/P144)+SIGN(Q144)*SQRT((1/Q144-1/P144)*(1/Q144-1/P144) + 4*BA144/((BA144+1)*(BA144+1))*(2*1/Q144*1/P144-1/P144*1/P144)))</f>
        <v>6.1144768565568851E-2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2.7689256692885875</v>
      </c>
      <c r="Q144">
        <f t="shared" ref="Q144:Q207" si="77">H144*(1000-(1000*0.61365*EXP(17.502*U144/(240.97+U144))/(BM144+BN144)+BH144)/2)/(1000*0.61365*EXP(17.502*U144/(240.97+U144))/(BM144+BN144)-BH144)</f>
        <v>6.0404444108837288E-2</v>
      </c>
      <c r="R144">
        <f t="shared" ref="R144:R207" si="78">1/((BA144+1)/(O144/1.6)+1/(P144/1.37)) + BA144/((BA144+1)/(O144/1.6) + BA144/(P144/1.37))</f>
        <v>3.7818545860756884E-2</v>
      </c>
      <c r="S144">
        <f t="shared" ref="S144:S207" si="79">(AV144*AY144)</f>
        <v>226.12520109186744</v>
      </c>
      <c r="T144">
        <f t="shared" ref="T144:T207" si="80">(BO144+(S144+2*0.95*0.0000000567*(((BO144+$B$6)+273)^4-(BO144+273)^4)-44100*H144)/(1.84*29.3*P144+8*0.95*0.0000000567*(BO144+273)^3))</f>
        <v>33.427693367358877</v>
      </c>
      <c r="U144">
        <f t="shared" ref="U144:U207" si="81">($C$6*BP144+$D$6*BQ144+$E$6*T144)</f>
        <v>32.329728571428568</v>
      </c>
      <c r="V144">
        <f t="shared" ref="V144:V207" si="82">0.61365*EXP(17.502*U144/(240.97+U144))</f>
        <v>4.8649270136059011</v>
      </c>
      <c r="W144">
        <f t="shared" ref="W144:W207" si="83">(X144/Y144*100)</f>
        <v>69.697229965005377</v>
      </c>
      <c r="X144">
        <f t="shared" ref="X144:X207" si="84">BH144*(BM144+BN144)/1000</f>
        <v>3.3812266383677492</v>
      </c>
      <c r="Y144">
        <f t="shared" ref="Y144:Y207" si="85">0.61365*EXP(17.502*BO144/(240.97+BO144))</f>
        <v>4.8513070606470956</v>
      </c>
      <c r="Z144">
        <f t="shared" ref="Z144:Z207" si="86">(V144-BH144*(BM144+BN144)/1000)</f>
        <v>1.4837003752381519</v>
      </c>
      <c r="AA144">
        <f t="shared" ref="AA144:AA207" si="87">(-H144*44100)</f>
        <v>-40.74253598674818</v>
      </c>
      <c r="AB144">
        <f t="shared" ref="AB144:AB207" si="88">2*29.3*P144*0.92*(BO144-U144)</f>
        <v>-7.4106023481761421</v>
      </c>
      <c r="AC144">
        <f t="shared" ref="AC144:AC207" si="89">2*0.95*0.0000000567*(((BO144+$B$6)+273)^4-(U144+273)^4)</f>
        <v>-0.60877215137139218</v>
      </c>
      <c r="AD144">
        <f t="shared" ref="AD144:AD207" si="90">S144+AC144+AA144+AB144</f>
        <v>177.36329060557171</v>
      </c>
      <c r="AE144">
        <f t="shared" ref="AE144:AE207" si="91">BL144*AS144*(BG144-BF144*(1000-AS144*BI144)/(1000-AS144*BH144))/(100*AZ144)</f>
        <v>21.613430813676302</v>
      </c>
      <c r="AF144">
        <f t="shared" ref="AF144:AF207" si="92">1000*BL144*AS144*(BH144-BI144)/(100*AZ144*(1000-AS144*BH144))</f>
        <v>0.92511767634817699</v>
      </c>
      <c r="AG144">
        <f t="shared" ref="AG144:AG207" si="93">(AH144 - AI144 - BM144*1000/(8.314*(BO144+273.15)) * AK144/BL144 * AJ144) * BL144/(100*AZ144) * (1000 - BI144)/1000</f>
        <v>11.189591244303717</v>
      </c>
      <c r="AH144">
        <v>876.29815365604418</v>
      </c>
      <c r="AI144">
        <v>859.18599393939348</v>
      </c>
      <c r="AJ144">
        <v>1.693522795733988</v>
      </c>
      <c r="AK144">
        <v>62.080272217500017</v>
      </c>
      <c r="AL144">
        <f t="shared" ref="AL144:AL207" si="94">(AN144 - AM144 + BM144*1000/(8.314*(BO144+273.15)) * AP144/BL144 * AO144) * BL144/(100*AZ144) * 1000/(1000 - AN144)</f>
        <v>0.92386702917796326</v>
      </c>
      <c r="AM144">
        <v>32.609233014324403</v>
      </c>
      <c r="AN144">
        <v>33.433721212121213</v>
      </c>
      <c r="AO144">
        <v>-3.3195081520033572E-5</v>
      </c>
      <c r="AP144">
        <v>100.2015759418223</v>
      </c>
      <c r="AQ144">
        <v>61</v>
      </c>
      <c r="AR144">
        <v>9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47483.265325152352</v>
      </c>
      <c r="AV144">
        <f t="shared" ref="AV144:AV207" si="98">$B$10*BU144+$C$10*BV144+$F$10*CG144*(1-CJ144)</f>
        <v>1200.052857142857</v>
      </c>
      <c r="AW144">
        <f t="shared" ref="AW144:AW207" si="99">AV144*AX144</f>
        <v>1025.9701850216929</v>
      </c>
      <c r="AX144">
        <f t="shared" ref="AX144:AX207" si="100">($B$10*$D$8+$C$10*$D$8+$F$10*((CT144+CL144)/MAX(CT144+CL144+CU144, 0.1)*$I$8+CU144/MAX(CT144+CL144+CU144, 0.1)*$J$8))/($B$10+$C$10+$F$10)</f>
        <v>0.85493749622360105</v>
      </c>
      <c r="AY144">
        <f t="shared" ref="AY144:AY207" si="101">($B$10*$K$8+$C$10*$K$8+$F$10*((CT144+CL144)/MAX(CT144+CL144+CU144, 0.1)*$P$8+CU144/MAX(CT144+CL144+CU144, 0.1)*$Q$8))/($B$10+$C$10+$F$10)</f>
        <v>0.18842936771154989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1676572735.5</v>
      </c>
      <c r="BF144">
        <v>828.01128571428569</v>
      </c>
      <c r="BG144">
        <v>848.66914285714302</v>
      </c>
      <c r="BH144">
        <v>33.434242857142863</v>
      </c>
      <c r="BI144">
        <v>32.608842857142861</v>
      </c>
      <c r="BJ144">
        <v>835.23614285714291</v>
      </c>
      <c r="BK144">
        <v>33.236985714285723</v>
      </c>
      <c r="BL144">
        <v>650.00271428571432</v>
      </c>
      <c r="BM144">
        <v>101.0307142857143</v>
      </c>
      <c r="BN144">
        <v>9.9933499999999995E-2</v>
      </c>
      <c r="BO144">
        <v>32.280085714285711</v>
      </c>
      <c r="BP144">
        <v>32.329728571428568</v>
      </c>
      <c r="BQ144">
        <v>999.89999999999986</v>
      </c>
      <c r="BR144">
        <v>0</v>
      </c>
      <c r="BS144">
        <v>0</v>
      </c>
      <c r="BT144">
        <v>9018.3042857142846</v>
      </c>
      <c r="BU144">
        <v>0</v>
      </c>
      <c r="BV144">
        <v>308.81914285714282</v>
      </c>
      <c r="BW144">
        <v>-20.65767142857143</v>
      </c>
      <c r="BX144">
        <v>856.65314285714283</v>
      </c>
      <c r="BY144">
        <v>877.27600000000007</v>
      </c>
      <c r="BZ144">
        <v>0.82536971428571437</v>
      </c>
      <c r="CA144">
        <v>848.66914285714302</v>
      </c>
      <c r="CB144">
        <v>32.608842857142861</v>
      </c>
      <c r="CC144">
        <v>3.3778871428571429</v>
      </c>
      <c r="CD144">
        <v>3.2944985714285719</v>
      </c>
      <c r="CE144">
        <v>26.018171428571431</v>
      </c>
      <c r="CF144">
        <v>25.596342857142862</v>
      </c>
      <c r="CG144">
        <v>1200.052857142857</v>
      </c>
      <c r="CH144">
        <v>0.49999985714285722</v>
      </c>
      <c r="CI144">
        <v>0.50000042857142857</v>
      </c>
      <c r="CJ144">
        <v>0</v>
      </c>
      <c r="CK144">
        <v>1237.3499999999999</v>
      </c>
      <c r="CL144">
        <v>4.9990899999999998</v>
      </c>
      <c r="CM144">
        <v>13340.45714285714</v>
      </c>
      <c r="CN144">
        <v>9558.2771428571432</v>
      </c>
      <c r="CO144">
        <v>41.5</v>
      </c>
      <c r="CP144">
        <v>43.061999999999998</v>
      </c>
      <c r="CQ144">
        <v>42.25</v>
      </c>
      <c r="CR144">
        <v>42.186999999999998</v>
      </c>
      <c r="CS144">
        <v>42.811999999999998</v>
      </c>
      <c r="CT144">
        <v>597.52714285714285</v>
      </c>
      <c r="CU144">
        <v>597.52571428571434</v>
      </c>
      <c r="CV144">
        <v>0</v>
      </c>
      <c r="CW144">
        <v>1676572749.3</v>
      </c>
      <c r="CX144">
        <v>0</v>
      </c>
      <c r="CY144">
        <v>1676570481.5999999</v>
      </c>
      <c r="CZ144" t="s">
        <v>356</v>
      </c>
      <c r="DA144">
        <v>1676570481.5999999</v>
      </c>
      <c r="DB144">
        <v>1676570479.5999999</v>
      </c>
      <c r="DC144">
        <v>11</v>
      </c>
      <c r="DD144">
        <v>-8.3000000000000004E-2</v>
      </c>
      <c r="DE144">
        <v>1.9E-2</v>
      </c>
      <c r="DF144">
        <v>-6.1429999999999998</v>
      </c>
      <c r="DG144">
        <v>0.19700000000000001</v>
      </c>
      <c r="DH144">
        <v>415</v>
      </c>
      <c r="DI144">
        <v>33</v>
      </c>
      <c r="DJ144">
        <v>0.52</v>
      </c>
      <c r="DK144">
        <v>0.45</v>
      </c>
      <c r="DL144">
        <v>-20.500602439024391</v>
      </c>
      <c r="DM144">
        <v>-0.88559790940767824</v>
      </c>
      <c r="DN144">
        <v>9.8764073372725386E-2</v>
      </c>
      <c r="DO144">
        <v>0</v>
      </c>
      <c r="DP144">
        <v>0.83364217073170721</v>
      </c>
      <c r="DQ144">
        <v>-6.1440564459931318E-2</v>
      </c>
      <c r="DR144">
        <v>6.2067054490950561E-3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3.2974999999999999</v>
      </c>
      <c r="EB144">
        <v>2.62534</v>
      </c>
      <c r="EC144">
        <v>0.16638700000000001</v>
      </c>
      <c r="ED144">
        <v>0.16689799999999999</v>
      </c>
      <c r="EE144">
        <v>0.13774900000000001</v>
      </c>
      <c r="EF144">
        <v>0.13411100000000001</v>
      </c>
      <c r="EG144">
        <v>25184.2</v>
      </c>
      <c r="EH144">
        <v>25539.599999999999</v>
      </c>
      <c r="EI144">
        <v>28106.2</v>
      </c>
      <c r="EJ144">
        <v>29503.8</v>
      </c>
      <c r="EK144">
        <v>33371.9</v>
      </c>
      <c r="EL144">
        <v>35451.800000000003</v>
      </c>
      <c r="EM144">
        <v>39693.9</v>
      </c>
      <c r="EN144">
        <v>42146.5</v>
      </c>
      <c r="EO144">
        <v>2.1326499999999999</v>
      </c>
      <c r="EP144">
        <v>2.2050999999999998</v>
      </c>
      <c r="EQ144">
        <v>0.13403599999999999</v>
      </c>
      <c r="ER144">
        <v>0</v>
      </c>
      <c r="ES144">
        <v>30.154800000000002</v>
      </c>
      <c r="ET144">
        <v>999.9</v>
      </c>
      <c r="EU144">
        <v>75.8</v>
      </c>
      <c r="EV144">
        <v>32.9</v>
      </c>
      <c r="EW144">
        <v>37.6907</v>
      </c>
      <c r="EX144">
        <v>56.769199999999998</v>
      </c>
      <c r="EY144">
        <v>-3.8381400000000001</v>
      </c>
      <c r="EZ144">
        <v>2</v>
      </c>
      <c r="FA144">
        <v>0.388326</v>
      </c>
      <c r="FB144">
        <v>-0.26244299999999998</v>
      </c>
      <c r="FC144">
        <v>20.273599999999998</v>
      </c>
      <c r="FD144">
        <v>5.2199900000000001</v>
      </c>
      <c r="FE144">
        <v>12.0083</v>
      </c>
      <c r="FF144">
        <v>4.9871499999999997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1.8658300000000001</v>
      </c>
      <c r="FM144">
        <v>1.8621799999999999</v>
      </c>
      <c r="FN144">
        <v>1.8642099999999999</v>
      </c>
      <c r="FO144">
        <v>1.8602799999999999</v>
      </c>
      <c r="FP144">
        <v>1.8609800000000001</v>
      </c>
      <c r="FQ144">
        <v>1.8601700000000001</v>
      </c>
      <c r="FR144">
        <v>1.86188</v>
      </c>
      <c r="FS144">
        <v>1.85846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-7.2320000000000002</v>
      </c>
      <c r="GH144">
        <v>0.1973</v>
      </c>
      <c r="GI144">
        <v>-4.4815386914191997</v>
      </c>
      <c r="GJ144">
        <v>-4.8024823865547416E-3</v>
      </c>
      <c r="GK144">
        <v>2.2541114550050859E-6</v>
      </c>
      <c r="GL144">
        <v>-5.2254267566753844E-10</v>
      </c>
      <c r="GM144">
        <v>0.19724000000001499</v>
      </c>
      <c r="GN144">
        <v>0</v>
      </c>
      <c r="GO144">
        <v>0</v>
      </c>
      <c r="GP144">
        <v>0</v>
      </c>
      <c r="GQ144">
        <v>6</v>
      </c>
      <c r="GR144">
        <v>2068</v>
      </c>
      <c r="GS144">
        <v>3</v>
      </c>
      <c r="GT144">
        <v>31</v>
      </c>
      <c r="GU144">
        <v>37.6</v>
      </c>
      <c r="GV144">
        <v>37.6</v>
      </c>
      <c r="GW144">
        <v>2.4426299999999999</v>
      </c>
      <c r="GX144">
        <v>2.5390600000000001</v>
      </c>
      <c r="GY144">
        <v>2.04834</v>
      </c>
      <c r="GZ144">
        <v>2.6245099999999999</v>
      </c>
      <c r="HA144">
        <v>2.1972700000000001</v>
      </c>
      <c r="HB144">
        <v>2.2851599999999999</v>
      </c>
      <c r="HC144">
        <v>37.916400000000003</v>
      </c>
      <c r="HD144">
        <v>15.4192</v>
      </c>
      <c r="HE144">
        <v>18</v>
      </c>
      <c r="HF144">
        <v>623.28099999999995</v>
      </c>
      <c r="HG144">
        <v>757.72799999999995</v>
      </c>
      <c r="HH144">
        <v>31</v>
      </c>
      <c r="HI144">
        <v>32.3337</v>
      </c>
      <c r="HJ144">
        <v>30</v>
      </c>
      <c r="HK144">
        <v>32.286900000000003</v>
      </c>
      <c r="HL144">
        <v>32.296300000000002</v>
      </c>
      <c r="HM144">
        <v>48.887999999999998</v>
      </c>
      <c r="HN144">
        <v>15.462899999999999</v>
      </c>
      <c r="HO144">
        <v>100</v>
      </c>
      <c r="HP144">
        <v>31</v>
      </c>
      <c r="HQ144">
        <v>863.29</v>
      </c>
      <c r="HR144">
        <v>32.622500000000002</v>
      </c>
      <c r="HS144">
        <v>99.068799999999996</v>
      </c>
      <c r="HT144">
        <v>97.757599999999996</v>
      </c>
    </row>
    <row r="145" spans="1:228" x14ac:dyDescent="0.2">
      <c r="A145">
        <v>130</v>
      </c>
      <c r="B145">
        <v>1676572741</v>
      </c>
      <c r="C145">
        <v>515</v>
      </c>
      <c r="D145" t="s">
        <v>618</v>
      </c>
      <c r="E145" t="s">
        <v>619</v>
      </c>
      <c r="F145">
        <v>4</v>
      </c>
      <c r="G145">
        <v>1676572738.928571</v>
      </c>
      <c r="H145">
        <f t="shared" si="68"/>
        <v>9.2766784872901184E-4</v>
      </c>
      <c r="I145">
        <f t="shared" si="69"/>
        <v>0.92766784872901187</v>
      </c>
      <c r="J145">
        <f t="shared" si="70"/>
        <v>10.743099663805623</v>
      </c>
      <c r="K145">
        <f t="shared" si="71"/>
        <v>833.69671428571439</v>
      </c>
      <c r="L145">
        <f t="shared" si="72"/>
        <v>533.97611672771257</v>
      </c>
      <c r="M145">
        <f t="shared" si="73"/>
        <v>54.002030872346452</v>
      </c>
      <c r="N145">
        <f t="shared" si="74"/>
        <v>84.313350902149836</v>
      </c>
      <c r="O145">
        <f t="shared" si="75"/>
        <v>6.1377249193479193E-2</v>
      </c>
      <c r="P145">
        <f t="shared" si="76"/>
        <v>2.7648974153110082</v>
      </c>
      <c r="Q145">
        <f t="shared" si="77"/>
        <v>6.0630248950200756E-2</v>
      </c>
      <c r="R145">
        <f t="shared" si="78"/>
        <v>3.7960263034840409E-2</v>
      </c>
      <c r="S145">
        <f t="shared" si="79"/>
        <v>226.12413986114652</v>
      </c>
      <c r="T145">
        <f t="shared" si="80"/>
        <v>33.429405926258674</v>
      </c>
      <c r="U145">
        <f t="shared" si="81"/>
        <v>32.332000000000001</v>
      </c>
      <c r="V145">
        <f t="shared" si="82"/>
        <v>4.8655509953885216</v>
      </c>
      <c r="W145">
        <f t="shared" si="83"/>
        <v>69.693565908463484</v>
      </c>
      <c r="X145">
        <f t="shared" si="84"/>
        <v>3.3812807915270664</v>
      </c>
      <c r="Y145">
        <f t="shared" si="85"/>
        <v>4.8516398141660426</v>
      </c>
      <c r="Z145">
        <f t="shared" si="86"/>
        <v>1.4842702038614553</v>
      </c>
      <c r="AA145">
        <f t="shared" si="87"/>
        <v>-40.91015212894942</v>
      </c>
      <c r="AB145">
        <f t="shared" si="88"/>
        <v>-7.5574002773301894</v>
      </c>
      <c r="AC145">
        <f t="shared" si="89"/>
        <v>-0.6217465803595339</v>
      </c>
      <c r="AD145">
        <f t="shared" si="90"/>
        <v>177.03484087450735</v>
      </c>
      <c r="AE145">
        <f t="shared" si="91"/>
        <v>21.575814235196365</v>
      </c>
      <c r="AF145">
        <f t="shared" si="92"/>
        <v>0.92455343702194559</v>
      </c>
      <c r="AG145">
        <f t="shared" si="93"/>
        <v>10.743099663805623</v>
      </c>
      <c r="AH145">
        <v>882.21318209656465</v>
      </c>
      <c r="AI145">
        <v>865.30193333333364</v>
      </c>
      <c r="AJ145">
        <v>1.7529658821633041</v>
      </c>
      <c r="AK145">
        <v>62.080272217500017</v>
      </c>
      <c r="AL145">
        <f t="shared" si="94"/>
        <v>0.92766784872901187</v>
      </c>
      <c r="AM145">
        <v>32.60823391439358</v>
      </c>
      <c r="AN145">
        <v>33.435852121212108</v>
      </c>
      <c r="AO145">
        <v>2.6471384381844761E-6</v>
      </c>
      <c r="AP145">
        <v>100.2015759418223</v>
      </c>
      <c r="AQ145">
        <v>61</v>
      </c>
      <c r="AR145">
        <v>9</v>
      </c>
      <c r="AS145">
        <f t="shared" si="95"/>
        <v>1</v>
      </c>
      <c r="AT145">
        <f t="shared" si="96"/>
        <v>0</v>
      </c>
      <c r="AU145">
        <f t="shared" si="97"/>
        <v>47372.052879464238</v>
      </c>
      <c r="AV145">
        <f t="shared" si="98"/>
        <v>1200.0342857142859</v>
      </c>
      <c r="AW145">
        <f t="shared" si="99"/>
        <v>1025.9555709125113</v>
      </c>
      <c r="AX145">
        <f t="shared" si="100"/>
        <v>0.85493854894474186</v>
      </c>
      <c r="AY145">
        <f t="shared" si="101"/>
        <v>0.18843139946335169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1676572738.928571</v>
      </c>
      <c r="BF145">
        <v>833.69671428571439</v>
      </c>
      <c r="BG145">
        <v>854.3232857142857</v>
      </c>
      <c r="BH145">
        <v>33.434357142857152</v>
      </c>
      <c r="BI145">
        <v>32.609499999999997</v>
      </c>
      <c r="BJ145">
        <v>840.9332857142856</v>
      </c>
      <c r="BK145">
        <v>33.237128571428578</v>
      </c>
      <c r="BL145">
        <v>650.03371428571427</v>
      </c>
      <c r="BM145">
        <v>101.03185714285711</v>
      </c>
      <c r="BN145">
        <v>0.10006464285714289</v>
      </c>
      <c r="BO145">
        <v>32.281300000000002</v>
      </c>
      <c r="BP145">
        <v>32.332000000000001</v>
      </c>
      <c r="BQ145">
        <v>999.89999999999986</v>
      </c>
      <c r="BR145">
        <v>0</v>
      </c>
      <c r="BS145">
        <v>0</v>
      </c>
      <c r="BT145">
        <v>8996.7857142857138</v>
      </c>
      <c r="BU145">
        <v>0</v>
      </c>
      <c r="BV145">
        <v>294.73242857142861</v>
      </c>
      <c r="BW145">
        <v>-20.626528571428569</v>
      </c>
      <c r="BX145">
        <v>862.53500000000008</v>
      </c>
      <c r="BY145">
        <v>883.1212857142857</v>
      </c>
      <c r="BZ145">
        <v>0.82483785714285729</v>
      </c>
      <c r="CA145">
        <v>854.3232857142857</v>
      </c>
      <c r="CB145">
        <v>32.609499999999997</v>
      </c>
      <c r="CC145">
        <v>3.3779400000000002</v>
      </c>
      <c r="CD145">
        <v>3.2946071428571431</v>
      </c>
      <c r="CE145">
        <v>26.018442857142851</v>
      </c>
      <c r="CF145">
        <v>25.596914285714291</v>
      </c>
      <c r="CG145">
        <v>1200.0342857142859</v>
      </c>
      <c r="CH145">
        <v>0.49996600000000002</v>
      </c>
      <c r="CI145">
        <v>0.50003428571428565</v>
      </c>
      <c r="CJ145">
        <v>0</v>
      </c>
      <c r="CK145">
        <v>1238.0514285714289</v>
      </c>
      <c r="CL145">
        <v>4.9990899999999998</v>
      </c>
      <c r="CM145">
        <v>13347.514285714289</v>
      </c>
      <c r="CN145">
        <v>9558.0114285714262</v>
      </c>
      <c r="CO145">
        <v>41.5</v>
      </c>
      <c r="CP145">
        <v>43.061999999999998</v>
      </c>
      <c r="CQ145">
        <v>42.25</v>
      </c>
      <c r="CR145">
        <v>42.186999999999998</v>
      </c>
      <c r="CS145">
        <v>42.848000000000013</v>
      </c>
      <c r="CT145">
        <v>597.47714285714289</v>
      </c>
      <c r="CU145">
        <v>597.56000000000006</v>
      </c>
      <c r="CV145">
        <v>0</v>
      </c>
      <c r="CW145">
        <v>1676572752.9000001</v>
      </c>
      <c r="CX145">
        <v>0</v>
      </c>
      <c r="CY145">
        <v>1676570481.5999999</v>
      </c>
      <c r="CZ145" t="s">
        <v>356</v>
      </c>
      <c r="DA145">
        <v>1676570481.5999999</v>
      </c>
      <c r="DB145">
        <v>1676570479.5999999</v>
      </c>
      <c r="DC145">
        <v>11</v>
      </c>
      <c r="DD145">
        <v>-8.3000000000000004E-2</v>
      </c>
      <c r="DE145">
        <v>1.9E-2</v>
      </c>
      <c r="DF145">
        <v>-6.1429999999999998</v>
      </c>
      <c r="DG145">
        <v>0.19700000000000001</v>
      </c>
      <c r="DH145">
        <v>415</v>
      </c>
      <c r="DI145">
        <v>33</v>
      </c>
      <c r="DJ145">
        <v>0.52</v>
      </c>
      <c r="DK145">
        <v>0.45</v>
      </c>
      <c r="DL145">
        <v>-20.550926829268299</v>
      </c>
      <c r="DM145">
        <v>-0.70438118466903066</v>
      </c>
      <c r="DN145">
        <v>8.4477992586293835E-2</v>
      </c>
      <c r="DO145">
        <v>0</v>
      </c>
      <c r="DP145">
        <v>0.83009292682926838</v>
      </c>
      <c r="DQ145">
        <v>-4.6067602787456058E-2</v>
      </c>
      <c r="DR145">
        <v>4.7513703357891278E-3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3.2974600000000001</v>
      </c>
      <c r="EB145">
        <v>2.6252300000000002</v>
      </c>
      <c r="EC145">
        <v>0.167155</v>
      </c>
      <c r="ED145">
        <v>0.167658</v>
      </c>
      <c r="EE145">
        <v>0.13775599999999999</v>
      </c>
      <c r="EF145">
        <v>0.13412099999999999</v>
      </c>
      <c r="EG145">
        <v>25160.9</v>
      </c>
      <c r="EH145">
        <v>25516.2</v>
      </c>
      <c r="EI145">
        <v>28106.2</v>
      </c>
      <c r="EJ145">
        <v>29503.7</v>
      </c>
      <c r="EK145">
        <v>33371.5</v>
      </c>
      <c r="EL145">
        <v>35451.5</v>
      </c>
      <c r="EM145">
        <v>39693.599999999999</v>
      </c>
      <c r="EN145">
        <v>42146.5</v>
      </c>
      <c r="EO145">
        <v>2.1330499999999999</v>
      </c>
      <c r="EP145">
        <v>2.2051699999999999</v>
      </c>
      <c r="EQ145">
        <v>0.13413700000000001</v>
      </c>
      <c r="ER145">
        <v>0</v>
      </c>
      <c r="ES145">
        <v>30.154800000000002</v>
      </c>
      <c r="ET145">
        <v>999.9</v>
      </c>
      <c r="EU145">
        <v>75.8</v>
      </c>
      <c r="EV145">
        <v>32.9</v>
      </c>
      <c r="EW145">
        <v>37.692399999999999</v>
      </c>
      <c r="EX145">
        <v>56.6492</v>
      </c>
      <c r="EY145">
        <v>-3.7219500000000001</v>
      </c>
      <c r="EZ145">
        <v>2</v>
      </c>
      <c r="FA145">
        <v>0.38831599999999999</v>
      </c>
      <c r="FB145">
        <v>-0.261266</v>
      </c>
      <c r="FC145">
        <v>20.273599999999998</v>
      </c>
      <c r="FD145">
        <v>5.2196899999999999</v>
      </c>
      <c r="FE145">
        <v>12.0082</v>
      </c>
      <c r="FF145">
        <v>4.9870999999999999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1.86419</v>
      </c>
      <c r="FO145">
        <v>1.8602700000000001</v>
      </c>
      <c r="FP145">
        <v>1.8609800000000001</v>
      </c>
      <c r="FQ145">
        <v>1.86019</v>
      </c>
      <c r="FR145">
        <v>1.86188</v>
      </c>
      <c r="FS145">
        <v>1.8584799999999999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-7.2439999999999998</v>
      </c>
      <c r="GH145">
        <v>0.19719999999999999</v>
      </c>
      <c r="GI145">
        <v>-4.4815386914191997</v>
      </c>
      <c r="GJ145">
        <v>-4.8024823865547416E-3</v>
      </c>
      <c r="GK145">
        <v>2.2541114550050859E-6</v>
      </c>
      <c r="GL145">
        <v>-5.2254267566753844E-10</v>
      </c>
      <c r="GM145">
        <v>0.19724000000001499</v>
      </c>
      <c r="GN145">
        <v>0</v>
      </c>
      <c r="GO145">
        <v>0</v>
      </c>
      <c r="GP145">
        <v>0</v>
      </c>
      <c r="GQ145">
        <v>6</v>
      </c>
      <c r="GR145">
        <v>2068</v>
      </c>
      <c r="GS145">
        <v>3</v>
      </c>
      <c r="GT145">
        <v>31</v>
      </c>
      <c r="GU145">
        <v>37.700000000000003</v>
      </c>
      <c r="GV145">
        <v>37.700000000000003</v>
      </c>
      <c r="GW145">
        <v>2.4560499999999998</v>
      </c>
      <c r="GX145">
        <v>2.5293000000000001</v>
      </c>
      <c r="GY145">
        <v>2.04834</v>
      </c>
      <c r="GZ145">
        <v>2.6257299999999999</v>
      </c>
      <c r="HA145">
        <v>2.1972700000000001</v>
      </c>
      <c r="HB145">
        <v>2.34253</v>
      </c>
      <c r="HC145">
        <v>37.916400000000003</v>
      </c>
      <c r="HD145">
        <v>15.445399999999999</v>
      </c>
      <c r="HE145">
        <v>18</v>
      </c>
      <c r="HF145">
        <v>623.58500000000004</v>
      </c>
      <c r="HG145">
        <v>757.80100000000004</v>
      </c>
      <c r="HH145">
        <v>31.0002</v>
      </c>
      <c r="HI145">
        <v>32.3337</v>
      </c>
      <c r="HJ145">
        <v>30.0002</v>
      </c>
      <c r="HK145">
        <v>32.286900000000003</v>
      </c>
      <c r="HL145">
        <v>32.296300000000002</v>
      </c>
      <c r="HM145">
        <v>49.164299999999997</v>
      </c>
      <c r="HN145">
        <v>15.462899999999999</v>
      </c>
      <c r="HO145">
        <v>100</v>
      </c>
      <c r="HP145">
        <v>31</v>
      </c>
      <c r="HQ145">
        <v>869.96799999999996</v>
      </c>
      <c r="HR145">
        <v>32.622500000000002</v>
      </c>
      <c r="HS145">
        <v>99.068399999999997</v>
      </c>
      <c r="HT145">
        <v>97.757499999999993</v>
      </c>
    </row>
    <row r="146" spans="1:228" x14ac:dyDescent="0.2">
      <c r="A146">
        <v>131</v>
      </c>
      <c r="B146">
        <v>1676572745.5</v>
      </c>
      <c r="C146">
        <v>519.5</v>
      </c>
      <c r="D146" t="s">
        <v>620</v>
      </c>
      <c r="E146" t="s">
        <v>621</v>
      </c>
      <c r="F146">
        <v>4</v>
      </c>
      <c r="G146">
        <v>1676572743.25</v>
      </c>
      <c r="H146">
        <f t="shared" si="68"/>
        <v>9.2219973472077213E-4</v>
      </c>
      <c r="I146">
        <f t="shared" si="69"/>
        <v>0.9221997347207721</v>
      </c>
      <c r="J146">
        <f t="shared" si="70"/>
        <v>11.277482310460572</v>
      </c>
      <c r="K146">
        <f t="shared" si="71"/>
        <v>840.88437499999998</v>
      </c>
      <c r="L146">
        <f t="shared" si="72"/>
        <v>525.66002962964023</v>
      </c>
      <c r="M146">
        <f t="shared" si="73"/>
        <v>53.160214796722443</v>
      </c>
      <c r="N146">
        <f t="shared" si="74"/>
        <v>85.038982373650754</v>
      </c>
      <c r="O146">
        <f t="shared" si="75"/>
        <v>6.1074655961028561E-2</v>
      </c>
      <c r="P146">
        <f t="shared" si="76"/>
        <v>2.7643898494138681</v>
      </c>
      <c r="Q146">
        <f t="shared" si="77"/>
        <v>6.0334821153599422E-2</v>
      </c>
      <c r="R146">
        <f t="shared" si="78"/>
        <v>3.7774987652641603E-2</v>
      </c>
      <c r="S146">
        <f t="shared" si="79"/>
        <v>226.11705036073931</v>
      </c>
      <c r="T146">
        <f t="shared" si="80"/>
        <v>33.432288246209986</v>
      </c>
      <c r="U146">
        <f t="shared" si="81"/>
        <v>32.327087499999998</v>
      </c>
      <c r="V146">
        <f t="shared" si="82"/>
        <v>4.8642015751947181</v>
      </c>
      <c r="W146">
        <f t="shared" si="83"/>
        <v>69.692588816877034</v>
      </c>
      <c r="X146">
        <f t="shared" si="84"/>
        <v>3.3814697388182622</v>
      </c>
      <c r="Y146">
        <f t="shared" si="85"/>
        <v>4.8519789495886716</v>
      </c>
      <c r="Z146">
        <f t="shared" si="86"/>
        <v>1.4827318363764559</v>
      </c>
      <c r="AA146">
        <f t="shared" si="87"/>
        <v>-40.669008301186054</v>
      </c>
      <c r="AB146">
        <f t="shared" si="88"/>
        <v>-6.6394551467694463</v>
      </c>
      <c r="AC146">
        <f t="shared" si="89"/>
        <v>-0.54631775138871075</v>
      </c>
      <c r="AD146">
        <f t="shared" si="90"/>
        <v>178.2622691613951</v>
      </c>
      <c r="AE146">
        <f t="shared" si="91"/>
        <v>21.706341539592657</v>
      </c>
      <c r="AF146">
        <f t="shared" si="92"/>
        <v>0.92221644921971924</v>
      </c>
      <c r="AG146">
        <f t="shared" si="93"/>
        <v>11.277482310460572</v>
      </c>
      <c r="AH146">
        <v>890.13984902574839</v>
      </c>
      <c r="AI146">
        <v>872.93606666666631</v>
      </c>
      <c r="AJ146">
        <v>1.695620494507974</v>
      </c>
      <c r="AK146">
        <v>62.080272217500017</v>
      </c>
      <c r="AL146">
        <f t="shared" si="94"/>
        <v>0.9221997347207721</v>
      </c>
      <c r="AM146">
        <v>32.613713410695659</v>
      </c>
      <c r="AN146">
        <v>33.436540606060603</v>
      </c>
      <c r="AO146">
        <v>-6.8400888659588071E-6</v>
      </c>
      <c r="AP146">
        <v>100.2015759418223</v>
      </c>
      <c r="AQ146">
        <v>61</v>
      </c>
      <c r="AR146">
        <v>9</v>
      </c>
      <c r="AS146">
        <f t="shared" si="95"/>
        <v>1</v>
      </c>
      <c r="AT146">
        <f t="shared" si="96"/>
        <v>0</v>
      </c>
      <c r="AU146">
        <f t="shared" si="97"/>
        <v>47357.866221882548</v>
      </c>
      <c r="AV146">
        <f t="shared" si="98"/>
        <v>1200.0025000000001</v>
      </c>
      <c r="AW146">
        <f t="shared" si="99"/>
        <v>1025.9278260936474</v>
      </c>
      <c r="AX146">
        <f t="shared" si="100"/>
        <v>0.85493807395705201</v>
      </c>
      <c r="AY146">
        <f t="shared" si="101"/>
        <v>0.18843048273711038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1676572743.25</v>
      </c>
      <c r="BF146">
        <v>840.88437499999998</v>
      </c>
      <c r="BG146">
        <v>861.63650000000007</v>
      </c>
      <c r="BH146">
        <v>33.436725000000003</v>
      </c>
      <c r="BI146">
        <v>32.613924999999988</v>
      </c>
      <c r="BJ146">
        <v>848.13637500000004</v>
      </c>
      <c r="BK146">
        <v>33.239487500000003</v>
      </c>
      <c r="BL146">
        <v>650.01012500000002</v>
      </c>
      <c r="BM146">
        <v>101.03037500000001</v>
      </c>
      <c r="BN146">
        <v>0.1000359125</v>
      </c>
      <c r="BO146">
        <v>32.282537499999997</v>
      </c>
      <c r="BP146">
        <v>32.327087499999998</v>
      </c>
      <c r="BQ146">
        <v>999.9</v>
      </c>
      <c r="BR146">
        <v>0</v>
      </c>
      <c r="BS146">
        <v>0</v>
      </c>
      <c r="BT146">
        <v>8994.2212499999987</v>
      </c>
      <c r="BU146">
        <v>0</v>
      </c>
      <c r="BV146">
        <v>277.00687499999998</v>
      </c>
      <c r="BW146">
        <v>-20.752337499999999</v>
      </c>
      <c r="BX146">
        <v>869.97337499999992</v>
      </c>
      <c r="BY146">
        <v>890.68525</v>
      </c>
      <c r="BZ146">
        <v>0.82281499999999996</v>
      </c>
      <c r="CA146">
        <v>861.63650000000007</v>
      </c>
      <c r="CB146">
        <v>32.613924999999988</v>
      </c>
      <c r="CC146">
        <v>3.3781237499999999</v>
      </c>
      <c r="CD146">
        <v>3.2949925000000002</v>
      </c>
      <c r="CE146">
        <v>26.019349999999999</v>
      </c>
      <c r="CF146">
        <v>25.5988875</v>
      </c>
      <c r="CG146">
        <v>1200.0025000000001</v>
      </c>
      <c r="CH146">
        <v>0.49998100000000001</v>
      </c>
      <c r="CI146">
        <v>0.50001937499999993</v>
      </c>
      <c r="CJ146">
        <v>0</v>
      </c>
      <c r="CK146">
        <v>1239.0625</v>
      </c>
      <c r="CL146">
        <v>4.9990899999999998</v>
      </c>
      <c r="CM146">
        <v>13359.825000000001</v>
      </c>
      <c r="CN146">
        <v>9557.7887499999997</v>
      </c>
      <c r="CO146">
        <v>41.5</v>
      </c>
      <c r="CP146">
        <v>43.054250000000003</v>
      </c>
      <c r="CQ146">
        <v>42.25</v>
      </c>
      <c r="CR146">
        <v>42.186999999999998</v>
      </c>
      <c r="CS146">
        <v>42.827749999999988</v>
      </c>
      <c r="CT146">
        <v>597.47874999999999</v>
      </c>
      <c r="CU146">
        <v>597.52375000000006</v>
      </c>
      <c r="CV146">
        <v>0</v>
      </c>
      <c r="CW146">
        <v>1676572757.0999999</v>
      </c>
      <c r="CX146">
        <v>0</v>
      </c>
      <c r="CY146">
        <v>1676570481.5999999</v>
      </c>
      <c r="CZ146" t="s">
        <v>356</v>
      </c>
      <c r="DA146">
        <v>1676570481.5999999</v>
      </c>
      <c r="DB146">
        <v>1676570479.5999999</v>
      </c>
      <c r="DC146">
        <v>11</v>
      </c>
      <c r="DD146">
        <v>-8.3000000000000004E-2</v>
      </c>
      <c r="DE146">
        <v>1.9E-2</v>
      </c>
      <c r="DF146">
        <v>-6.1429999999999998</v>
      </c>
      <c r="DG146">
        <v>0.19700000000000001</v>
      </c>
      <c r="DH146">
        <v>415</v>
      </c>
      <c r="DI146">
        <v>33</v>
      </c>
      <c r="DJ146">
        <v>0.52</v>
      </c>
      <c r="DK146">
        <v>0.45</v>
      </c>
      <c r="DL146">
        <v>-20.596702439024391</v>
      </c>
      <c r="DM146">
        <v>-0.92857212543556489</v>
      </c>
      <c r="DN146">
        <v>0.1016696767221323</v>
      </c>
      <c r="DO146">
        <v>0</v>
      </c>
      <c r="DP146">
        <v>0.82744178048780481</v>
      </c>
      <c r="DQ146">
        <v>-3.7404062717770088E-2</v>
      </c>
      <c r="DR146">
        <v>3.9691613263687382E-3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3.2974999999999999</v>
      </c>
      <c r="EB146">
        <v>2.6254</v>
      </c>
      <c r="EC146">
        <v>0.168126</v>
      </c>
      <c r="ED146">
        <v>0.16862099999999999</v>
      </c>
      <c r="EE146">
        <v>0.13775599999999999</v>
      </c>
      <c r="EF146">
        <v>0.13412399999999999</v>
      </c>
      <c r="EG146">
        <v>25131.200000000001</v>
      </c>
      <c r="EH146">
        <v>25486.3</v>
      </c>
      <c r="EI146">
        <v>28105.8</v>
      </c>
      <c r="EJ146">
        <v>29503.5</v>
      </c>
      <c r="EK146">
        <v>33370.9</v>
      </c>
      <c r="EL146">
        <v>35451.199999999997</v>
      </c>
      <c r="EM146">
        <v>39692.800000000003</v>
      </c>
      <c r="EN146">
        <v>42146.3</v>
      </c>
      <c r="EO146">
        <v>2.13307</v>
      </c>
      <c r="EP146">
        <v>2.20505</v>
      </c>
      <c r="EQ146">
        <v>0.13353699999999999</v>
      </c>
      <c r="ER146">
        <v>0</v>
      </c>
      <c r="ES146">
        <v>30.155899999999999</v>
      </c>
      <c r="ET146">
        <v>999.9</v>
      </c>
      <c r="EU146">
        <v>75.8</v>
      </c>
      <c r="EV146">
        <v>32.9</v>
      </c>
      <c r="EW146">
        <v>37.694800000000001</v>
      </c>
      <c r="EX146">
        <v>56.6492</v>
      </c>
      <c r="EY146">
        <v>-3.9382999999999999</v>
      </c>
      <c r="EZ146">
        <v>2</v>
      </c>
      <c r="FA146">
        <v>0.38851599999999997</v>
      </c>
      <c r="FB146">
        <v>-0.261737</v>
      </c>
      <c r="FC146">
        <v>20.273499999999999</v>
      </c>
      <c r="FD146">
        <v>5.2196899999999999</v>
      </c>
      <c r="FE146">
        <v>12.007999999999999</v>
      </c>
      <c r="FF146">
        <v>4.9869000000000003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1.8658300000000001</v>
      </c>
      <c r="FM146">
        <v>1.8621799999999999</v>
      </c>
      <c r="FN146">
        <v>1.8642099999999999</v>
      </c>
      <c r="FO146">
        <v>1.86029</v>
      </c>
      <c r="FP146">
        <v>1.8609800000000001</v>
      </c>
      <c r="FQ146">
        <v>1.86016</v>
      </c>
      <c r="FR146">
        <v>1.86188</v>
      </c>
      <c r="FS146">
        <v>1.85849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-7.26</v>
      </c>
      <c r="GH146">
        <v>0.1973</v>
      </c>
      <c r="GI146">
        <v>-4.4815386914191997</v>
      </c>
      <c r="GJ146">
        <v>-4.8024823865547416E-3</v>
      </c>
      <c r="GK146">
        <v>2.2541114550050859E-6</v>
      </c>
      <c r="GL146">
        <v>-5.2254267566753844E-10</v>
      </c>
      <c r="GM146">
        <v>0.19724000000001499</v>
      </c>
      <c r="GN146">
        <v>0</v>
      </c>
      <c r="GO146">
        <v>0</v>
      </c>
      <c r="GP146">
        <v>0</v>
      </c>
      <c r="GQ146">
        <v>6</v>
      </c>
      <c r="GR146">
        <v>2068</v>
      </c>
      <c r="GS146">
        <v>3</v>
      </c>
      <c r="GT146">
        <v>31</v>
      </c>
      <c r="GU146">
        <v>37.700000000000003</v>
      </c>
      <c r="GV146">
        <v>37.799999999999997</v>
      </c>
      <c r="GW146">
        <v>2.4731399999999999</v>
      </c>
      <c r="GX146">
        <v>2.5280800000000001</v>
      </c>
      <c r="GY146">
        <v>2.04834</v>
      </c>
      <c r="GZ146">
        <v>2.6245099999999999</v>
      </c>
      <c r="HA146">
        <v>2.1972700000000001</v>
      </c>
      <c r="HB146">
        <v>2.3132299999999999</v>
      </c>
      <c r="HC146">
        <v>37.916400000000003</v>
      </c>
      <c r="HD146">
        <v>15.427899999999999</v>
      </c>
      <c r="HE146">
        <v>18</v>
      </c>
      <c r="HF146">
        <v>623.60400000000004</v>
      </c>
      <c r="HG146">
        <v>757.71100000000001</v>
      </c>
      <c r="HH146">
        <v>31</v>
      </c>
      <c r="HI146">
        <v>32.335700000000003</v>
      </c>
      <c r="HJ146">
        <v>30</v>
      </c>
      <c r="HK146">
        <v>32.286900000000003</v>
      </c>
      <c r="HL146">
        <v>32.2988</v>
      </c>
      <c r="HM146">
        <v>49.5017</v>
      </c>
      <c r="HN146">
        <v>15.462899999999999</v>
      </c>
      <c r="HO146">
        <v>100</v>
      </c>
      <c r="HP146">
        <v>31</v>
      </c>
      <c r="HQ146">
        <v>876.64599999999996</v>
      </c>
      <c r="HR146">
        <v>32.622500000000002</v>
      </c>
      <c r="HS146">
        <v>99.066699999999997</v>
      </c>
      <c r="HT146">
        <v>97.756900000000002</v>
      </c>
    </row>
    <row r="147" spans="1:228" x14ac:dyDescent="0.2">
      <c r="A147">
        <v>132</v>
      </c>
      <c r="B147">
        <v>1676572749</v>
      </c>
      <c r="C147">
        <v>523</v>
      </c>
      <c r="D147" t="s">
        <v>622</v>
      </c>
      <c r="E147" t="s">
        <v>623</v>
      </c>
      <c r="F147">
        <v>4</v>
      </c>
      <c r="G147">
        <v>1676572746.625</v>
      </c>
      <c r="H147">
        <f t="shared" si="68"/>
        <v>9.2661376296285269E-4</v>
      </c>
      <c r="I147">
        <f t="shared" si="69"/>
        <v>0.92661376296285269</v>
      </c>
      <c r="J147">
        <f t="shared" si="70"/>
        <v>10.978119888567521</v>
      </c>
      <c r="K147">
        <f t="shared" si="71"/>
        <v>846.469875</v>
      </c>
      <c r="L147">
        <f t="shared" si="72"/>
        <v>540.24642212951971</v>
      </c>
      <c r="M147">
        <f t="shared" si="73"/>
        <v>54.635316732137994</v>
      </c>
      <c r="N147">
        <f t="shared" si="74"/>
        <v>85.6038056532485</v>
      </c>
      <c r="O147">
        <f t="shared" si="75"/>
        <v>6.1357076195335911E-2</v>
      </c>
      <c r="P147">
        <f t="shared" si="76"/>
        <v>2.7661076263285329</v>
      </c>
      <c r="Q147">
        <f t="shared" si="77"/>
        <v>6.0610886012471374E-2</v>
      </c>
      <c r="R147">
        <f t="shared" si="78"/>
        <v>3.7948089810760172E-2</v>
      </c>
      <c r="S147">
        <f t="shared" si="79"/>
        <v>226.10366702688685</v>
      </c>
      <c r="T147">
        <f t="shared" si="80"/>
        <v>33.434673176563258</v>
      </c>
      <c r="U147">
        <f t="shared" si="81"/>
        <v>32.328674999999997</v>
      </c>
      <c r="V147">
        <f t="shared" si="82"/>
        <v>4.8646376117402257</v>
      </c>
      <c r="W147">
        <f t="shared" si="83"/>
        <v>69.678192536892652</v>
      </c>
      <c r="X147">
        <f t="shared" si="84"/>
        <v>3.3815996033272477</v>
      </c>
      <c r="Y147">
        <f t="shared" si="85"/>
        <v>4.8531677992892623</v>
      </c>
      <c r="Z147">
        <f t="shared" si="86"/>
        <v>1.4830380084129779</v>
      </c>
      <c r="AA147">
        <f t="shared" si="87"/>
        <v>-40.863666946661802</v>
      </c>
      <c r="AB147">
        <f t="shared" si="88"/>
        <v>-6.2334832838574448</v>
      </c>
      <c r="AC147">
        <f t="shared" si="89"/>
        <v>-0.51260935497283022</v>
      </c>
      <c r="AD147">
        <f t="shared" si="90"/>
        <v>178.49390744139478</v>
      </c>
      <c r="AE147">
        <f t="shared" si="91"/>
        <v>21.658567018219845</v>
      </c>
      <c r="AF147">
        <f t="shared" si="92"/>
        <v>0.92275028302473061</v>
      </c>
      <c r="AG147">
        <f t="shared" si="93"/>
        <v>10.978119888567521</v>
      </c>
      <c r="AH147">
        <v>896.05207457932909</v>
      </c>
      <c r="AI147">
        <v>879.00230303030321</v>
      </c>
      <c r="AJ147">
        <v>1.7304929027581979</v>
      </c>
      <c r="AK147">
        <v>62.080272217500017</v>
      </c>
      <c r="AL147">
        <f t="shared" si="94"/>
        <v>0.92661376296285269</v>
      </c>
      <c r="AM147">
        <v>32.614345632158717</v>
      </c>
      <c r="AN147">
        <v>33.440948484848512</v>
      </c>
      <c r="AO147">
        <v>1.287759967703991E-5</v>
      </c>
      <c r="AP147">
        <v>100.2015759418223</v>
      </c>
      <c r="AQ147">
        <v>61</v>
      </c>
      <c r="AR147">
        <v>9</v>
      </c>
      <c r="AS147">
        <f t="shared" si="95"/>
        <v>1</v>
      </c>
      <c r="AT147">
        <f t="shared" si="96"/>
        <v>0</v>
      </c>
      <c r="AU147">
        <f t="shared" si="97"/>
        <v>47404.524298806042</v>
      </c>
      <c r="AV147">
        <f t="shared" si="98"/>
        <v>1199.9224999999999</v>
      </c>
      <c r="AW147">
        <f t="shared" si="99"/>
        <v>1025.860307267817</v>
      </c>
      <c r="AX147">
        <f t="shared" si="100"/>
        <v>0.85493880418761803</v>
      </c>
      <c r="AY147">
        <f t="shared" si="101"/>
        <v>0.1884318920821027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1676572746.625</v>
      </c>
      <c r="BF147">
        <v>846.469875</v>
      </c>
      <c r="BG147">
        <v>867.18212500000004</v>
      </c>
      <c r="BH147">
        <v>33.438025000000003</v>
      </c>
      <c r="BI147">
        <v>32.614787499999998</v>
      </c>
      <c r="BJ147">
        <v>853.73374999999999</v>
      </c>
      <c r="BK147">
        <v>33.240787500000003</v>
      </c>
      <c r="BL147">
        <v>650.03987499999994</v>
      </c>
      <c r="BM147">
        <v>101.03025</v>
      </c>
      <c r="BN147">
        <v>0.1001129125</v>
      </c>
      <c r="BO147">
        <v>32.286874999999988</v>
      </c>
      <c r="BP147">
        <v>32.328674999999997</v>
      </c>
      <c r="BQ147">
        <v>999.9</v>
      </c>
      <c r="BR147">
        <v>0</v>
      </c>
      <c r="BS147">
        <v>0</v>
      </c>
      <c r="BT147">
        <v>9003.36</v>
      </c>
      <c r="BU147">
        <v>0</v>
      </c>
      <c r="BV147">
        <v>272.55250000000001</v>
      </c>
      <c r="BW147">
        <v>-20.712299999999999</v>
      </c>
      <c r="BX147">
        <v>875.75350000000003</v>
      </c>
      <c r="BY147">
        <v>896.41862500000002</v>
      </c>
      <c r="BZ147">
        <v>0.82324799999999998</v>
      </c>
      <c r="CA147">
        <v>867.18212500000004</v>
      </c>
      <c r="CB147">
        <v>32.614787499999998</v>
      </c>
      <c r="CC147">
        <v>3.3782475000000001</v>
      </c>
      <c r="CD147">
        <v>3.2950737499999998</v>
      </c>
      <c r="CE147">
        <v>26.019974999999999</v>
      </c>
      <c r="CF147">
        <v>25.599287499999999</v>
      </c>
      <c r="CG147">
        <v>1199.9224999999999</v>
      </c>
      <c r="CH147">
        <v>0.49995687500000002</v>
      </c>
      <c r="CI147">
        <v>0.50004362499999999</v>
      </c>
      <c r="CJ147">
        <v>0</v>
      </c>
      <c r="CK147">
        <v>1239.8499999999999</v>
      </c>
      <c r="CL147">
        <v>4.9990899999999998</v>
      </c>
      <c r="CM147">
        <v>13367.0375</v>
      </c>
      <c r="CN147">
        <v>9557.07</v>
      </c>
      <c r="CO147">
        <v>41.5</v>
      </c>
      <c r="CP147">
        <v>43.054250000000003</v>
      </c>
      <c r="CQ147">
        <v>42.25</v>
      </c>
      <c r="CR147">
        <v>42.186999999999998</v>
      </c>
      <c r="CS147">
        <v>42.819875000000003</v>
      </c>
      <c r="CT147">
        <v>597.40875000000005</v>
      </c>
      <c r="CU147">
        <v>597.51250000000005</v>
      </c>
      <c r="CV147">
        <v>0</v>
      </c>
      <c r="CW147">
        <v>1676572760.7</v>
      </c>
      <c r="CX147">
        <v>0</v>
      </c>
      <c r="CY147">
        <v>1676570481.5999999</v>
      </c>
      <c r="CZ147" t="s">
        <v>356</v>
      </c>
      <c r="DA147">
        <v>1676570481.5999999</v>
      </c>
      <c r="DB147">
        <v>1676570479.5999999</v>
      </c>
      <c r="DC147">
        <v>11</v>
      </c>
      <c r="DD147">
        <v>-8.3000000000000004E-2</v>
      </c>
      <c r="DE147">
        <v>1.9E-2</v>
      </c>
      <c r="DF147">
        <v>-6.1429999999999998</v>
      </c>
      <c r="DG147">
        <v>0.19700000000000001</v>
      </c>
      <c r="DH147">
        <v>415</v>
      </c>
      <c r="DI147">
        <v>33</v>
      </c>
      <c r="DJ147">
        <v>0.52</v>
      </c>
      <c r="DK147">
        <v>0.45</v>
      </c>
      <c r="DL147">
        <v>-20.649024390243898</v>
      </c>
      <c r="DM147">
        <v>-0.62053588850169783</v>
      </c>
      <c r="DN147">
        <v>7.7930647030416814E-2</v>
      </c>
      <c r="DO147">
        <v>0</v>
      </c>
      <c r="DP147">
        <v>0.82519682926829263</v>
      </c>
      <c r="DQ147">
        <v>-2.058071080139379E-2</v>
      </c>
      <c r="DR147">
        <v>2.2303059278552541E-3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3.29765</v>
      </c>
      <c r="EB147">
        <v>2.6254</v>
      </c>
      <c r="EC147">
        <v>0.168877</v>
      </c>
      <c r="ED147">
        <v>0.16936100000000001</v>
      </c>
      <c r="EE147">
        <v>0.137766</v>
      </c>
      <c r="EF147">
        <v>0.134129</v>
      </c>
      <c r="EG147">
        <v>25108.5</v>
      </c>
      <c r="EH147">
        <v>25463.4</v>
      </c>
      <c r="EI147">
        <v>28105.9</v>
      </c>
      <c r="EJ147">
        <v>29503.200000000001</v>
      </c>
      <c r="EK147">
        <v>33370.800000000003</v>
      </c>
      <c r="EL147">
        <v>35450.800000000003</v>
      </c>
      <c r="EM147">
        <v>39693.199999999997</v>
      </c>
      <c r="EN147">
        <v>42145.9</v>
      </c>
      <c r="EO147">
        <v>2.1335299999999999</v>
      </c>
      <c r="EP147">
        <v>2.2050999999999998</v>
      </c>
      <c r="EQ147">
        <v>0.13408400000000001</v>
      </c>
      <c r="ER147">
        <v>0</v>
      </c>
      <c r="ES147">
        <v>30.157499999999999</v>
      </c>
      <c r="ET147">
        <v>999.9</v>
      </c>
      <c r="EU147">
        <v>75.8</v>
      </c>
      <c r="EV147">
        <v>32.9</v>
      </c>
      <c r="EW147">
        <v>37.688699999999997</v>
      </c>
      <c r="EX147">
        <v>56.979199999999999</v>
      </c>
      <c r="EY147">
        <v>-3.8060900000000002</v>
      </c>
      <c r="EZ147">
        <v>2</v>
      </c>
      <c r="FA147">
        <v>0.38833800000000002</v>
      </c>
      <c r="FB147">
        <v>-0.26054699999999997</v>
      </c>
      <c r="FC147">
        <v>20.273499999999999</v>
      </c>
      <c r="FD147">
        <v>5.2201399999999998</v>
      </c>
      <c r="FE147">
        <v>12.0083</v>
      </c>
      <c r="FF147">
        <v>4.9869500000000002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1.86582</v>
      </c>
      <c r="FM147">
        <v>1.8621799999999999</v>
      </c>
      <c r="FN147">
        <v>1.8642300000000001</v>
      </c>
      <c r="FO147">
        <v>1.86026</v>
      </c>
      <c r="FP147">
        <v>1.8609899999999999</v>
      </c>
      <c r="FQ147">
        <v>1.86016</v>
      </c>
      <c r="FR147">
        <v>1.86188</v>
      </c>
      <c r="FS147">
        <v>1.85849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-7.2720000000000002</v>
      </c>
      <c r="GH147">
        <v>0.1973</v>
      </c>
      <c r="GI147">
        <v>-4.4815386914191997</v>
      </c>
      <c r="GJ147">
        <v>-4.8024823865547416E-3</v>
      </c>
      <c r="GK147">
        <v>2.2541114550050859E-6</v>
      </c>
      <c r="GL147">
        <v>-5.2254267566753844E-10</v>
      </c>
      <c r="GM147">
        <v>0.19724000000001499</v>
      </c>
      <c r="GN147">
        <v>0</v>
      </c>
      <c r="GO147">
        <v>0</v>
      </c>
      <c r="GP147">
        <v>0</v>
      </c>
      <c r="GQ147">
        <v>6</v>
      </c>
      <c r="GR147">
        <v>2068</v>
      </c>
      <c r="GS147">
        <v>3</v>
      </c>
      <c r="GT147">
        <v>31</v>
      </c>
      <c r="GU147">
        <v>37.799999999999997</v>
      </c>
      <c r="GV147">
        <v>37.799999999999997</v>
      </c>
      <c r="GW147">
        <v>2.4865699999999999</v>
      </c>
      <c r="GX147">
        <v>2.5293000000000001</v>
      </c>
      <c r="GY147">
        <v>2.04834</v>
      </c>
      <c r="GZ147">
        <v>2.6245099999999999</v>
      </c>
      <c r="HA147">
        <v>2.1972700000000001</v>
      </c>
      <c r="HB147">
        <v>2.3327599999999999</v>
      </c>
      <c r="HC147">
        <v>37.916400000000003</v>
      </c>
      <c r="HD147">
        <v>15.445399999999999</v>
      </c>
      <c r="HE147">
        <v>18</v>
      </c>
      <c r="HF147">
        <v>623.94500000000005</v>
      </c>
      <c r="HG147">
        <v>757.76400000000001</v>
      </c>
      <c r="HH147">
        <v>31.0002</v>
      </c>
      <c r="HI147">
        <v>32.336500000000001</v>
      </c>
      <c r="HJ147">
        <v>30.0001</v>
      </c>
      <c r="HK147">
        <v>32.286900000000003</v>
      </c>
      <c r="HL147">
        <v>32.299100000000003</v>
      </c>
      <c r="HM147">
        <v>49.783200000000001</v>
      </c>
      <c r="HN147">
        <v>15.462899999999999</v>
      </c>
      <c r="HO147">
        <v>100</v>
      </c>
      <c r="HP147">
        <v>31</v>
      </c>
      <c r="HQ147">
        <v>883.32600000000002</v>
      </c>
      <c r="HR147">
        <v>32.622500000000002</v>
      </c>
      <c r="HS147">
        <v>99.0672</v>
      </c>
      <c r="HT147">
        <v>97.756100000000004</v>
      </c>
    </row>
    <row r="148" spans="1:228" x14ac:dyDescent="0.2">
      <c r="A148">
        <v>133</v>
      </c>
      <c r="B148">
        <v>1676572753</v>
      </c>
      <c r="C148">
        <v>527</v>
      </c>
      <c r="D148" t="s">
        <v>624</v>
      </c>
      <c r="E148" t="s">
        <v>625</v>
      </c>
      <c r="F148">
        <v>4</v>
      </c>
      <c r="G148">
        <v>1676572751</v>
      </c>
      <c r="H148">
        <f t="shared" si="68"/>
        <v>9.2559703569962469E-4</v>
      </c>
      <c r="I148">
        <f t="shared" si="69"/>
        <v>0.9255970356996247</v>
      </c>
      <c r="J148">
        <f t="shared" si="70"/>
        <v>11.285909742177477</v>
      </c>
      <c r="K148">
        <f t="shared" si="71"/>
        <v>853.71399999999994</v>
      </c>
      <c r="L148">
        <f t="shared" si="72"/>
        <v>538.40566714998192</v>
      </c>
      <c r="M148">
        <f t="shared" si="73"/>
        <v>54.448743372657908</v>
      </c>
      <c r="N148">
        <f t="shared" si="74"/>
        <v>86.335745211791149</v>
      </c>
      <c r="O148">
        <f t="shared" si="75"/>
        <v>6.1175566586521714E-2</v>
      </c>
      <c r="P148">
        <f t="shared" si="76"/>
        <v>2.7629953752955245</v>
      </c>
      <c r="Q148">
        <f t="shared" si="77"/>
        <v>6.043293128491066E-2</v>
      </c>
      <c r="R148">
        <f t="shared" si="78"/>
        <v>3.7836553677377316E-2</v>
      </c>
      <c r="S148">
        <f t="shared" si="79"/>
        <v>226.10571823709728</v>
      </c>
      <c r="T148">
        <f t="shared" si="80"/>
        <v>33.442963440216353</v>
      </c>
      <c r="U148">
        <f t="shared" si="81"/>
        <v>32.339957142857138</v>
      </c>
      <c r="V148">
        <f t="shared" si="82"/>
        <v>4.867737443317929</v>
      </c>
      <c r="W148">
        <f t="shared" si="83"/>
        <v>69.65970609409024</v>
      </c>
      <c r="X148">
        <f t="shared" si="84"/>
        <v>3.3820031361330676</v>
      </c>
      <c r="Y148">
        <f t="shared" si="85"/>
        <v>4.8550350349812748</v>
      </c>
      <c r="Z148">
        <f t="shared" si="86"/>
        <v>1.4857343071848614</v>
      </c>
      <c r="AA148">
        <f t="shared" si="87"/>
        <v>-40.818829274353448</v>
      </c>
      <c r="AB148">
        <f t="shared" si="88"/>
        <v>-6.8925275287641847</v>
      </c>
      <c r="AC148">
        <f t="shared" si="89"/>
        <v>-0.56749463337459771</v>
      </c>
      <c r="AD148">
        <f t="shared" si="90"/>
        <v>177.82686680060505</v>
      </c>
      <c r="AE148">
        <f t="shared" si="91"/>
        <v>21.798950836656626</v>
      </c>
      <c r="AF148">
        <f t="shared" si="92"/>
        <v>0.92428161464354952</v>
      </c>
      <c r="AG148">
        <f t="shared" si="93"/>
        <v>11.285909742177477</v>
      </c>
      <c r="AH148">
        <v>903.04741489639389</v>
      </c>
      <c r="AI148">
        <v>885.80341818181762</v>
      </c>
      <c r="AJ148">
        <v>1.704122234114424</v>
      </c>
      <c r="AK148">
        <v>62.080272217500017</v>
      </c>
      <c r="AL148">
        <f t="shared" si="94"/>
        <v>0.9255970356996247</v>
      </c>
      <c r="AM148">
        <v>32.616984068492719</v>
      </c>
      <c r="AN148">
        <v>33.442627272727272</v>
      </c>
      <c r="AO148">
        <v>2.82029989647273E-5</v>
      </c>
      <c r="AP148">
        <v>100.2015759418223</v>
      </c>
      <c r="AQ148">
        <v>61</v>
      </c>
      <c r="AR148">
        <v>9</v>
      </c>
      <c r="AS148">
        <f t="shared" si="95"/>
        <v>1</v>
      </c>
      <c r="AT148">
        <f t="shared" si="96"/>
        <v>0</v>
      </c>
      <c r="AU148">
        <f t="shared" si="97"/>
        <v>47317.720817564084</v>
      </c>
      <c r="AV148">
        <f t="shared" si="98"/>
        <v>1199.9328571428571</v>
      </c>
      <c r="AW148">
        <f t="shared" si="99"/>
        <v>1025.8692135943509</v>
      </c>
      <c r="AX148">
        <f t="shared" si="100"/>
        <v>0.85493884719269486</v>
      </c>
      <c r="AY148">
        <f t="shared" si="101"/>
        <v>0.18843197508190113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1676572751</v>
      </c>
      <c r="BF148">
        <v>853.71399999999994</v>
      </c>
      <c r="BG148">
        <v>874.56428571428569</v>
      </c>
      <c r="BH148">
        <v>33.442271428571424</v>
      </c>
      <c r="BI148">
        <v>32.617628571428568</v>
      </c>
      <c r="BJ148">
        <v>860.99271428571433</v>
      </c>
      <c r="BK148">
        <v>33.245042857142863</v>
      </c>
      <c r="BL148">
        <v>650.00614285714278</v>
      </c>
      <c r="BM148">
        <v>101.02971428571431</v>
      </c>
      <c r="BN148">
        <v>9.9873857142857139E-2</v>
      </c>
      <c r="BO148">
        <v>32.293685714285722</v>
      </c>
      <c r="BP148">
        <v>32.339957142857138</v>
      </c>
      <c r="BQ148">
        <v>999.89999999999986</v>
      </c>
      <c r="BR148">
        <v>0</v>
      </c>
      <c r="BS148">
        <v>0</v>
      </c>
      <c r="BT148">
        <v>8986.8742857142861</v>
      </c>
      <c r="BU148">
        <v>0</v>
      </c>
      <c r="BV148">
        <v>262.05185714285722</v>
      </c>
      <c r="BW148">
        <v>-20.8504</v>
      </c>
      <c r="BX148">
        <v>883.25171428571434</v>
      </c>
      <c r="BY148">
        <v>904.05214285714283</v>
      </c>
      <c r="BZ148">
        <v>0.82465857142857135</v>
      </c>
      <c r="CA148">
        <v>874.56428571428569</v>
      </c>
      <c r="CB148">
        <v>32.617628571428568</v>
      </c>
      <c r="CC148">
        <v>3.378662857142857</v>
      </c>
      <c r="CD148">
        <v>3.2953457142857139</v>
      </c>
      <c r="CE148">
        <v>26.022028571428571</v>
      </c>
      <c r="CF148">
        <v>25.60067142857142</v>
      </c>
      <c r="CG148">
        <v>1199.9328571428571</v>
      </c>
      <c r="CH148">
        <v>0.49995428571428568</v>
      </c>
      <c r="CI148">
        <v>0.50004614285714288</v>
      </c>
      <c r="CJ148">
        <v>0</v>
      </c>
      <c r="CK148">
        <v>1240.8814285714279</v>
      </c>
      <c r="CL148">
        <v>4.9990899999999998</v>
      </c>
      <c r="CM148">
        <v>13376.78571428571</v>
      </c>
      <c r="CN148">
        <v>9557.1457142857143</v>
      </c>
      <c r="CO148">
        <v>41.5</v>
      </c>
      <c r="CP148">
        <v>43.061999999999998</v>
      </c>
      <c r="CQ148">
        <v>42.25</v>
      </c>
      <c r="CR148">
        <v>42.186999999999998</v>
      </c>
      <c r="CS148">
        <v>42.857000000000014</v>
      </c>
      <c r="CT148">
        <v>597.41285714285709</v>
      </c>
      <c r="CU148">
        <v>597.51999999999987</v>
      </c>
      <c r="CV148">
        <v>0</v>
      </c>
      <c r="CW148">
        <v>1676572764.9000001</v>
      </c>
      <c r="CX148">
        <v>0</v>
      </c>
      <c r="CY148">
        <v>1676570481.5999999</v>
      </c>
      <c r="CZ148" t="s">
        <v>356</v>
      </c>
      <c r="DA148">
        <v>1676570481.5999999</v>
      </c>
      <c r="DB148">
        <v>1676570479.5999999</v>
      </c>
      <c r="DC148">
        <v>11</v>
      </c>
      <c r="DD148">
        <v>-8.3000000000000004E-2</v>
      </c>
      <c r="DE148">
        <v>1.9E-2</v>
      </c>
      <c r="DF148">
        <v>-6.1429999999999998</v>
      </c>
      <c r="DG148">
        <v>0.19700000000000001</v>
      </c>
      <c r="DH148">
        <v>415</v>
      </c>
      <c r="DI148">
        <v>33</v>
      </c>
      <c r="DJ148">
        <v>0.52</v>
      </c>
      <c r="DK148">
        <v>0.45</v>
      </c>
      <c r="DL148">
        <v>-20.703917073170729</v>
      </c>
      <c r="DM148">
        <v>-0.63223484320556722</v>
      </c>
      <c r="DN148">
        <v>8.2350129658964377E-2</v>
      </c>
      <c r="DO148">
        <v>0</v>
      </c>
      <c r="DP148">
        <v>0.82450209756097559</v>
      </c>
      <c r="DQ148">
        <v>-8.8060975609756485E-3</v>
      </c>
      <c r="DR148">
        <v>1.579810667953409E-3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3.2972600000000001</v>
      </c>
      <c r="EB148">
        <v>2.6249400000000001</v>
      </c>
      <c r="EC148">
        <v>0.169734</v>
      </c>
      <c r="ED148">
        <v>0.17022599999999999</v>
      </c>
      <c r="EE148">
        <v>0.13777200000000001</v>
      </c>
      <c r="EF148">
        <v>0.13413600000000001</v>
      </c>
      <c r="EG148">
        <v>25082.2</v>
      </c>
      <c r="EH148">
        <v>25437</v>
      </c>
      <c r="EI148">
        <v>28105.5</v>
      </c>
      <c r="EJ148">
        <v>29503.4</v>
      </c>
      <c r="EK148">
        <v>33370.6</v>
      </c>
      <c r="EL148">
        <v>35450.800000000003</v>
      </c>
      <c r="EM148">
        <v>39693.1</v>
      </c>
      <c r="EN148">
        <v>42146.1</v>
      </c>
      <c r="EO148">
        <v>2.1332800000000001</v>
      </c>
      <c r="EP148">
        <v>2.2052800000000001</v>
      </c>
      <c r="EQ148">
        <v>0.13428899999999999</v>
      </c>
      <c r="ER148">
        <v>0</v>
      </c>
      <c r="ES148">
        <v>30.159500000000001</v>
      </c>
      <c r="ET148">
        <v>999.9</v>
      </c>
      <c r="EU148">
        <v>75.8</v>
      </c>
      <c r="EV148">
        <v>32.9</v>
      </c>
      <c r="EW148">
        <v>37.692799999999998</v>
      </c>
      <c r="EX148">
        <v>57.039200000000001</v>
      </c>
      <c r="EY148">
        <v>-3.6979099999999998</v>
      </c>
      <c r="EZ148">
        <v>2</v>
      </c>
      <c r="FA148">
        <v>0.38860800000000001</v>
      </c>
      <c r="FB148">
        <v>-0.25925399999999998</v>
      </c>
      <c r="FC148">
        <v>20.273299999999999</v>
      </c>
      <c r="FD148">
        <v>5.2180400000000002</v>
      </c>
      <c r="FE148">
        <v>12.007400000000001</v>
      </c>
      <c r="FF148">
        <v>4.9863999999999997</v>
      </c>
      <c r="FG148">
        <v>3.2841999999999998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1.86425</v>
      </c>
      <c r="FO148">
        <v>1.8602399999999999</v>
      </c>
      <c r="FP148">
        <v>1.8609899999999999</v>
      </c>
      <c r="FQ148">
        <v>1.8601700000000001</v>
      </c>
      <c r="FR148">
        <v>1.86189</v>
      </c>
      <c r="FS148">
        <v>1.8585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-7.2859999999999996</v>
      </c>
      <c r="GH148">
        <v>0.19719999999999999</v>
      </c>
      <c r="GI148">
        <v>-4.4815386914191997</v>
      </c>
      <c r="GJ148">
        <v>-4.8024823865547416E-3</v>
      </c>
      <c r="GK148">
        <v>2.2541114550050859E-6</v>
      </c>
      <c r="GL148">
        <v>-5.2254267566753844E-10</v>
      </c>
      <c r="GM148">
        <v>0.19724000000001499</v>
      </c>
      <c r="GN148">
        <v>0</v>
      </c>
      <c r="GO148">
        <v>0</v>
      </c>
      <c r="GP148">
        <v>0</v>
      </c>
      <c r="GQ148">
        <v>6</v>
      </c>
      <c r="GR148">
        <v>2068</v>
      </c>
      <c r="GS148">
        <v>3</v>
      </c>
      <c r="GT148">
        <v>31</v>
      </c>
      <c r="GU148">
        <v>37.9</v>
      </c>
      <c r="GV148">
        <v>37.9</v>
      </c>
      <c r="GW148">
        <v>2.50244</v>
      </c>
      <c r="GX148">
        <v>2.52563</v>
      </c>
      <c r="GY148">
        <v>2.04834</v>
      </c>
      <c r="GZ148">
        <v>2.6257299999999999</v>
      </c>
      <c r="HA148">
        <v>2.1972700000000001</v>
      </c>
      <c r="HB148">
        <v>2.3278799999999999</v>
      </c>
      <c r="HC148">
        <v>37.916400000000003</v>
      </c>
      <c r="HD148">
        <v>15.4367</v>
      </c>
      <c r="HE148">
        <v>18</v>
      </c>
      <c r="HF148">
        <v>623.76400000000001</v>
      </c>
      <c r="HG148">
        <v>757.93399999999997</v>
      </c>
      <c r="HH148">
        <v>31.000299999999999</v>
      </c>
      <c r="HI148">
        <v>32.336500000000001</v>
      </c>
      <c r="HJ148">
        <v>30.0001</v>
      </c>
      <c r="HK148">
        <v>32.2879</v>
      </c>
      <c r="HL148">
        <v>32.299100000000003</v>
      </c>
      <c r="HM148">
        <v>50.0884</v>
      </c>
      <c r="HN148">
        <v>15.462899999999999</v>
      </c>
      <c r="HO148">
        <v>100</v>
      </c>
      <c r="HP148">
        <v>31</v>
      </c>
      <c r="HQ148">
        <v>890.029</v>
      </c>
      <c r="HR148">
        <v>32.735999999999997</v>
      </c>
      <c r="HS148">
        <v>99.066699999999997</v>
      </c>
      <c r="HT148">
        <v>97.756699999999995</v>
      </c>
    </row>
    <row r="149" spans="1:228" x14ac:dyDescent="0.2">
      <c r="A149">
        <v>134</v>
      </c>
      <c r="B149">
        <v>1676572757</v>
      </c>
      <c r="C149">
        <v>531</v>
      </c>
      <c r="D149" t="s">
        <v>626</v>
      </c>
      <c r="E149" t="s">
        <v>627</v>
      </c>
      <c r="F149">
        <v>4</v>
      </c>
      <c r="G149">
        <v>1676572754.6875</v>
      </c>
      <c r="H149">
        <f t="shared" si="68"/>
        <v>9.2378420654845995E-4</v>
      </c>
      <c r="I149">
        <f t="shared" si="69"/>
        <v>0.92378420654845994</v>
      </c>
      <c r="J149">
        <f t="shared" si="70"/>
        <v>11.160993665179152</v>
      </c>
      <c r="K149">
        <f t="shared" si="71"/>
        <v>859.83537499999989</v>
      </c>
      <c r="L149">
        <f t="shared" si="72"/>
        <v>547.23309040353092</v>
      </c>
      <c r="M149">
        <f t="shared" si="73"/>
        <v>55.341243585772652</v>
      </c>
      <c r="N149">
        <f t="shared" si="74"/>
        <v>86.95446193951895</v>
      </c>
      <c r="O149">
        <f t="shared" si="75"/>
        <v>6.1087787592786984E-2</v>
      </c>
      <c r="P149">
        <f t="shared" si="76"/>
        <v>2.760956246185474</v>
      </c>
      <c r="Q149">
        <f t="shared" si="77"/>
        <v>6.0346728258830057E-2</v>
      </c>
      <c r="R149">
        <f t="shared" si="78"/>
        <v>3.7782537300908248E-2</v>
      </c>
      <c r="S149">
        <f t="shared" si="79"/>
        <v>226.1174849089567</v>
      </c>
      <c r="T149">
        <f t="shared" si="80"/>
        <v>33.450650731745597</v>
      </c>
      <c r="U149">
        <f t="shared" si="81"/>
        <v>32.337474999999998</v>
      </c>
      <c r="V149">
        <f t="shared" si="82"/>
        <v>4.8670553132704777</v>
      </c>
      <c r="W149">
        <f t="shared" si="83"/>
        <v>69.637059999580146</v>
      </c>
      <c r="X149">
        <f t="shared" si="84"/>
        <v>3.382114335403219</v>
      </c>
      <c r="Y149">
        <f t="shared" si="85"/>
        <v>4.8567735849612417</v>
      </c>
      <c r="Z149">
        <f t="shared" si="86"/>
        <v>1.4849409778672586</v>
      </c>
      <c r="AA149">
        <f t="shared" si="87"/>
        <v>-40.738883508787083</v>
      </c>
      <c r="AB149">
        <f t="shared" si="88"/>
        <v>-5.5743828092559209</v>
      </c>
      <c r="AC149">
        <f t="shared" si="89"/>
        <v>-0.45931317385062137</v>
      </c>
      <c r="AD149">
        <f t="shared" si="90"/>
        <v>179.34490541706307</v>
      </c>
      <c r="AE149">
        <f t="shared" si="91"/>
        <v>21.873647664834657</v>
      </c>
      <c r="AF149">
        <f t="shared" si="92"/>
        <v>0.92352499594134019</v>
      </c>
      <c r="AG149">
        <f t="shared" si="93"/>
        <v>11.160993665179152</v>
      </c>
      <c r="AH149">
        <v>909.98303839986818</v>
      </c>
      <c r="AI149">
        <v>892.73744848484864</v>
      </c>
      <c r="AJ149">
        <v>1.7359731150423381</v>
      </c>
      <c r="AK149">
        <v>62.080272217500017</v>
      </c>
      <c r="AL149">
        <f t="shared" si="94"/>
        <v>0.92378420654845994</v>
      </c>
      <c r="AM149">
        <v>32.61897632320855</v>
      </c>
      <c r="AN149">
        <v>33.443087272727283</v>
      </c>
      <c r="AO149">
        <v>1.3561446625563601E-5</v>
      </c>
      <c r="AP149">
        <v>100.2015759418223</v>
      </c>
      <c r="AQ149">
        <v>61</v>
      </c>
      <c r="AR149">
        <v>9</v>
      </c>
      <c r="AS149">
        <f t="shared" si="95"/>
        <v>1</v>
      </c>
      <c r="AT149">
        <f t="shared" si="96"/>
        <v>0</v>
      </c>
      <c r="AU149">
        <f t="shared" si="97"/>
        <v>47260.585560967091</v>
      </c>
      <c r="AV149">
        <f t="shared" si="98"/>
        <v>1200.0025000000001</v>
      </c>
      <c r="AW149">
        <f t="shared" si="99"/>
        <v>1025.9280512481641</v>
      </c>
      <c r="AX149">
        <f t="shared" si="100"/>
        <v>0.85493826158542507</v>
      </c>
      <c r="AY149">
        <f t="shared" si="101"/>
        <v>0.18843084485987044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1676572754.6875</v>
      </c>
      <c r="BF149">
        <v>859.83537499999989</v>
      </c>
      <c r="BG149">
        <v>880.75912500000004</v>
      </c>
      <c r="BH149">
        <v>33.4435</v>
      </c>
      <c r="BI149">
        <v>32.619537500000007</v>
      </c>
      <c r="BJ149">
        <v>867.12699999999995</v>
      </c>
      <c r="BK149">
        <v>33.246274999999997</v>
      </c>
      <c r="BL149">
        <v>650.0095</v>
      </c>
      <c r="BM149">
        <v>101.02925</v>
      </c>
      <c r="BN149">
        <v>9.994806249999999E-2</v>
      </c>
      <c r="BO149">
        <v>32.300024999999998</v>
      </c>
      <c r="BP149">
        <v>32.337474999999998</v>
      </c>
      <c r="BQ149">
        <v>999.9</v>
      </c>
      <c r="BR149">
        <v>0</v>
      </c>
      <c r="BS149">
        <v>0</v>
      </c>
      <c r="BT149">
        <v>8976.0925000000007</v>
      </c>
      <c r="BU149">
        <v>0</v>
      </c>
      <c r="BV149">
        <v>254.42224999999999</v>
      </c>
      <c r="BW149">
        <v>-20.923712500000001</v>
      </c>
      <c r="BX149">
        <v>889.58624999999995</v>
      </c>
      <c r="BY149">
        <v>910.45775000000003</v>
      </c>
      <c r="BZ149">
        <v>0.82396487499999993</v>
      </c>
      <c r="CA149">
        <v>880.75912500000004</v>
      </c>
      <c r="CB149">
        <v>32.619537500000007</v>
      </c>
      <c r="CC149">
        <v>3.3787712499999998</v>
      </c>
      <c r="CD149">
        <v>3.29552625</v>
      </c>
      <c r="CE149">
        <v>26.022575</v>
      </c>
      <c r="CF149">
        <v>25.601612500000002</v>
      </c>
      <c r="CG149">
        <v>1200.0025000000001</v>
      </c>
      <c r="CH149">
        <v>0.49997399999999997</v>
      </c>
      <c r="CI149">
        <v>0.50002637500000002</v>
      </c>
      <c r="CJ149">
        <v>0</v>
      </c>
      <c r="CK149">
        <v>1241.7962500000001</v>
      </c>
      <c r="CL149">
        <v>4.9990899999999998</v>
      </c>
      <c r="CM149">
        <v>13384.9125</v>
      </c>
      <c r="CN149">
        <v>9557.7749999999996</v>
      </c>
      <c r="CO149">
        <v>41.5</v>
      </c>
      <c r="CP149">
        <v>43.061999999999998</v>
      </c>
      <c r="CQ149">
        <v>42.25</v>
      </c>
      <c r="CR149">
        <v>42.186999999999998</v>
      </c>
      <c r="CS149">
        <v>42.859250000000003</v>
      </c>
      <c r="CT149">
        <v>597.47250000000008</v>
      </c>
      <c r="CU149">
        <v>597.53250000000003</v>
      </c>
      <c r="CV149">
        <v>0</v>
      </c>
      <c r="CW149">
        <v>1676572769.0999999</v>
      </c>
      <c r="CX149">
        <v>0</v>
      </c>
      <c r="CY149">
        <v>1676570481.5999999</v>
      </c>
      <c r="CZ149" t="s">
        <v>356</v>
      </c>
      <c r="DA149">
        <v>1676570481.5999999</v>
      </c>
      <c r="DB149">
        <v>1676570479.5999999</v>
      </c>
      <c r="DC149">
        <v>11</v>
      </c>
      <c r="DD149">
        <v>-8.3000000000000004E-2</v>
      </c>
      <c r="DE149">
        <v>1.9E-2</v>
      </c>
      <c r="DF149">
        <v>-6.1429999999999998</v>
      </c>
      <c r="DG149">
        <v>0.19700000000000001</v>
      </c>
      <c r="DH149">
        <v>415</v>
      </c>
      <c r="DI149">
        <v>33</v>
      </c>
      <c r="DJ149">
        <v>0.52</v>
      </c>
      <c r="DK149">
        <v>0.45</v>
      </c>
      <c r="DL149">
        <v>-20.7577</v>
      </c>
      <c r="DM149">
        <v>-0.97528013937283597</v>
      </c>
      <c r="DN149">
        <v>0.10968030260939179</v>
      </c>
      <c r="DO149">
        <v>0</v>
      </c>
      <c r="DP149">
        <v>0.82406829268292681</v>
      </c>
      <c r="DQ149">
        <v>-1.1801602787447679E-3</v>
      </c>
      <c r="DR149">
        <v>1.115426293744106E-3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3.29766</v>
      </c>
      <c r="EB149">
        <v>2.62507</v>
      </c>
      <c r="EC149">
        <v>0.170594</v>
      </c>
      <c r="ED149">
        <v>0.17107900000000001</v>
      </c>
      <c r="EE149">
        <v>0.13777300000000001</v>
      </c>
      <c r="EF149">
        <v>0.13414300000000001</v>
      </c>
      <c r="EG149">
        <v>25056.1</v>
      </c>
      <c r="EH149">
        <v>25410.799999999999</v>
      </c>
      <c r="EI149">
        <v>28105.4</v>
      </c>
      <c r="EJ149">
        <v>29503.4</v>
      </c>
      <c r="EK149">
        <v>33370.199999999997</v>
      </c>
      <c r="EL149">
        <v>35450.6</v>
      </c>
      <c r="EM149">
        <v>39692.699999999997</v>
      </c>
      <c r="EN149">
        <v>42146.2</v>
      </c>
      <c r="EO149">
        <v>2.13395</v>
      </c>
      <c r="EP149">
        <v>2.20513</v>
      </c>
      <c r="EQ149">
        <v>0.133961</v>
      </c>
      <c r="ER149">
        <v>0</v>
      </c>
      <c r="ES149">
        <v>30.162800000000001</v>
      </c>
      <c r="ET149">
        <v>999.9</v>
      </c>
      <c r="EU149">
        <v>75.8</v>
      </c>
      <c r="EV149">
        <v>32.9</v>
      </c>
      <c r="EW149">
        <v>37.688499999999998</v>
      </c>
      <c r="EX149">
        <v>56.949199999999998</v>
      </c>
      <c r="EY149">
        <v>-3.8060900000000002</v>
      </c>
      <c r="EZ149">
        <v>2</v>
      </c>
      <c r="FA149">
        <v>0.38857700000000001</v>
      </c>
      <c r="FB149">
        <v>-0.25703999999999999</v>
      </c>
      <c r="FC149">
        <v>20.273599999999998</v>
      </c>
      <c r="FD149">
        <v>5.2201399999999998</v>
      </c>
      <c r="FE149">
        <v>12.0085</v>
      </c>
      <c r="FF149">
        <v>4.9871999999999996</v>
      </c>
      <c r="FG149">
        <v>3.2846500000000001</v>
      </c>
      <c r="FH149">
        <v>9999</v>
      </c>
      <c r="FI149">
        <v>9999</v>
      </c>
      <c r="FJ149">
        <v>9999</v>
      </c>
      <c r="FK149">
        <v>999.9</v>
      </c>
      <c r="FL149">
        <v>1.86582</v>
      </c>
      <c r="FM149">
        <v>1.8621799999999999</v>
      </c>
      <c r="FN149">
        <v>1.8642399999999999</v>
      </c>
      <c r="FO149">
        <v>1.86025</v>
      </c>
      <c r="FP149">
        <v>1.8609800000000001</v>
      </c>
      <c r="FQ149">
        <v>1.8601700000000001</v>
      </c>
      <c r="FR149">
        <v>1.86188</v>
      </c>
      <c r="FS149">
        <v>1.85849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-7.3</v>
      </c>
      <c r="GH149">
        <v>0.1973</v>
      </c>
      <c r="GI149">
        <v>-4.4815386914191997</v>
      </c>
      <c r="GJ149">
        <v>-4.8024823865547416E-3</v>
      </c>
      <c r="GK149">
        <v>2.2541114550050859E-6</v>
      </c>
      <c r="GL149">
        <v>-5.2254267566753844E-10</v>
      </c>
      <c r="GM149">
        <v>0.19724000000001499</v>
      </c>
      <c r="GN149">
        <v>0</v>
      </c>
      <c r="GO149">
        <v>0</v>
      </c>
      <c r="GP149">
        <v>0</v>
      </c>
      <c r="GQ149">
        <v>6</v>
      </c>
      <c r="GR149">
        <v>2068</v>
      </c>
      <c r="GS149">
        <v>3</v>
      </c>
      <c r="GT149">
        <v>31</v>
      </c>
      <c r="GU149">
        <v>37.9</v>
      </c>
      <c r="GV149">
        <v>38</v>
      </c>
      <c r="GW149">
        <v>2.51831</v>
      </c>
      <c r="GX149">
        <v>2.52319</v>
      </c>
      <c r="GY149">
        <v>2.04834</v>
      </c>
      <c r="GZ149">
        <v>2.6257299999999999</v>
      </c>
      <c r="HA149">
        <v>2.1972700000000001</v>
      </c>
      <c r="HB149">
        <v>2.32056</v>
      </c>
      <c r="HC149">
        <v>37.916400000000003</v>
      </c>
      <c r="HD149">
        <v>15.375400000000001</v>
      </c>
      <c r="HE149">
        <v>18</v>
      </c>
      <c r="HF149">
        <v>624.29600000000005</v>
      </c>
      <c r="HG149">
        <v>757.78899999999999</v>
      </c>
      <c r="HH149">
        <v>31.000499999999999</v>
      </c>
      <c r="HI149">
        <v>32.338200000000001</v>
      </c>
      <c r="HJ149">
        <v>30.0001</v>
      </c>
      <c r="HK149">
        <v>32.2898</v>
      </c>
      <c r="HL149">
        <v>32.299100000000003</v>
      </c>
      <c r="HM149">
        <v>50.3962</v>
      </c>
      <c r="HN149">
        <v>15.1708</v>
      </c>
      <c r="HO149">
        <v>100</v>
      </c>
      <c r="HP149">
        <v>31</v>
      </c>
      <c r="HQ149">
        <v>896.70699999999999</v>
      </c>
      <c r="HR149">
        <v>32.781500000000001</v>
      </c>
      <c r="HS149">
        <v>99.065899999999999</v>
      </c>
      <c r="HT149">
        <v>97.756799999999998</v>
      </c>
    </row>
    <row r="150" spans="1:228" x14ac:dyDescent="0.2">
      <c r="A150">
        <v>135</v>
      </c>
      <c r="B150">
        <v>1676572761</v>
      </c>
      <c r="C150">
        <v>535</v>
      </c>
      <c r="D150" t="s">
        <v>628</v>
      </c>
      <c r="E150" t="s">
        <v>629</v>
      </c>
      <c r="F150">
        <v>4</v>
      </c>
      <c r="G150">
        <v>1676572759</v>
      </c>
      <c r="H150">
        <f t="shared" si="68"/>
        <v>9.2429221714685676E-4</v>
      </c>
      <c r="I150">
        <f t="shared" si="69"/>
        <v>0.92429221714685672</v>
      </c>
      <c r="J150">
        <f t="shared" si="70"/>
        <v>11.334138091438525</v>
      </c>
      <c r="K150">
        <f t="shared" si="71"/>
        <v>867.02428571428572</v>
      </c>
      <c r="L150">
        <f t="shared" si="72"/>
        <v>549.46762901222496</v>
      </c>
      <c r="M150">
        <f t="shared" si="73"/>
        <v>55.567887749766676</v>
      </c>
      <c r="N150">
        <f t="shared" si="74"/>
        <v>87.682523302607777</v>
      </c>
      <c r="O150">
        <f t="shared" si="75"/>
        <v>6.1039100603072993E-2</v>
      </c>
      <c r="P150">
        <f t="shared" si="76"/>
        <v>2.7638679058852502</v>
      </c>
      <c r="Q150">
        <f t="shared" si="77"/>
        <v>6.0299983601565327E-2</v>
      </c>
      <c r="R150">
        <f t="shared" si="78"/>
        <v>3.7753150704389921E-2</v>
      </c>
      <c r="S150">
        <f t="shared" si="79"/>
        <v>226.12940649265423</v>
      </c>
      <c r="T150">
        <f t="shared" si="80"/>
        <v>33.457890653572164</v>
      </c>
      <c r="U150">
        <f t="shared" si="81"/>
        <v>32.34515714285714</v>
      </c>
      <c r="V150">
        <f t="shared" si="82"/>
        <v>4.8691667509999226</v>
      </c>
      <c r="W150">
        <f t="shared" si="83"/>
        <v>69.606823422506679</v>
      </c>
      <c r="X150">
        <f t="shared" si="84"/>
        <v>3.3822560670006707</v>
      </c>
      <c r="Y150">
        <f t="shared" si="85"/>
        <v>4.8590869410470061</v>
      </c>
      <c r="Z150">
        <f t="shared" si="86"/>
        <v>1.4869106839992519</v>
      </c>
      <c r="AA150">
        <f t="shared" si="87"/>
        <v>-40.761286776176384</v>
      </c>
      <c r="AB150">
        <f t="shared" si="88"/>
        <v>-5.4685072280950306</v>
      </c>
      <c r="AC150">
        <f t="shared" si="89"/>
        <v>-0.45015028115099176</v>
      </c>
      <c r="AD150">
        <f t="shared" si="90"/>
        <v>179.44946220723182</v>
      </c>
      <c r="AE150">
        <f t="shared" si="91"/>
        <v>21.892953705898417</v>
      </c>
      <c r="AF150">
        <f t="shared" si="92"/>
        <v>0.9098538593056934</v>
      </c>
      <c r="AG150">
        <f t="shared" si="93"/>
        <v>11.334138091438525</v>
      </c>
      <c r="AH150">
        <v>916.90799229232482</v>
      </c>
      <c r="AI150">
        <v>899.59014545454522</v>
      </c>
      <c r="AJ150">
        <v>1.711534740560601</v>
      </c>
      <c r="AK150">
        <v>62.080272217500017</v>
      </c>
      <c r="AL150">
        <f t="shared" si="94"/>
        <v>0.92429221714685672</v>
      </c>
      <c r="AM150">
        <v>32.622354482024861</v>
      </c>
      <c r="AN150">
        <v>33.446919393939403</v>
      </c>
      <c r="AO150">
        <v>1.1714528579024211E-5</v>
      </c>
      <c r="AP150">
        <v>100.2015759418223</v>
      </c>
      <c r="AQ150">
        <v>61</v>
      </c>
      <c r="AR150">
        <v>9</v>
      </c>
      <c r="AS150">
        <f t="shared" si="95"/>
        <v>1</v>
      </c>
      <c r="AT150">
        <f t="shared" si="96"/>
        <v>0</v>
      </c>
      <c r="AU150">
        <f t="shared" si="97"/>
        <v>47339.46940566993</v>
      </c>
      <c r="AV150">
        <f t="shared" si="98"/>
        <v>1200.0714285714289</v>
      </c>
      <c r="AW150">
        <f t="shared" si="99"/>
        <v>1025.9864282345361</v>
      </c>
      <c r="AX150">
        <f t="shared" si="100"/>
        <v>0.85493780104062267</v>
      </c>
      <c r="AY150">
        <f t="shared" si="101"/>
        <v>0.18842995600840179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1676572759</v>
      </c>
      <c r="BF150">
        <v>867.02428571428572</v>
      </c>
      <c r="BG150">
        <v>887.96085714285709</v>
      </c>
      <c r="BH150">
        <v>33.444499999999998</v>
      </c>
      <c r="BI150">
        <v>32.632742857142873</v>
      </c>
      <c r="BJ150">
        <v>874.33114285714271</v>
      </c>
      <c r="BK150">
        <v>33.247257142857137</v>
      </c>
      <c r="BL150">
        <v>650.01528571428571</v>
      </c>
      <c r="BM150">
        <v>101.03057142857141</v>
      </c>
      <c r="BN150">
        <v>9.9840657142857142E-2</v>
      </c>
      <c r="BO150">
        <v>32.308457142857137</v>
      </c>
      <c r="BP150">
        <v>32.34515714285714</v>
      </c>
      <c r="BQ150">
        <v>999.89999999999986</v>
      </c>
      <c r="BR150">
        <v>0</v>
      </c>
      <c r="BS150">
        <v>0</v>
      </c>
      <c r="BT150">
        <v>8991.4314285714263</v>
      </c>
      <c r="BU150">
        <v>0</v>
      </c>
      <c r="BV150">
        <v>241.5985714285714</v>
      </c>
      <c r="BW150">
        <v>-20.936385714285709</v>
      </c>
      <c r="BX150">
        <v>897.02499999999986</v>
      </c>
      <c r="BY150">
        <v>917.91471428571424</v>
      </c>
      <c r="BZ150">
        <v>0.81175942857142847</v>
      </c>
      <c r="CA150">
        <v>887.96085714285709</v>
      </c>
      <c r="CB150">
        <v>32.632742857142873</v>
      </c>
      <c r="CC150">
        <v>3.378914285714286</v>
      </c>
      <c r="CD150">
        <v>3.2969014285714291</v>
      </c>
      <c r="CE150">
        <v>26.023299999999999</v>
      </c>
      <c r="CF150">
        <v>25.608642857142861</v>
      </c>
      <c r="CG150">
        <v>1200.0714285714289</v>
      </c>
      <c r="CH150">
        <v>0.4999898571428571</v>
      </c>
      <c r="CI150">
        <v>0.50001028571428574</v>
      </c>
      <c r="CJ150">
        <v>0</v>
      </c>
      <c r="CK150">
        <v>1242.6057142857151</v>
      </c>
      <c r="CL150">
        <v>4.9990899999999998</v>
      </c>
      <c r="CM150">
        <v>13393.342857142859</v>
      </c>
      <c r="CN150">
        <v>9558.3828571428567</v>
      </c>
      <c r="CO150">
        <v>41.5</v>
      </c>
      <c r="CP150">
        <v>43.061999999999998</v>
      </c>
      <c r="CQ150">
        <v>42.25</v>
      </c>
      <c r="CR150">
        <v>42.222999999999999</v>
      </c>
      <c r="CS150">
        <v>42.857000000000014</v>
      </c>
      <c r="CT150">
        <v>597.52714285714285</v>
      </c>
      <c r="CU150">
        <v>597.55000000000007</v>
      </c>
      <c r="CV150">
        <v>0</v>
      </c>
      <c r="CW150">
        <v>1676572772.7</v>
      </c>
      <c r="CX150">
        <v>0</v>
      </c>
      <c r="CY150">
        <v>1676570481.5999999</v>
      </c>
      <c r="CZ150" t="s">
        <v>356</v>
      </c>
      <c r="DA150">
        <v>1676570481.5999999</v>
      </c>
      <c r="DB150">
        <v>1676570479.5999999</v>
      </c>
      <c r="DC150">
        <v>11</v>
      </c>
      <c r="DD150">
        <v>-8.3000000000000004E-2</v>
      </c>
      <c r="DE150">
        <v>1.9E-2</v>
      </c>
      <c r="DF150">
        <v>-6.1429999999999998</v>
      </c>
      <c r="DG150">
        <v>0.19700000000000001</v>
      </c>
      <c r="DH150">
        <v>415</v>
      </c>
      <c r="DI150">
        <v>33</v>
      </c>
      <c r="DJ150">
        <v>0.52</v>
      </c>
      <c r="DK150">
        <v>0.45</v>
      </c>
      <c r="DL150">
        <v>-20.8155</v>
      </c>
      <c r="DM150">
        <v>-0.95711916376304706</v>
      </c>
      <c r="DN150">
        <v>0.1080011291720553</v>
      </c>
      <c r="DO150">
        <v>0</v>
      </c>
      <c r="DP150">
        <v>0.82227258536585357</v>
      </c>
      <c r="DQ150">
        <v>-2.072784668989601E-2</v>
      </c>
      <c r="DR150">
        <v>4.4790024530491097E-3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3.29738</v>
      </c>
      <c r="EB150">
        <v>2.62507</v>
      </c>
      <c r="EC150">
        <v>0.17144899999999999</v>
      </c>
      <c r="ED150">
        <v>0.17192099999999999</v>
      </c>
      <c r="EE150">
        <v>0.13778899999999999</v>
      </c>
      <c r="EF150">
        <v>0.134241</v>
      </c>
      <c r="EG150">
        <v>25031</v>
      </c>
      <c r="EH150">
        <v>25385</v>
      </c>
      <c r="EI150">
        <v>28106.3</v>
      </c>
      <c r="EJ150">
        <v>29503.5</v>
      </c>
      <c r="EK150">
        <v>33371</v>
      </c>
      <c r="EL150">
        <v>35446.699999999997</v>
      </c>
      <c r="EM150">
        <v>39694.300000000003</v>
      </c>
      <c r="EN150">
        <v>42146.400000000001</v>
      </c>
      <c r="EO150">
        <v>2.1335700000000002</v>
      </c>
      <c r="EP150">
        <v>2.2052999999999998</v>
      </c>
      <c r="EQ150">
        <v>0.13448299999999999</v>
      </c>
      <c r="ER150">
        <v>0</v>
      </c>
      <c r="ES150">
        <v>30.166699999999999</v>
      </c>
      <c r="ET150">
        <v>999.9</v>
      </c>
      <c r="EU150">
        <v>75.8</v>
      </c>
      <c r="EV150">
        <v>32.9</v>
      </c>
      <c r="EW150">
        <v>37.691400000000002</v>
      </c>
      <c r="EX150">
        <v>56.379199999999997</v>
      </c>
      <c r="EY150">
        <v>-3.8100999999999998</v>
      </c>
      <c r="EZ150">
        <v>2</v>
      </c>
      <c r="FA150">
        <v>0.38861299999999999</v>
      </c>
      <c r="FB150">
        <v>-0.25463200000000002</v>
      </c>
      <c r="FC150">
        <v>20.273599999999998</v>
      </c>
      <c r="FD150">
        <v>5.22058</v>
      </c>
      <c r="FE150">
        <v>12.0083</v>
      </c>
      <c r="FF150">
        <v>4.98705</v>
      </c>
      <c r="FG150">
        <v>3.2846299999999999</v>
      </c>
      <c r="FH150">
        <v>9999</v>
      </c>
      <c r="FI150">
        <v>9999</v>
      </c>
      <c r="FJ150">
        <v>9999</v>
      </c>
      <c r="FK150">
        <v>999.9</v>
      </c>
      <c r="FL150">
        <v>1.86582</v>
      </c>
      <c r="FM150">
        <v>1.8621799999999999</v>
      </c>
      <c r="FN150">
        <v>1.86425</v>
      </c>
      <c r="FO150">
        <v>1.8602399999999999</v>
      </c>
      <c r="FP150">
        <v>1.86097</v>
      </c>
      <c r="FQ150">
        <v>1.8601399999999999</v>
      </c>
      <c r="FR150">
        <v>1.86188</v>
      </c>
      <c r="FS150">
        <v>1.85849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-7.3129999999999997</v>
      </c>
      <c r="GH150">
        <v>0.19719999999999999</v>
      </c>
      <c r="GI150">
        <v>-4.4815386914191997</v>
      </c>
      <c r="GJ150">
        <v>-4.8024823865547416E-3</v>
      </c>
      <c r="GK150">
        <v>2.2541114550050859E-6</v>
      </c>
      <c r="GL150">
        <v>-5.2254267566753844E-10</v>
      </c>
      <c r="GM150">
        <v>0.19724000000001499</v>
      </c>
      <c r="GN150">
        <v>0</v>
      </c>
      <c r="GO150">
        <v>0</v>
      </c>
      <c r="GP150">
        <v>0</v>
      </c>
      <c r="GQ150">
        <v>6</v>
      </c>
      <c r="GR150">
        <v>2068</v>
      </c>
      <c r="GS150">
        <v>3</v>
      </c>
      <c r="GT150">
        <v>31</v>
      </c>
      <c r="GU150">
        <v>38</v>
      </c>
      <c r="GV150">
        <v>38</v>
      </c>
      <c r="GW150">
        <v>2.5329600000000001</v>
      </c>
      <c r="GX150">
        <v>2.5293000000000001</v>
      </c>
      <c r="GY150">
        <v>2.04834</v>
      </c>
      <c r="GZ150">
        <v>2.6245099999999999</v>
      </c>
      <c r="HA150">
        <v>2.1972700000000001</v>
      </c>
      <c r="HB150">
        <v>2.32056</v>
      </c>
      <c r="HC150">
        <v>37.916400000000003</v>
      </c>
      <c r="HD150">
        <v>15.427899999999999</v>
      </c>
      <c r="HE150">
        <v>18</v>
      </c>
      <c r="HF150">
        <v>624.01099999999997</v>
      </c>
      <c r="HG150">
        <v>757.96799999999996</v>
      </c>
      <c r="HH150">
        <v>31.000599999999999</v>
      </c>
      <c r="HI150">
        <v>32.339399999999998</v>
      </c>
      <c r="HJ150">
        <v>30.0001</v>
      </c>
      <c r="HK150">
        <v>32.2898</v>
      </c>
      <c r="HL150">
        <v>32.299799999999998</v>
      </c>
      <c r="HM150">
        <v>50.701000000000001</v>
      </c>
      <c r="HN150">
        <v>15.1708</v>
      </c>
      <c r="HO150">
        <v>100</v>
      </c>
      <c r="HP150">
        <v>31</v>
      </c>
      <c r="HQ150">
        <v>903.38499999999999</v>
      </c>
      <c r="HR150">
        <v>32.813600000000001</v>
      </c>
      <c r="HS150">
        <v>99.069400000000002</v>
      </c>
      <c r="HT150">
        <v>97.757099999999994</v>
      </c>
    </row>
    <row r="151" spans="1:228" x14ac:dyDescent="0.2">
      <c r="A151">
        <v>136</v>
      </c>
      <c r="B151">
        <v>1676572765</v>
      </c>
      <c r="C151">
        <v>539</v>
      </c>
      <c r="D151" t="s">
        <v>630</v>
      </c>
      <c r="E151" t="s">
        <v>631</v>
      </c>
      <c r="F151">
        <v>4</v>
      </c>
      <c r="G151">
        <v>1676572762.6875</v>
      </c>
      <c r="H151">
        <f t="shared" si="68"/>
        <v>8.9365994849555173E-4</v>
      </c>
      <c r="I151">
        <f t="shared" si="69"/>
        <v>0.89365994849555175</v>
      </c>
      <c r="J151">
        <f t="shared" si="70"/>
        <v>11.115741508737099</v>
      </c>
      <c r="K151">
        <f t="shared" si="71"/>
        <v>873.22050000000002</v>
      </c>
      <c r="L151">
        <f t="shared" si="72"/>
        <v>551.01470909358113</v>
      </c>
      <c r="M151">
        <f t="shared" si="73"/>
        <v>55.723886255985093</v>
      </c>
      <c r="N151">
        <f t="shared" si="74"/>
        <v>88.30842265252565</v>
      </c>
      <c r="O151">
        <f t="shared" si="75"/>
        <v>5.8949791895001907E-2</v>
      </c>
      <c r="P151">
        <f t="shared" si="76"/>
        <v>2.7649231337420299</v>
      </c>
      <c r="Q151">
        <f t="shared" si="77"/>
        <v>5.8260358990166169E-2</v>
      </c>
      <c r="R151">
        <f t="shared" si="78"/>
        <v>3.6473995260850024E-2</v>
      </c>
      <c r="S151">
        <f t="shared" si="79"/>
        <v>226.11910228649495</v>
      </c>
      <c r="T151">
        <f t="shared" si="80"/>
        <v>33.471895151156971</v>
      </c>
      <c r="U151">
        <f t="shared" si="81"/>
        <v>32.352587499999998</v>
      </c>
      <c r="V151">
        <f t="shared" si="82"/>
        <v>4.8712097438539681</v>
      </c>
      <c r="W151">
        <f t="shared" si="83"/>
        <v>69.603971759512604</v>
      </c>
      <c r="X151">
        <f t="shared" si="84"/>
        <v>3.3832837875013579</v>
      </c>
      <c r="Y151">
        <f t="shared" si="85"/>
        <v>4.8607625426762704</v>
      </c>
      <c r="Z151">
        <f t="shared" si="86"/>
        <v>1.4879259563526102</v>
      </c>
      <c r="AA151">
        <f t="shared" si="87"/>
        <v>-39.410403728653833</v>
      </c>
      <c r="AB151">
        <f t="shared" si="88"/>
        <v>-5.6681029308787023</v>
      </c>
      <c r="AC151">
        <f t="shared" si="89"/>
        <v>-0.46643331639241165</v>
      </c>
      <c r="AD151">
        <f t="shared" si="90"/>
        <v>180.57416231057002</v>
      </c>
      <c r="AE151">
        <f t="shared" si="91"/>
        <v>21.916020762234467</v>
      </c>
      <c r="AF151">
        <f t="shared" si="92"/>
        <v>0.87969991555295035</v>
      </c>
      <c r="AG151">
        <f t="shared" si="93"/>
        <v>11.115741508737099</v>
      </c>
      <c r="AH151">
        <v>923.93007424460222</v>
      </c>
      <c r="AI151">
        <v>906.63666666666666</v>
      </c>
      <c r="AJ151">
        <v>1.759650493800839</v>
      </c>
      <c r="AK151">
        <v>62.080272217500017</v>
      </c>
      <c r="AL151">
        <f t="shared" si="94"/>
        <v>0.89365994849555175</v>
      </c>
      <c r="AM151">
        <v>32.66592945729338</v>
      </c>
      <c r="AN151">
        <v>33.462789696969693</v>
      </c>
      <c r="AO151">
        <v>7.765397399010547E-5</v>
      </c>
      <c r="AP151">
        <v>100.2015759418223</v>
      </c>
      <c r="AQ151">
        <v>61</v>
      </c>
      <c r="AR151">
        <v>9</v>
      </c>
      <c r="AS151">
        <f t="shared" si="95"/>
        <v>1</v>
      </c>
      <c r="AT151">
        <f t="shared" si="96"/>
        <v>0</v>
      </c>
      <c r="AU151">
        <f t="shared" si="97"/>
        <v>47367.585569658244</v>
      </c>
      <c r="AV151">
        <f t="shared" si="98"/>
        <v>1200.02125</v>
      </c>
      <c r="AW151">
        <f t="shared" si="99"/>
        <v>1025.9430887494793</v>
      </c>
      <c r="AX151">
        <f t="shared" si="100"/>
        <v>0.85493743444083115</v>
      </c>
      <c r="AY151">
        <f t="shared" si="101"/>
        <v>0.18842924847080411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1676572762.6875</v>
      </c>
      <c r="BF151">
        <v>873.22050000000002</v>
      </c>
      <c r="BG151">
        <v>894.16037499999993</v>
      </c>
      <c r="BH151">
        <v>33.4549375</v>
      </c>
      <c r="BI151">
        <v>32.670050000000003</v>
      </c>
      <c r="BJ151">
        <v>880.54</v>
      </c>
      <c r="BK151">
        <v>33.257712499999997</v>
      </c>
      <c r="BL151">
        <v>649.98075000000006</v>
      </c>
      <c r="BM151">
        <v>101.02975000000001</v>
      </c>
      <c r="BN151">
        <v>9.9830274999999996E-2</v>
      </c>
      <c r="BO151">
        <v>32.314562500000001</v>
      </c>
      <c r="BP151">
        <v>32.352587499999998</v>
      </c>
      <c r="BQ151">
        <v>999.9</v>
      </c>
      <c r="BR151">
        <v>0</v>
      </c>
      <c r="BS151">
        <v>0</v>
      </c>
      <c r="BT151">
        <v>8997.11</v>
      </c>
      <c r="BU151">
        <v>0</v>
      </c>
      <c r="BV151">
        <v>226.19725</v>
      </c>
      <c r="BW151">
        <v>-20.939887500000001</v>
      </c>
      <c r="BX151">
        <v>903.44524999999999</v>
      </c>
      <c r="BY151">
        <v>924.35924999999997</v>
      </c>
      <c r="BZ151">
        <v>0.78489799999999998</v>
      </c>
      <c r="CA151">
        <v>894.16037499999993</v>
      </c>
      <c r="CB151">
        <v>32.670050000000003</v>
      </c>
      <c r="CC151">
        <v>3.3799462500000002</v>
      </c>
      <c r="CD151">
        <v>3.3006462499999998</v>
      </c>
      <c r="CE151">
        <v>26.0284625</v>
      </c>
      <c r="CF151">
        <v>25.627737499999999</v>
      </c>
      <c r="CG151">
        <v>1200.02125</v>
      </c>
      <c r="CH151">
        <v>0.50000175000000002</v>
      </c>
      <c r="CI151">
        <v>0.49999850000000001</v>
      </c>
      <c r="CJ151">
        <v>0</v>
      </c>
      <c r="CK151">
        <v>1243.3675000000001</v>
      </c>
      <c r="CL151">
        <v>4.9990899999999998</v>
      </c>
      <c r="CM151">
        <v>13398.9</v>
      </c>
      <c r="CN151">
        <v>9558.0275000000001</v>
      </c>
      <c r="CO151">
        <v>41.5</v>
      </c>
      <c r="CP151">
        <v>43.061999999999998</v>
      </c>
      <c r="CQ151">
        <v>42.25</v>
      </c>
      <c r="CR151">
        <v>42.25</v>
      </c>
      <c r="CS151">
        <v>42.867125000000001</v>
      </c>
      <c r="CT151">
        <v>597.5150000000001</v>
      </c>
      <c r="CU151">
        <v>597.50874999999996</v>
      </c>
      <c r="CV151">
        <v>0</v>
      </c>
      <c r="CW151">
        <v>1676572776.9000001</v>
      </c>
      <c r="CX151">
        <v>0</v>
      </c>
      <c r="CY151">
        <v>1676570481.5999999</v>
      </c>
      <c r="CZ151" t="s">
        <v>356</v>
      </c>
      <c r="DA151">
        <v>1676570481.5999999</v>
      </c>
      <c r="DB151">
        <v>1676570479.5999999</v>
      </c>
      <c r="DC151">
        <v>11</v>
      </c>
      <c r="DD151">
        <v>-8.3000000000000004E-2</v>
      </c>
      <c r="DE151">
        <v>1.9E-2</v>
      </c>
      <c r="DF151">
        <v>-6.1429999999999998</v>
      </c>
      <c r="DG151">
        <v>0.19700000000000001</v>
      </c>
      <c r="DH151">
        <v>415</v>
      </c>
      <c r="DI151">
        <v>33</v>
      </c>
      <c r="DJ151">
        <v>0.52</v>
      </c>
      <c r="DK151">
        <v>0.45</v>
      </c>
      <c r="DL151">
        <v>-20.86788</v>
      </c>
      <c r="DM151">
        <v>-0.81498911819880238</v>
      </c>
      <c r="DN151">
        <v>9.9250050881598981E-2</v>
      </c>
      <c r="DO151">
        <v>0</v>
      </c>
      <c r="DP151">
        <v>0.81383162499999995</v>
      </c>
      <c r="DQ151">
        <v>-0.13359243151970049</v>
      </c>
      <c r="DR151">
        <v>1.5983029609068961E-2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363</v>
      </c>
      <c r="EA151">
        <v>3.2974999999999999</v>
      </c>
      <c r="EB151">
        <v>2.6251600000000002</v>
      </c>
      <c r="EC151">
        <v>0.17231299999999999</v>
      </c>
      <c r="ED151">
        <v>0.17275499999999999</v>
      </c>
      <c r="EE151">
        <v>0.13783400000000001</v>
      </c>
      <c r="EF151">
        <v>0.134323</v>
      </c>
      <c r="EG151">
        <v>25005.1</v>
      </c>
      <c r="EH151">
        <v>25359.5</v>
      </c>
      <c r="EI151">
        <v>28106.6</v>
      </c>
      <c r="EJ151">
        <v>29503.7</v>
      </c>
      <c r="EK151">
        <v>33369.199999999997</v>
      </c>
      <c r="EL151">
        <v>35443.5</v>
      </c>
      <c r="EM151">
        <v>39694.1</v>
      </c>
      <c r="EN151">
        <v>42146.400000000001</v>
      </c>
      <c r="EO151">
        <v>2.1334200000000001</v>
      </c>
      <c r="EP151">
        <v>2.2052800000000001</v>
      </c>
      <c r="EQ151">
        <v>0.13450200000000001</v>
      </c>
      <c r="ER151">
        <v>0</v>
      </c>
      <c r="ES151">
        <v>30.171900000000001</v>
      </c>
      <c r="ET151">
        <v>999.9</v>
      </c>
      <c r="EU151">
        <v>75.8</v>
      </c>
      <c r="EV151">
        <v>32.9</v>
      </c>
      <c r="EW151">
        <v>37.694800000000001</v>
      </c>
      <c r="EX151">
        <v>56.769199999999998</v>
      </c>
      <c r="EY151">
        <v>-3.9182700000000001</v>
      </c>
      <c r="EZ151">
        <v>2</v>
      </c>
      <c r="FA151">
        <v>0.38865899999999998</v>
      </c>
      <c r="FB151">
        <v>-0.25289800000000001</v>
      </c>
      <c r="FC151">
        <v>20.273599999999998</v>
      </c>
      <c r="FD151">
        <v>5.2202799999999998</v>
      </c>
      <c r="FE151">
        <v>12.007099999999999</v>
      </c>
      <c r="FF151">
        <v>4.9869500000000002</v>
      </c>
      <c r="FG151">
        <v>3.2845499999999999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1.8621799999999999</v>
      </c>
      <c r="FN151">
        <v>1.8642300000000001</v>
      </c>
      <c r="FO151">
        <v>1.8602300000000001</v>
      </c>
      <c r="FP151">
        <v>1.86097</v>
      </c>
      <c r="FQ151">
        <v>1.8601399999999999</v>
      </c>
      <c r="FR151">
        <v>1.86188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-7.3280000000000003</v>
      </c>
      <c r="GH151">
        <v>0.19719999999999999</v>
      </c>
      <c r="GI151">
        <v>-4.4815386914191997</v>
      </c>
      <c r="GJ151">
        <v>-4.8024823865547416E-3</v>
      </c>
      <c r="GK151">
        <v>2.2541114550050859E-6</v>
      </c>
      <c r="GL151">
        <v>-5.2254267566753844E-10</v>
      </c>
      <c r="GM151">
        <v>0.19724000000001499</v>
      </c>
      <c r="GN151">
        <v>0</v>
      </c>
      <c r="GO151">
        <v>0</v>
      </c>
      <c r="GP151">
        <v>0</v>
      </c>
      <c r="GQ151">
        <v>6</v>
      </c>
      <c r="GR151">
        <v>2068</v>
      </c>
      <c r="GS151">
        <v>3</v>
      </c>
      <c r="GT151">
        <v>31</v>
      </c>
      <c r="GU151">
        <v>38.1</v>
      </c>
      <c r="GV151">
        <v>38.1</v>
      </c>
      <c r="GW151">
        <v>2.5476100000000002</v>
      </c>
      <c r="GX151">
        <v>2.5390600000000001</v>
      </c>
      <c r="GY151">
        <v>2.04834</v>
      </c>
      <c r="GZ151">
        <v>2.6245099999999999</v>
      </c>
      <c r="HA151">
        <v>2.1972700000000001</v>
      </c>
      <c r="HB151">
        <v>2.2644000000000002</v>
      </c>
      <c r="HC151">
        <v>37.916400000000003</v>
      </c>
      <c r="HD151">
        <v>15.427899999999999</v>
      </c>
      <c r="HE151">
        <v>18</v>
      </c>
      <c r="HF151">
        <v>623.89700000000005</v>
      </c>
      <c r="HG151">
        <v>757.96199999999999</v>
      </c>
      <c r="HH151">
        <v>31.000599999999999</v>
      </c>
      <c r="HI151">
        <v>32.339399999999998</v>
      </c>
      <c r="HJ151">
        <v>30.0002</v>
      </c>
      <c r="HK151">
        <v>32.2898</v>
      </c>
      <c r="HL151">
        <v>32.301400000000001</v>
      </c>
      <c r="HM151">
        <v>50.986199999999997</v>
      </c>
      <c r="HN151">
        <v>14.854200000000001</v>
      </c>
      <c r="HO151">
        <v>100</v>
      </c>
      <c r="HP151">
        <v>31</v>
      </c>
      <c r="HQ151">
        <v>910.06399999999996</v>
      </c>
      <c r="HR151">
        <v>32.843200000000003</v>
      </c>
      <c r="HS151">
        <v>99.069699999999997</v>
      </c>
      <c r="HT151">
        <v>97.757400000000004</v>
      </c>
    </row>
    <row r="152" spans="1:228" x14ac:dyDescent="0.2">
      <c r="A152">
        <v>137</v>
      </c>
      <c r="B152">
        <v>1676572769</v>
      </c>
      <c r="C152">
        <v>543</v>
      </c>
      <c r="D152" t="s">
        <v>632</v>
      </c>
      <c r="E152" t="s">
        <v>633</v>
      </c>
      <c r="F152">
        <v>4</v>
      </c>
      <c r="G152">
        <v>1676572767</v>
      </c>
      <c r="H152">
        <f t="shared" si="68"/>
        <v>8.8074286050831912E-4</v>
      </c>
      <c r="I152">
        <f t="shared" si="69"/>
        <v>0.88074286050831907</v>
      </c>
      <c r="J152">
        <f t="shared" si="70"/>
        <v>11.336198439331456</v>
      </c>
      <c r="K152">
        <f t="shared" si="71"/>
        <v>880.3988571428572</v>
      </c>
      <c r="L152">
        <f t="shared" si="72"/>
        <v>547.52029950611109</v>
      </c>
      <c r="M152">
        <f t="shared" si="73"/>
        <v>55.371212600952461</v>
      </c>
      <c r="N152">
        <f t="shared" si="74"/>
        <v>89.035515827388252</v>
      </c>
      <c r="O152">
        <f t="shared" si="75"/>
        <v>5.8085903939277331E-2</v>
      </c>
      <c r="P152">
        <f t="shared" si="76"/>
        <v>2.7596135469440193</v>
      </c>
      <c r="Q152">
        <f t="shared" si="77"/>
        <v>5.7415133892712779E-2</v>
      </c>
      <c r="R152">
        <f t="shared" si="78"/>
        <v>3.5944079202869843E-2</v>
      </c>
      <c r="S152">
        <f t="shared" si="79"/>
        <v>226.11968700555056</v>
      </c>
      <c r="T152">
        <f t="shared" si="80"/>
        <v>33.48041388769056</v>
      </c>
      <c r="U152">
        <f t="shared" si="81"/>
        <v>32.359942857142848</v>
      </c>
      <c r="V152">
        <f t="shared" si="82"/>
        <v>4.8732328500847553</v>
      </c>
      <c r="W152">
        <f t="shared" si="83"/>
        <v>69.632648732077456</v>
      </c>
      <c r="X152">
        <f t="shared" si="84"/>
        <v>3.3852364726038764</v>
      </c>
      <c r="Y152">
        <f t="shared" si="85"/>
        <v>4.8615649903382323</v>
      </c>
      <c r="Z152">
        <f t="shared" si="86"/>
        <v>1.4879963774808789</v>
      </c>
      <c r="AA152">
        <f t="shared" si="87"/>
        <v>-38.840760148416877</v>
      </c>
      <c r="AB152">
        <f t="shared" si="88"/>
        <v>-6.3166160090448988</v>
      </c>
      <c r="AC152">
        <f t="shared" si="89"/>
        <v>-0.5208264552176457</v>
      </c>
      <c r="AD152">
        <f t="shared" si="90"/>
        <v>180.44148439287113</v>
      </c>
      <c r="AE152">
        <f t="shared" si="91"/>
        <v>21.603700371240272</v>
      </c>
      <c r="AF152">
        <f t="shared" si="92"/>
        <v>0.85754092600564569</v>
      </c>
      <c r="AG152">
        <f t="shared" si="93"/>
        <v>11.336198439331456</v>
      </c>
      <c r="AH152">
        <v>930.56045368257469</v>
      </c>
      <c r="AI152">
        <v>913.38459393939422</v>
      </c>
      <c r="AJ152">
        <v>1.6734096697423411</v>
      </c>
      <c r="AK152">
        <v>62.080272217500017</v>
      </c>
      <c r="AL152">
        <f t="shared" si="94"/>
        <v>0.88074286050831907</v>
      </c>
      <c r="AM152">
        <v>32.69661790298931</v>
      </c>
      <c r="AN152">
        <v>33.481781212121213</v>
      </c>
      <c r="AO152">
        <v>9.8115342932133691E-5</v>
      </c>
      <c r="AP152">
        <v>100.2015759418223</v>
      </c>
      <c r="AQ152">
        <v>61</v>
      </c>
      <c r="AR152">
        <v>9</v>
      </c>
      <c r="AS152">
        <f t="shared" si="95"/>
        <v>1</v>
      </c>
      <c r="AT152">
        <f t="shared" si="96"/>
        <v>0</v>
      </c>
      <c r="AU152">
        <f t="shared" si="97"/>
        <v>47220.93371766877</v>
      </c>
      <c r="AV152">
        <f t="shared" si="98"/>
        <v>1200.015714285714</v>
      </c>
      <c r="AW152">
        <f t="shared" si="99"/>
        <v>1025.9391994847413</v>
      </c>
      <c r="AX152">
        <f t="shared" si="100"/>
        <v>0.85493813728548673</v>
      </c>
      <c r="AY152">
        <f t="shared" si="101"/>
        <v>0.18843060496098912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1676572767</v>
      </c>
      <c r="BF152">
        <v>880.3988571428572</v>
      </c>
      <c r="BG152">
        <v>901.03742857142856</v>
      </c>
      <c r="BH152">
        <v>33.47381428571429</v>
      </c>
      <c r="BI152">
        <v>32.708742857142852</v>
      </c>
      <c r="BJ152">
        <v>887.73300000000006</v>
      </c>
      <c r="BK152">
        <v>33.276557142857143</v>
      </c>
      <c r="BL152">
        <v>650.00657142857142</v>
      </c>
      <c r="BM152">
        <v>101.0307142857143</v>
      </c>
      <c r="BN152">
        <v>0.100171</v>
      </c>
      <c r="BO152">
        <v>32.317485714285723</v>
      </c>
      <c r="BP152">
        <v>32.359942857142848</v>
      </c>
      <c r="BQ152">
        <v>999.89999999999986</v>
      </c>
      <c r="BR152">
        <v>0</v>
      </c>
      <c r="BS152">
        <v>0</v>
      </c>
      <c r="BT152">
        <v>8968.84</v>
      </c>
      <c r="BU152">
        <v>0</v>
      </c>
      <c r="BV152">
        <v>213.72514285714291</v>
      </c>
      <c r="BW152">
        <v>-20.638928571428568</v>
      </c>
      <c r="BX152">
        <v>910.88985714285718</v>
      </c>
      <c r="BY152">
        <v>931.50599999999997</v>
      </c>
      <c r="BZ152">
        <v>0.76508328571428563</v>
      </c>
      <c r="CA152">
        <v>901.03742857142856</v>
      </c>
      <c r="CB152">
        <v>32.708742857142852</v>
      </c>
      <c r="CC152">
        <v>3.3818842857142859</v>
      </c>
      <c r="CD152">
        <v>3.304585714285714</v>
      </c>
      <c r="CE152">
        <v>26.038142857142859</v>
      </c>
      <c r="CF152">
        <v>25.64788571428571</v>
      </c>
      <c r="CG152">
        <v>1200.015714285714</v>
      </c>
      <c r="CH152">
        <v>0.49997799999999998</v>
      </c>
      <c r="CI152">
        <v>0.50002242857142853</v>
      </c>
      <c r="CJ152">
        <v>0</v>
      </c>
      <c r="CK152">
        <v>1244.0871428571429</v>
      </c>
      <c r="CL152">
        <v>4.9990899999999998</v>
      </c>
      <c r="CM152">
        <v>13407.414285714291</v>
      </c>
      <c r="CN152">
        <v>9557.89</v>
      </c>
      <c r="CO152">
        <v>41.5</v>
      </c>
      <c r="CP152">
        <v>43.061999999999998</v>
      </c>
      <c r="CQ152">
        <v>42.25</v>
      </c>
      <c r="CR152">
        <v>42.25</v>
      </c>
      <c r="CS152">
        <v>42.875</v>
      </c>
      <c r="CT152">
        <v>597.48428571428576</v>
      </c>
      <c r="CU152">
        <v>597.53428571428572</v>
      </c>
      <c r="CV152">
        <v>0</v>
      </c>
      <c r="CW152">
        <v>1676572781.0999999</v>
      </c>
      <c r="CX152">
        <v>0</v>
      </c>
      <c r="CY152">
        <v>1676570481.5999999</v>
      </c>
      <c r="CZ152" t="s">
        <v>356</v>
      </c>
      <c r="DA152">
        <v>1676570481.5999999</v>
      </c>
      <c r="DB152">
        <v>1676570479.5999999</v>
      </c>
      <c r="DC152">
        <v>11</v>
      </c>
      <c r="DD152">
        <v>-8.3000000000000004E-2</v>
      </c>
      <c r="DE152">
        <v>1.9E-2</v>
      </c>
      <c r="DF152">
        <v>-6.1429999999999998</v>
      </c>
      <c r="DG152">
        <v>0.19700000000000001</v>
      </c>
      <c r="DH152">
        <v>415</v>
      </c>
      <c r="DI152">
        <v>33</v>
      </c>
      <c r="DJ152">
        <v>0.52</v>
      </c>
      <c r="DK152">
        <v>0.45</v>
      </c>
      <c r="DL152">
        <v>-20.863299999999999</v>
      </c>
      <c r="DM152">
        <v>0.1027227016885718</v>
      </c>
      <c r="DN152">
        <v>0.1111041245859035</v>
      </c>
      <c r="DO152">
        <v>0</v>
      </c>
      <c r="DP152">
        <v>0.8058107499999998</v>
      </c>
      <c r="DQ152">
        <v>-0.20966447279549891</v>
      </c>
      <c r="DR152">
        <v>2.1981392926461691E-2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363</v>
      </c>
      <c r="EA152">
        <v>3.29759</v>
      </c>
      <c r="EB152">
        <v>2.6252</v>
      </c>
      <c r="EC152">
        <v>0.17313799999999999</v>
      </c>
      <c r="ED152">
        <v>0.17354700000000001</v>
      </c>
      <c r="EE152">
        <v>0.13789399999999999</v>
      </c>
      <c r="EF152">
        <v>0.134433</v>
      </c>
      <c r="EG152">
        <v>24979.599999999999</v>
      </c>
      <c r="EH152">
        <v>25335.3</v>
      </c>
      <c r="EI152">
        <v>28106</v>
      </c>
      <c r="EJ152">
        <v>29503.9</v>
      </c>
      <c r="EK152">
        <v>33366.300000000003</v>
      </c>
      <c r="EL152">
        <v>35439.4</v>
      </c>
      <c r="EM152">
        <v>39693.4</v>
      </c>
      <c r="EN152">
        <v>42146.8</v>
      </c>
      <c r="EO152">
        <v>2.1335999999999999</v>
      </c>
      <c r="EP152">
        <v>2.2053500000000001</v>
      </c>
      <c r="EQ152">
        <v>0.134628</v>
      </c>
      <c r="ER152">
        <v>0</v>
      </c>
      <c r="ES152">
        <v>30.1752</v>
      </c>
      <c r="ET152">
        <v>999.9</v>
      </c>
      <c r="EU152">
        <v>75.8</v>
      </c>
      <c r="EV152">
        <v>32.9</v>
      </c>
      <c r="EW152">
        <v>37.693899999999999</v>
      </c>
      <c r="EX152">
        <v>57.129199999999997</v>
      </c>
      <c r="EY152">
        <v>-3.9543300000000001</v>
      </c>
      <c r="EZ152">
        <v>2</v>
      </c>
      <c r="FA152">
        <v>0.38881100000000002</v>
      </c>
      <c r="FB152">
        <v>-0.25071100000000002</v>
      </c>
      <c r="FC152">
        <v>20.273399999999999</v>
      </c>
      <c r="FD152">
        <v>5.2198399999999996</v>
      </c>
      <c r="FE152">
        <v>12.0082</v>
      </c>
      <c r="FF152">
        <v>4.9868499999999996</v>
      </c>
      <c r="FG152">
        <v>3.2844799999999998</v>
      </c>
      <c r="FH152">
        <v>9999</v>
      </c>
      <c r="FI152">
        <v>9999</v>
      </c>
      <c r="FJ152">
        <v>9999</v>
      </c>
      <c r="FK152">
        <v>999.9</v>
      </c>
      <c r="FL152">
        <v>1.8658300000000001</v>
      </c>
      <c r="FM152">
        <v>1.8621799999999999</v>
      </c>
      <c r="FN152">
        <v>1.8642399999999999</v>
      </c>
      <c r="FO152">
        <v>1.86026</v>
      </c>
      <c r="FP152">
        <v>1.8609899999999999</v>
      </c>
      <c r="FQ152">
        <v>1.86015</v>
      </c>
      <c r="FR152">
        <v>1.86188</v>
      </c>
      <c r="FS152">
        <v>1.8584700000000001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-7.3410000000000002</v>
      </c>
      <c r="GH152">
        <v>0.1973</v>
      </c>
      <c r="GI152">
        <v>-4.4815386914191997</v>
      </c>
      <c r="GJ152">
        <v>-4.8024823865547416E-3</v>
      </c>
      <c r="GK152">
        <v>2.2541114550050859E-6</v>
      </c>
      <c r="GL152">
        <v>-5.2254267566753844E-10</v>
      </c>
      <c r="GM152">
        <v>0.19724000000001499</v>
      </c>
      <c r="GN152">
        <v>0</v>
      </c>
      <c r="GO152">
        <v>0</v>
      </c>
      <c r="GP152">
        <v>0</v>
      </c>
      <c r="GQ152">
        <v>6</v>
      </c>
      <c r="GR152">
        <v>2068</v>
      </c>
      <c r="GS152">
        <v>3</v>
      </c>
      <c r="GT152">
        <v>31</v>
      </c>
      <c r="GU152">
        <v>38.1</v>
      </c>
      <c r="GV152">
        <v>38.200000000000003</v>
      </c>
      <c r="GW152">
        <v>2.5622600000000002</v>
      </c>
      <c r="GX152">
        <v>2.5341800000000001</v>
      </c>
      <c r="GY152">
        <v>2.04834</v>
      </c>
      <c r="GZ152">
        <v>2.6245099999999999</v>
      </c>
      <c r="HA152">
        <v>2.1972700000000001</v>
      </c>
      <c r="HB152">
        <v>2.32056</v>
      </c>
      <c r="HC152">
        <v>37.916400000000003</v>
      </c>
      <c r="HD152">
        <v>15.4192</v>
      </c>
      <c r="HE152">
        <v>18</v>
      </c>
      <c r="HF152">
        <v>624.03200000000004</v>
      </c>
      <c r="HG152">
        <v>758.04399999999998</v>
      </c>
      <c r="HH152">
        <v>31.000599999999999</v>
      </c>
      <c r="HI152">
        <v>32.341099999999997</v>
      </c>
      <c r="HJ152">
        <v>30.0002</v>
      </c>
      <c r="HK152">
        <v>32.29</v>
      </c>
      <c r="HL152">
        <v>32.302</v>
      </c>
      <c r="HM152">
        <v>51.280700000000003</v>
      </c>
      <c r="HN152">
        <v>14.854200000000001</v>
      </c>
      <c r="HO152">
        <v>100</v>
      </c>
      <c r="HP152">
        <v>31</v>
      </c>
      <c r="HQ152">
        <v>916.74199999999996</v>
      </c>
      <c r="HR152">
        <v>32.850999999999999</v>
      </c>
      <c r="HS152">
        <v>99.067700000000002</v>
      </c>
      <c r="HT152">
        <v>97.758200000000002</v>
      </c>
    </row>
    <row r="153" spans="1:228" x14ac:dyDescent="0.2">
      <c r="A153">
        <v>138</v>
      </c>
      <c r="B153">
        <v>1676572773</v>
      </c>
      <c r="C153">
        <v>547</v>
      </c>
      <c r="D153" t="s">
        <v>634</v>
      </c>
      <c r="E153" t="s">
        <v>635</v>
      </c>
      <c r="F153">
        <v>4</v>
      </c>
      <c r="G153">
        <v>1676572770.6875</v>
      </c>
      <c r="H153">
        <f t="shared" si="68"/>
        <v>9.2167251112158907E-4</v>
      </c>
      <c r="I153">
        <f t="shared" si="69"/>
        <v>0.9216725111215891</v>
      </c>
      <c r="J153">
        <f t="shared" si="70"/>
        <v>11.305179450877453</v>
      </c>
      <c r="K153">
        <f t="shared" si="71"/>
        <v>886.25600000000009</v>
      </c>
      <c r="L153">
        <f t="shared" si="72"/>
        <v>568.27634064004656</v>
      </c>
      <c r="M153">
        <f t="shared" si="73"/>
        <v>57.470683282097056</v>
      </c>
      <c r="N153">
        <f t="shared" si="74"/>
        <v>89.628468124313997</v>
      </c>
      <c r="O153">
        <f t="shared" si="75"/>
        <v>6.08895481568619E-2</v>
      </c>
      <c r="P153">
        <f t="shared" si="76"/>
        <v>2.76064074905634</v>
      </c>
      <c r="Q153">
        <f t="shared" si="77"/>
        <v>6.0153176413499487E-2</v>
      </c>
      <c r="R153">
        <f t="shared" si="78"/>
        <v>3.7661153271360111E-2</v>
      </c>
      <c r="S153">
        <f t="shared" si="79"/>
        <v>226.10751632293469</v>
      </c>
      <c r="T153">
        <f t="shared" si="80"/>
        <v>33.476166979384665</v>
      </c>
      <c r="U153">
        <f t="shared" si="81"/>
        <v>32.361712500000003</v>
      </c>
      <c r="V153">
        <f t="shared" si="82"/>
        <v>4.8737197031488968</v>
      </c>
      <c r="W153">
        <f t="shared" si="83"/>
        <v>69.649154908388667</v>
      </c>
      <c r="X153">
        <f t="shared" si="84"/>
        <v>3.3874616324729199</v>
      </c>
      <c r="Y153">
        <f t="shared" si="85"/>
        <v>4.8636076588847859</v>
      </c>
      <c r="Z153">
        <f t="shared" si="86"/>
        <v>1.4862580706759769</v>
      </c>
      <c r="AA153">
        <f t="shared" si="87"/>
        <v>-40.645757740462081</v>
      </c>
      <c r="AB153">
        <f t="shared" si="88"/>
        <v>-5.4751448417215611</v>
      </c>
      <c r="AC153">
        <f t="shared" si="89"/>
        <v>-0.45129673613718546</v>
      </c>
      <c r="AD153">
        <f t="shared" si="90"/>
        <v>179.53531700461386</v>
      </c>
      <c r="AE153">
        <f t="shared" si="91"/>
        <v>21.593627373568935</v>
      </c>
      <c r="AF153">
        <f t="shared" si="92"/>
        <v>0.85766059749494605</v>
      </c>
      <c r="AG153">
        <f t="shared" si="93"/>
        <v>11.305179450877453</v>
      </c>
      <c r="AH153">
        <v>937.1189316114137</v>
      </c>
      <c r="AI153">
        <v>919.99716969696965</v>
      </c>
      <c r="AJ153">
        <v>1.667064136199909</v>
      </c>
      <c r="AK153">
        <v>62.080272217500017</v>
      </c>
      <c r="AL153">
        <f t="shared" si="94"/>
        <v>0.9216725111215891</v>
      </c>
      <c r="AM153">
        <v>32.72350149798848</v>
      </c>
      <c r="AN153">
        <v>33.504649090909083</v>
      </c>
      <c r="AO153">
        <v>6.7004920812853896E-3</v>
      </c>
      <c r="AP153">
        <v>100.2015759418223</v>
      </c>
      <c r="AQ153">
        <v>61</v>
      </c>
      <c r="AR153">
        <v>9</v>
      </c>
      <c r="AS153">
        <f t="shared" si="95"/>
        <v>1</v>
      </c>
      <c r="AT153">
        <f t="shared" si="96"/>
        <v>0</v>
      </c>
      <c r="AU153">
        <f t="shared" si="97"/>
        <v>47248.061631440534</v>
      </c>
      <c r="AV153">
        <f t="shared" si="98"/>
        <v>1199.9575</v>
      </c>
      <c r="AW153">
        <f t="shared" si="99"/>
        <v>1025.8888074212095</v>
      </c>
      <c r="AX153">
        <f t="shared" si="100"/>
        <v>0.85493761855833195</v>
      </c>
      <c r="AY153">
        <f t="shared" si="101"/>
        <v>0.18842960381758078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1676572770.6875</v>
      </c>
      <c r="BF153">
        <v>886.25600000000009</v>
      </c>
      <c r="BG153">
        <v>906.88937499999997</v>
      </c>
      <c r="BH153">
        <v>33.495587499999999</v>
      </c>
      <c r="BI153">
        <v>32.730449999999998</v>
      </c>
      <c r="BJ153">
        <v>893.60175000000004</v>
      </c>
      <c r="BK153">
        <v>33.298362500000003</v>
      </c>
      <c r="BL153">
        <v>650.02649999999994</v>
      </c>
      <c r="BM153">
        <v>101.03149999999999</v>
      </c>
      <c r="BN153">
        <v>0.100078375</v>
      </c>
      <c r="BO153">
        <v>32.324925000000007</v>
      </c>
      <c r="BP153">
        <v>32.361712500000003</v>
      </c>
      <c r="BQ153">
        <v>999.9</v>
      </c>
      <c r="BR153">
        <v>0</v>
      </c>
      <c r="BS153">
        <v>0</v>
      </c>
      <c r="BT153">
        <v>8974.21875</v>
      </c>
      <c r="BU153">
        <v>0</v>
      </c>
      <c r="BV153">
        <v>207.97062500000001</v>
      </c>
      <c r="BW153">
        <v>-20.633387500000001</v>
      </c>
      <c r="BX153">
        <v>916.97037499999988</v>
      </c>
      <c r="BY153">
        <v>937.57650000000001</v>
      </c>
      <c r="BZ153">
        <v>0.76514987499999998</v>
      </c>
      <c r="CA153">
        <v>906.88937499999997</v>
      </c>
      <c r="CB153">
        <v>32.730449999999998</v>
      </c>
      <c r="CC153">
        <v>3.3841199999999998</v>
      </c>
      <c r="CD153">
        <v>3.3068162499999998</v>
      </c>
      <c r="CE153">
        <v>26.049325</v>
      </c>
      <c r="CF153">
        <v>25.659224999999999</v>
      </c>
      <c r="CG153">
        <v>1199.9575</v>
      </c>
      <c r="CH153">
        <v>0.49999662499999997</v>
      </c>
      <c r="CI153">
        <v>0.50000362499999995</v>
      </c>
      <c r="CJ153">
        <v>0</v>
      </c>
      <c r="CK153">
        <v>1245.0137500000001</v>
      </c>
      <c r="CL153">
        <v>4.9990899999999998</v>
      </c>
      <c r="CM153">
        <v>13413.424999999999</v>
      </c>
      <c r="CN153">
        <v>9557.5212499999998</v>
      </c>
      <c r="CO153">
        <v>41.5</v>
      </c>
      <c r="CP153">
        <v>43.061999999999998</v>
      </c>
      <c r="CQ153">
        <v>42.25</v>
      </c>
      <c r="CR153">
        <v>42.25</v>
      </c>
      <c r="CS153">
        <v>42.875</v>
      </c>
      <c r="CT153">
        <v>597.47500000000002</v>
      </c>
      <c r="CU153">
        <v>597.48374999999999</v>
      </c>
      <c r="CV153">
        <v>0</v>
      </c>
      <c r="CW153">
        <v>1676572784.7</v>
      </c>
      <c r="CX153">
        <v>0</v>
      </c>
      <c r="CY153">
        <v>1676570481.5999999</v>
      </c>
      <c r="CZ153" t="s">
        <v>356</v>
      </c>
      <c r="DA153">
        <v>1676570481.5999999</v>
      </c>
      <c r="DB153">
        <v>1676570479.5999999</v>
      </c>
      <c r="DC153">
        <v>11</v>
      </c>
      <c r="DD153">
        <v>-8.3000000000000004E-2</v>
      </c>
      <c r="DE153">
        <v>1.9E-2</v>
      </c>
      <c r="DF153">
        <v>-6.1429999999999998</v>
      </c>
      <c r="DG153">
        <v>0.19700000000000001</v>
      </c>
      <c r="DH153">
        <v>415</v>
      </c>
      <c r="DI153">
        <v>33</v>
      </c>
      <c r="DJ153">
        <v>0.52</v>
      </c>
      <c r="DK153">
        <v>0.45</v>
      </c>
      <c r="DL153">
        <v>-20.831569999999999</v>
      </c>
      <c r="DM153">
        <v>1.16618386491557</v>
      </c>
      <c r="DN153">
        <v>0.14254693648058511</v>
      </c>
      <c r="DO153">
        <v>0</v>
      </c>
      <c r="DP153">
        <v>0.79390780000000005</v>
      </c>
      <c r="DQ153">
        <v>-0.24360150844277931</v>
      </c>
      <c r="DR153">
        <v>2.4599681210536049E-2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363</v>
      </c>
      <c r="EA153">
        <v>3.29739</v>
      </c>
      <c r="EB153">
        <v>2.6252300000000002</v>
      </c>
      <c r="EC153">
        <v>0.173957</v>
      </c>
      <c r="ED153">
        <v>0.17435</v>
      </c>
      <c r="EE153">
        <v>0.13795299999999999</v>
      </c>
      <c r="EF153">
        <v>0.134521</v>
      </c>
      <c r="EG153">
        <v>24954.400000000001</v>
      </c>
      <c r="EH153">
        <v>25310.5</v>
      </c>
      <c r="EI153">
        <v>28105.599999999999</v>
      </c>
      <c r="EJ153">
        <v>29503.599999999999</v>
      </c>
      <c r="EK153">
        <v>33363.599999999999</v>
      </c>
      <c r="EL153">
        <v>35435.4</v>
      </c>
      <c r="EM153">
        <v>39692.9</v>
      </c>
      <c r="EN153">
        <v>42146.3</v>
      </c>
      <c r="EO153">
        <v>2.1336300000000001</v>
      </c>
      <c r="EP153">
        <v>2.2056300000000002</v>
      </c>
      <c r="EQ153">
        <v>0.13475100000000001</v>
      </c>
      <c r="ER153">
        <v>0</v>
      </c>
      <c r="ES153">
        <v>30.177900000000001</v>
      </c>
      <c r="ET153">
        <v>999.9</v>
      </c>
      <c r="EU153">
        <v>75.8</v>
      </c>
      <c r="EV153">
        <v>32.9</v>
      </c>
      <c r="EW153">
        <v>37.696300000000001</v>
      </c>
      <c r="EX153">
        <v>56.589199999999998</v>
      </c>
      <c r="EY153">
        <v>-3.8742000000000001</v>
      </c>
      <c r="EZ153">
        <v>2</v>
      </c>
      <c r="FA153">
        <v>0.38881100000000002</v>
      </c>
      <c r="FB153">
        <v>-0.24896199999999999</v>
      </c>
      <c r="FC153">
        <v>20.273599999999998</v>
      </c>
      <c r="FD153">
        <v>5.2198399999999996</v>
      </c>
      <c r="FE153">
        <v>12.008599999999999</v>
      </c>
      <c r="FF153">
        <v>4.9868499999999996</v>
      </c>
      <c r="FG153">
        <v>3.2844799999999998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1.8621799999999999</v>
      </c>
      <c r="FN153">
        <v>1.8642399999999999</v>
      </c>
      <c r="FO153">
        <v>1.8602300000000001</v>
      </c>
      <c r="FP153">
        <v>1.8609800000000001</v>
      </c>
      <c r="FQ153">
        <v>1.86016</v>
      </c>
      <c r="FR153">
        <v>1.86188</v>
      </c>
      <c r="FS153">
        <v>1.8585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-7.3540000000000001</v>
      </c>
      <c r="GH153">
        <v>0.1973</v>
      </c>
      <c r="GI153">
        <v>-4.4815386914191997</v>
      </c>
      <c r="GJ153">
        <v>-4.8024823865547416E-3</v>
      </c>
      <c r="GK153">
        <v>2.2541114550050859E-6</v>
      </c>
      <c r="GL153">
        <v>-5.2254267566753844E-10</v>
      </c>
      <c r="GM153">
        <v>0.19724000000001499</v>
      </c>
      <c r="GN153">
        <v>0</v>
      </c>
      <c r="GO153">
        <v>0</v>
      </c>
      <c r="GP153">
        <v>0</v>
      </c>
      <c r="GQ153">
        <v>6</v>
      </c>
      <c r="GR153">
        <v>2068</v>
      </c>
      <c r="GS153">
        <v>3</v>
      </c>
      <c r="GT153">
        <v>31</v>
      </c>
      <c r="GU153">
        <v>38.200000000000003</v>
      </c>
      <c r="GV153">
        <v>38.200000000000003</v>
      </c>
      <c r="GW153">
        <v>2.5769000000000002</v>
      </c>
      <c r="GX153">
        <v>2.52319</v>
      </c>
      <c r="GY153">
        <v>2.04834</v>
      </c>
      <c r="GZ153">
        <v>2.6245099999999999</v>
      </c>
      <c r="HA153">
        <v>2.1972700000000001</v>
      </c>
      <c r="HB153">
        <v>2.32544</v>
      </c>
      <c r="HC153">
        <v>37.916400000000003</v>
      </c>
      <c r="HD153">
        <v>15.427899999999999</v>
      </c>
      <c r="HE153">
        <v>18</v>
      </c>
      <c r="HF153">
        <v>624.07799999999997</v>
      </c>
      <c r="HG153">
        <v>758.31100000000004</v>
      </c>
      <c r="HH153">
        <v>31.000599999999999</v>
      </c>
      <c r="HI153">
        <v>32.342300000000002</v>
      </c>
      <c r="HJ153">
        <v>30.0002</v>
      </c>
      <c r="HK153">
        <v>32.2926</v>
      </c>
      <c r="HL153">
        <v>32.302</v>
      </c>
      <c r="HM153">
        <v>51.583300000000001</v>
      </c>
      <c r="HN153">
        <v>14.571</v>
      </c>
      <c r="HO153">
        <v>100</v>
      </c>
      <c r="HP153">
        <v>31</v>
      </c>
      <c r="HQ153">
        <v>923.42</v>
      </c>
      <c r="HR153">
        <v>32.865299999999998</v>
      </c>
      <c r="HS153">
        <v>99.066400000000002</v>
      </c>
      <c r="HT153">
        <v>97.757199999999997</v>
      </c>
    </row>
    <row r="154" spans="1:228" x14ac:dyDescent="0.2">
      <c r="A154">
        <v>139</v>
      </c>
      <c r="B154">
        <v>1676572777</v>
      </c>
      <c r="C154">
        <v>551</v>
      </c>
      <c r="D154" t="s">
        <v>636</v>
      </c>
      <c r="E154" t="s">
        <v>637</v>
      </c>
      <c r="F154">
        <v>4</v>
      </c>
      <c r="G154">
        <v>1676572775</v>
      </c>
      <c r="H154">
        <f t="shared" si="68"/>
        <v>8.8955477043747432E-4</v>
      </c>
      <c r="I154">
        <f t="shared" si="69"/>
        <v>0.88955477043747433</v>
      </c>
      <c r="J154">
        <f t="shared" si="70"/>
        <v>11.650469504970667</v>
      </c>
      <c r="K154">
        <f t="shared" si="71"/>
        <v>893.19228571428573</v>
      </c>
      <c r="L154">
        <f t="shared" si="72"/>
        <v>553.73766424487701</v>
      </c>
      <c r="M154">
        <f t="shared" si="73"/>
        <v>55.999283156156295</v>
      </c>
      <c r="N154">
        <f t="shared" si="74"/>
        <v>90.328202234207126</v>
      </c>
      <c r="O154">
        <f t="shared" si="75"/>
        <v>5.85302457016341E-2</v>
      </c>
      <c r="P154">
        <f t="shared" si="76"/>
        <v>2.7650464858912178</v>
      </c>
      <c r="Q154">
        <f t="shared" si="77"/>
        <v>5.7850560192700518E-2</v>
      </c>
      <c r="R154">
        <f t="shared" si="78"/>
        <v>3.6217009423794536E-2</v>
      </c>
      <c r="S154">
        <f t="shared" si="79"/>
        <v>226.11566752137449</v>
      </c>
      <c r="T154">
        <f t="shared" si="80"/>
        <v>33.496836534342357</v>
      </c>
      <c r="U154">
        <f t="shared" si="81"/>
        <v>32.389200000000002</v>
      </c>
      <c r="V154">
        <f t="shared" si="82"/>
        <v>4.8812873295982513</v>
      </c>
      <c r="W154">
        <f t="shared" si="83"/>
        <v>69.644598839299434</v>
      </c>
      <c r="X154">
        <f t="shared" si="84"/>
        <v>3.3898318514952983</v>
      </c>
      <c r="Y154">
        <f t="shared" si="85"/>
        <v>4.8673291367750195</v>
      </c>
      <c r="Z154">
        <f t="shared" si="86"/>
        <v>1.491455478102953</v>
      </c>
      <c r="AA154">
        <f t="shared" si="87"/>
        <v>-39.22936537629262</v>
      </c>
      <c r="AB154">
        <f t="shared" si="88"/>
        <v>-7.5620668572778582</v>
      </c>
      <c r="AC154">
        <f t="shared" si="89"/>
        <v>-0.62244659145885084</v>
      </c>
      <c r="AD154">
        <f t="shared" si="90"/>
        <v>178.70178869634518</v>
      </c>
      <c r="AE154">
        <f t="shared" si="91"/>
        <v>21.794498291753143</v>
      </c>
      <c r="AF154">
        <f t="shared" si="92"/>
        <v>0.82283073514882099</v>
      </c>
      <c r="AG154">
        <f t="shared" si="93"/>
        <v>11.650469504970667</v>
      </c>
      <c r="AH154">
        <v>943.94784022204931</v>
      </c>
      <c r="AI154">
        <v>926.61356969696988</v>
      </c>
      <c r="AJ154">
        <v>1.6361401886207629</v>
      </c>
      <c r="AK154">
        <v>62.080272217500017</v>
      </c>
      <c r="AL154">
        <f t="shared" si="94"/>
        <v>0.88955477043747433</v>
      </c>
      <c r="AM154">
        <v>32.772301820688497</v>
      </c>
      <c r="AN154">
        <v>33.530617575757567</v>
      </c>
      <c r="AO154">
        <v>5.7498984651215782E-3</v>
      </c>
      <c r="AP154">
        <v>100.2015759418223</v>
      </c>
      <c r="AQ154">
        <v>61</v>
      </c>
      <c r="AR154">
        <v>9</v>
      </c>
      <c r="AS154">
        <f t="shared" si="95"/>
        <v>1</v>
      </c>
      <c r="AT154">
        <f t="shared" si="96"/>
        <v>0</v>
      </c>
      <c r="AU154">
        <f t="shared" si="97"/>
        <v>47367.274403283627</v>
      </c>
      <c r="AV154">
        <f t="shared" si="98"/>
        <v>1199.995714285714</v>
      </c>
      <c r="AW154">
        <f t="shared" si="99"/>
        <v>1025.9219707364634</v>
      </c>
      <c r="AX154">
        <f t="shared" si="100"/>
        <v>0.85493802896382309</v>
      </c>
      <c r="AY154">
        <f t="shared" si="101"/>
        <v>0.18843039590017843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1676572775</v>
      </c>
      <c r="BF154">
        <v>893.19228571428573</v>
      </c>
      <c r="BG154">
        <v>913.98814285714286</v>
      </c>
      <c r="BH154">
        <v>33.519671428571428</v>
      </c>
      <c r="BI154">
        <v>32.785614285714288</v>
      </c>
      <c r="BJ154">
        <v>900.55242857142855</v>
      </c>
      <c r="BK154">
        <v>33.322385714285723</v>
      </c>
      <c r="BL154">
        <v>650.01728571428589</v>
      </c>
      <c r="BM154">
        <v>101.02971428571431</v>
      </c>
      <c r="BN154">
        <v>9.9912199999999993E-2</v>
      </c>
      <c r="BO154">
        <v>32.338471428571417</v>
      </c>
      <c r="BP154">
        <v>32.389200000000002</v>
      </c>
      <c r="BQ154">
        <v>999.89999999999986</v>
      </c>
      <c r="BR154">
        <v>0</v>
      </c>
      <c r="BS154">
        <v>0</v>
      </c>
      <c r="BT154">
        <v>8997.7685714285708</v>
      </c>
      <c r="BU154">
        <v>0</v>
      </c>
      <c r="BV154">
        <v>198.38985714285721</v>
      </c>
      <c r="BW154">
        <v>-20.7958</v>
      </c>
      <c r="BX154">
        <v>924.17028571428557</v>
      </c>
      <c r="BY154">
        <v>944.96942857142858</v>
      </c>
      <c r="BZ154">
        <v>0.73404314285714278</v>
      </c>
      <c r="CA154">
        <v>913.98814285714286</v>
      </c>
      <c r="CB154">
        <v>32.785614285714288</v>
      </c>
      <c r="CC154">
        <v>3.386478571428571</v>
      </c>
      <c r="CD154">
        <v>3.3123200000000002</v>
      </c>
      <c r="CE154">
        <v>26.061114285714289</v>
      </c>
      <c r="CF154">
        <v>25.687271428571432</v>
      </c>
      <c r="CG154">
        <v>1199.995714285714</v>
      </c>
      <c r="CH154">
        <v>0.49998214285714287</v>
      </c>
      <c r="CI154">
        <v>0.50001828571428564</v>
      </c>
      <c r="CJ154">
        <v>0</v>
      </c>
      <c r="CK154">
        <v>1245.517142857143</v>
      </c>
      <c r="CL154">
        <v>4.9990899999999998</v>
      </c>
      <c r="CM154">
        <v>13421</v>
      </c>
      <c r="CN154">
        <v>9557.7657142857151</v>
      </c>
      <c r="CO154">
        <v>41.5</v>
      </c>
      <c r="CP154">
        <v>43.097999999999999</v>
      </c>
      <c r="CQ154">
        <v>42.285428571428582</v>
      </c>
      <c r="CR154">
        <v>42.25</v>
      </c>
      <c r="CS154">
        <v>42.875</v>
      </c>
      <c r="CT154">
        <v>597.47714285714289</v>
      </c>
      <c r="CU154">
        <v>597.51857142857159</v>
      </c>
      <c r="CV154">
        <v>0</v>
      </c>
      <c r="CW154">
        <v>1676572788.9000001</v>
      </c>
      <c r="CX154">
        <v>0</v>
      </c>
      <c r="CY154">
        <v>1676570481.5999999</v>
      </c>
      <c r="CZ154" t="s">
        <v>356</v>
      </c>
      <c r="DA154">
        <v>1676570481.5999999</v>
      </c>
      <c r="DB154">
        <v>1676570479.5999999</v>
      </c>
      <c r="DC154">
        <v>11</v>
      </c>
      <c r="DD154">
        <v>-8.3000000000000004E-2</v>
      </c>
      <c r="DE154">
        <v>1.9E-2</v>
      </c>
      <c r="DF154">
        <v>-6.1429999999999998</v>
      </c>
      <c r="DG154">
        <v>0.19700000000000001</v>
      </c>
      <c r="DH154">
        <v>415</v>
      </c>
      <c r="DI154">
        <v>33</v>
      </c>
      <c r="DJ154">
        <v>0.52</v>
      </c>
      <c r="DK154">
        <v>0.45</v>
      </c>
      <c r="DL154">
        <v>-20.79212926829268</v>
      </c>
      <c r="DM154">
        <v>1.038499651567925</v>
      </c>
      <c r="DN154">
        <v>0.14933334661641959</v>
      </c>
      <c r="DO154">
        <v>0</v>
      </c>
      <c r="DP154">
        <v>0.77654582926829263</v>
      </c>
      <c r="DQ154">
        <v>-0.26318554703832509</v>
      </c>
      <c r="DR154">
        <v>2.7055395510676681E-2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363</v>
      </c>
      <c r="EA154">
        <v>3.2974399999999999</v>
      </c>
      <c r="EB154">
        <v>2.6250599999999999</v>
      </c>
      <c r="EC154">
        <v>0.17475399999999999</v>
      </c>
      <c r="ED154">
        <v>0.17518300000000001</v>
      </c>
      <c r="EE154">
        <v>0.13803000000000001</v>
      </c>
      <c r="EF154">
        <v>0.13463900000000001</v>
      </c>
      <c r="EG154">
        <v>24929.9</v>
      </c>
      <c r="EH154">
        <v>25284.3</v>
      </c>
      <c r="EI154">
        <v>28105.1</v>
      </c>
      <c r="EJ154">
        <v>29502.9</v>
      </c>
      <c r="EK154">
        <v>33360.400000000001</v>
      </c>
      <c r="EL154">
        <v>35429.699999999997</v>
      </c>
      <c r="EM154">
        <v>39692.5</v>
      </c>
      <c r="EN154">
        <v>42145.2</v>
      </c>
      <c r="EO154">
        <v>2.13368</v>
      </c>
      <c r="EP154">
        <v>2.2054999999999998</v>
      </c>
      <c r="EQ154">
        <v>0.137907</v>
      </c>
      <c r="ER154">
        <v>0</v>
      </c>
      <c r="ES154">
        <v>30.181699999999999</v>
      </c>
      <c r="ET154">
        <v>999.9</v>
      </c>
      <c r="EU154">
        <v>75.8</v>
      </c>
      <c r="EV154">
        <v>32.9</v>
      </c>
      <c r="EW154">
        <v>37.693800000000003</v>
      </c>
      <c r="EX154">
        <v>56.529200000000003</v>
      </c>
      <c r="EY154">
        <v>-3.75</v>
      </c>
      <c r="EZ154">
        <v>2</v>
      </c>
      <c r="FA154">
        <v>0.38874199999999998</v>
      </c>
      <c r="FB154">
        <v>-0.24617900000000001</v>
      </c>
      <c r="FC154">
        <v>20.273599999999998</v>
      </c>
      <c r="FD154">
        <v>5.2196899999999999</v>
      </c>
      <c r="FE154">
        <v>12.007099999999999</v>
      </c>
      <c r="FF154">
        <v>4.9870000000000001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1.86582</v>
      </c>
      <c r="FM154">
        <v>1.8621799999999999</v>
      </c>
      <c r="FN154">
        <v>1.8642099999999999</v>
      </c>
      <c r="FO154">
        <v>1.8602099999999999</v>
      </c>
      <c r="FP154">
        <v>1.8609899999999999</v>
      </c>
      <c r="FQ154">
        <v>1.86016</v>
      </c>
      <c r="FR154">
        <v>1.86188</v>
      </c>
      <c r="FS154">
        <v>1.85849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-7.3659999999999997</v>
      </c>
      <c r="GH154">
        <v>0.1973</v>
      </c>
      <c r="GI154">
        <v>-4.4815386914191997</v>
      </c>
      <c r="GJ154">
        <v>-4.8024823865547416E-3</v>
      </c>
      <c r="GK154">
        <v>2.2541114550050859E-6</v>
      </c>
      <c r="GL154">
        <v>-5.2254267566753844E-10</v>
      </c>
      <c r="GM154">
        <v>0.19724000000001499</v>
      </c>
      <c r="GN154">
        <v>0</v>
      </c>
      <c r="GO154">
        <v>0</v>
      </c>
      <c r="GP154">
        <v>0</v>
      </c>
      <c r="GQ154">
        <v>6</v>
      </c>
      <c r="GR154">
        <v>2068</v>
      </c>
      <c r="GS154">
        <v>3</v>
      </c>
      <c r="GT154">
        <v>31</v>
      </c>
      <c r="GU154">
        <v>38.299999999999997</v>
      </c>
      <c r="GV154">
        <v>38.299999999999997</v>
      </c>
      <c r="GW154">
        <v>2.5927699999999998</v>
      </c>
      <c r="GX154">
        <v>2.52319</v>
      </c>
      <c r="GY154">
        <v>2.04834</v>
      </c>
      <c r="GZ154">
        <v>2.6232899999999999</v>
      </c>
      <c r="HA154">
        <v>2.1972700000000001</v>
      </c>
      <c r="HB154">
        <v>2.31812</v>
      </c>
      <c r="HC154">
        <v>37.940600000000003</v>
      </c>
      <c r="HD154">
        <v>15.445399999999999</v>
      </c>
      <c r="HE154">
        <v>18</v>
      </c>
      <c r="HF154">
        <v>624.11599999999999</v>
      </c>
      <c r="HG154">
        <v>758.19899999999996</v>
      </c>
      <c r="HH154">
        <v>31.000699999999998</v>
      </c>
      <c r="HI154">
        <v>32.342300000000002</v>
      </c>
      <c r="HJ154">
        <v>30.0002</v>
      </c>
      <c r="HK154">
        <v>32.2926</v>
      </c>
      <c r="HL154">
        <v>32.302799999999998</v>
      </c>
      <c r="HM154">
        <v>51.885899999999999</v>
      </c>
      <c r="HN154">
        <v>14.571</v>
      </c>
      <c r="HO154">
        <v>100</v>
      </c>
      <c r="HP154">
        <v>31</v>
      </c>
      <c r="HQ154">
        <v>930.1</v>
      </c>
      <c r="HR154">
        <v>32.8553</v>
      </c>
      <c r="HS154">
        <v>99.065100000000001</v>
      </c>
      <c r="HT154">
        <v>97.7547</v>
      </c>
    </row>
    <row r="155" spans="1:228" x14ac:dyDescent="0.2">
      <c r="A155">
        <v>140</v>
      </c>
      <c r="B155">
        <v>1676572781</v>
      </c>
      <c r="C155">
        <v>555</v>
      </c>
      <c r="D155" t="s">
        <v>638</v>
      </c>
      <c r="E155" t="s">
        <v>639</v>
      </c>
      <c r="F155">
        <v>4</v>
      </c>
      <c r="G155">
        <v>1676572778.6875</v>
      </c>
      <c r="H155">
        <f t="shared" si="68"/>
        <v>9.1331731379319496E-4</v>
      </c>
      <c r="I155">
        <f t="shared" si="69"/>
        <v>0.91331731379319492</v>
      </c>
      <c r="J155">
        <f t="shared" si="70"/>
        <v>11.423603017189572</v>
      </c>
      <c r="K155">
        <f t="shared" si="71"/>
        <v>899.14400000000001</v>
      </c>
      <c r="L155">
        <f t="shared" si="72"/>
        <v>571.4385376647142</v>
      </c>
      <c r="M155">
        <f t="shared" si="73"/>
        <v>57.789244651052968</v>
      </c>
      <c r="N155">
        <f t="shared" si="74"/>
        <v>90.929906136316404</v>
      </c>
      <c r="O155">
        <f t="shared" si="75"/>
        <v>5.9659630940948678E-2</v>
      </c>
      <c r="P155">
        <f t="shared" si="76"/>
        <v>2.7640659670526779</v>
      </c>
      <c r="Q155">
        <f t="shared" si="77"/>
        <v>5.8953385668863607E-2</v>
      </c>
      <c r="R155">
        <f t="shared" si="78"/>
        <v>3.6908622692777067E-2</v>
      </c>
      <c r="S155">
        <f t="shared" si="79"/>
        <v>226.11663294755391</v>
      </c>
      <c r="T155">
        <f t="shared" si="80"/>
        <v>33.495536673412403</v>
      </c>
      <c r="U155">
        <f t="shared" si="81"/>
        <v>32.439974999999997</v>
      </c>
      <c r="V155">
        <f t="shared" si="82"/>
        <v>4.8952931717392714</v>
      </c>
      <c r="W155">
        <f t="shared" si="83"/>
        <v>69.686152450531864</v>
      </c>
      <c r="X155">
        <f t="shared" si="84"/>
        <v>3.3927768167336767</v>
      </c>
      <c r="Y155">
        <f t="shared" si="85"/>
        <v>4.8686528060823964</v>
      </c>
      <c r="Z155">
        <f t="shared" si="86"/>
        <v>1.5025163550055947</v>
      </c>
      <c r="AA155">
        <f t="shared" si="87"/>
        <v>-40.277293538279899</v>
      </c>
      <c r="AB155">
        <f t="shared" si="88"/>
        <v>-14.408015866946425</v>
      </c>
      <c r="AC155">
        <f t="shared" si="89"/>
        <v>-1.1866930213559841</v>
      </c>
      <c r="AD155">
        <f t="shared" si="90"/>
        <v>170.24463052097161</v>
      </c>
      <c r="AE155">
        <f t="shared" si="91"/>
        <v>21.959502242587313</v>
      </c>
      <c r="AF155">
        <f t="shared" si="92"/>
        <v>0.83748311199432468</v>
      </c>
      <c r="AG155">
        <f t="shared" si="93"/>
        <v>11.423603017189572</v>
      </c>
      <c r="AH155">
        <v>950.85646072263785</v>
      </c>
      <c r="AI155">
        <v>933.45525454545407</v>
      </c>
      <c r="AJ155">
        <v>1.7106167408420101</v>
      </c>
      <c r="AK155">
        <v>62.080272217500017</v>
      </c>
      <c r="AL155">
        <f t="shared" si="94"/>
        <v>0.91331731379319492</v>
      </c>
      <c r="AM155">
        <v>32.800955171704047</v>
      </c>
      <c r="AN155">
        <v>33.562557575757552</v>
      </c>
      <c r="AO155">
        <v>8.6699165835094627E-3</v>
      </c>
      <c r="AP155">
        <v>100.2015759418223</v>
      </c>
      <c r="AQ155">
        <v>61</v>
      </c>
      <c r="AR155">
        <v>9</v>
      </c>
      <c r="AS155">
        <f t="shared" si="95"/>
        <v>1</v>
      </c>
      <c r="AT155">
        <f t="shared" si="96"/>
        <v>0</v>
      </c>
      <c r="AU155">
        <f t="shared" si="97"/>
        <v>47339.516993951438</v>
      </c>
      <c r="AV155">
        <f t="shared" si="98"/>
        <v>1199.99875</v>
      </c>
      <c r="AW155">
        <f t="shared" si="99"/>
        <v>1025.9247699210123</v>
      </c>
      <c r="AX155">
        <f t="shared" si="100"/>
        <v>0.85493819882813404</v>
      </c>
      <c r="AY155">
        <f t="shared" si="101"/>
        <v>0.18843072373829883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1676572778.6875</v>
      </c>
      <c r="BF155">
        <v>899.14400000000001</v>
      </c>
      <c r="BG155">
        <v>920.109375</v>
      </c>
      <c r="BH155">
        <v>33.548862499999998</v>
      </c>
      <c r="BI155">
        <v>32.801737500000002</v>
      </c>
      <c r="BJ155">
        <v>906.51575000000003</v>
      </c>
      <c r="BK155">
        <v>33.351599999999998</v>
      </c>
      <c r="BL155">
        <v>650.00087499999995</v>
      </c>
      <c r="BM155">
        <v>101.0295</v>
      </c>
      <c r="BN155">
        <v>9.9914350000000013E-2</v>
      </c>
      <c r="BO155">
        <v>32.343287500000002</v>
      </c>
      <c r="BP155">
        <v>32.439974999999997</v>
      </c>
      <c r="BQ155">
        <v>999.9</v>
      </c>
      <c r="BR155">
        <v>0</v>
      </c>
      <c r="BS155">
        <v>0</v>
      </c>
      <c r="BT155">
        <v>8992.5787500000006</v>
      </c>
      <c r="BU155">
        <v>0</v>
      </c>
      <c r="BV155">
        <v>187.78899999999999</v>
      </c>
      <c r="BW155">
        <v>-20.96555</v>
      </c>
      <c r="BX155">
        <v>930.35625000000005</v>
      </c>
      <c r="BY155">
        <v>951.31387500000005</v>
      </c>
      <c r="BZ155">
        <v>0.74711174999999996</v>
      </c>
      <c r="CA155">
        <v>920.109375</v>
      </c>
      <c r="CB155">
        <v>32.801737500000002</v>
      </c>
      <c r="CC155">
        <v>3.3894250000000001</v>
      </c>
      <c r="CD155">
        <v>3.3139449999999999</v>
      </c>
      <c r="CE155">
        <v>26.075824999999998</v>
      </c>
      <c r="CF155">
        <v>25.6955375</v>
      </c>
      <c r="CG155">
        <v>1199.99875</v>
      </c>
      <c r="CH155">
        <v>0.49997775</v>
      </c>
      <c r="CI155">
        <v>0.50002262499999994</v>
      </c>
      <c r="CJ155">
        <v>0</v>
      </c>
      <c r="CK155">
        <v>1246.0050000000001</v>
      </c>
      <c r="CL155">
        <v>4.9990899999999998</v>
      </c>
      <c r="CM155">
        <v>13426.875</v>
      </c>
      <c r="CN155">
        <v>9557.7737500000003</v>
      </c>
      <c r="CO155">
        <v>41.515500000000003</v>
      </c>
      <c r="CP155">
        <v>43.069875000000003</v>
      </c>
      <c r="CQ155">
        <v>42.257750000000001</v>
      </c>
      <c r="CR155">
        <v>42.265500000000003</v>
      </c>
      <c r="CS155">
        <v>42.875</v>
      </c>
      <c r="CT155">
        <v>597.47250000000008</v>
      </c>
      <c r="CU155">
        <v>597.52750000000003</v>
      </c>
      <c r="CV155">
        <v>0</v>
      </c>
      <c r="CW155">
        <v>1676572793.0999999</v>
      </c>
      <c r="CX155">
        <v>0</v>
      </c>
      <c r="CY155">
        <v>1676570481.5999999</v>
      </c>
      <c r="CZ155" t="s">
        <v>356</v>
      </c>
      <c r="DA155">
        <v>1676570481.5999999</v>
      </c>
      <c r="DB155">
        <v>1676570479.5999999</v>
      </c>
      <c r="DC155">
        <v>11</v>
      </c>
      <c r="DD155">
        <v>-8.3000000000000004E-2</v>
      </c>
      <c r="DE155">
        <v>1.9E-2</v>
      </c>
      <c r="DF155">
        <v>-6.1429999999999998</v>
      </c>
      <c r="DG155">
        <v>0.19700000000000001</v>
      </c>
      <c r="DH155">
        <v>415</v>
      </c>
      <c r="DI155">
        <v>33</v>
      </c>
      <c r="DJ155">
        <v>0.52</v>
      </c>
      <c r="DK155">
        <v>0.45</v>
      </c>
      <c r="DL155">
        <v>-20.79778536585366</v>
      </c>
      <c r="DM155">
        <v>-4.1351916376356573E-2</v>
      </c>
      <c r="DN155">
        <v>0.15513740811164081</v>
      </c>
      <c r="DO155">
        <v>1</v>
      </c>
      <c r="DP155">
        <v>0.76201853658536589</v>
      </c>
      <c r="DQ155">
        <v>-0.17510115679442251</v>
      </c>
      <c r="DR155">
        <v>1.9642710465813611E-2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3.2974399999999999</v>
      </c>
      <c r="EB155">
        <v>2.62527</v>
      </c>
      <c r="EC155">
        <v>0.17558399999999999</v>
      </c>
      <c r="ED155">
        <v>0.17600199999999999</v>
      </c>
      <c r="EE155">
        <v>0.13811599999999999</v>
      </c>
      <c r="EF155">
        <v>0.13465099999999999</v>
      </c>
      <c r="EG155">
        <v>24905</v>
      </c>
      <c r="EH155">
        <v>25258.400000000001</v>
      </c>
      <c r="EI155">
        <v>28105.4</v>
      </c>
      <c r="EJ155">
        <v>29502.1</v>
      </c>
      <c r="EK155">
        <v>33357.5</v>
      </c>
      <c r="EL155">
        <v>35428.5</v>
      </c>
      <c r="EM155">
        <v>39692.9</v>
      </c>
      <c r="EN155">
        <v>42144.3</v>
      </c>
      <c r="EO155">
        <v>2.1336499999999998</v>
      </c>
      <c r="EP155">
        <v>2.2053500000000001</v>
      </c>
      <c r="EQ155">
        <v>0.13892699999999999</v>
      </c>
      <c r="ER155">
        <v>0</v>
      </c>
      <c r="ES155">
        <v>30.184999999999999</v>
      </c>
      <c r="ET155">
        <v>999.9</v>
      </c>
      <c r="EU155">
        <v>75.8</v>
      </c>
      <c r="EV155">
        <v>32.9</v>
      </c>
      <c r="EW155">
        <v>37.691800000000001</v>
      </c>
      <c r="EX155">
        <v>56.319200000000002</v>
      </c>
      <c r="EY155">
        <v>-3.7700300000000002</v>
      </c>
      <c r="EZ155">
        <v>2</v>
      </c>
      <c r="FA155">
        <v>0.38918199999999997</v>
      </c>
      <c r="FB155">
        <v>-0.24343699999999999</v>
      </c>
      <c r="FC155">
        <v>20.273499999999999</v>
      </c>
      <c r="FD155">
        <v>5.2195400000000003</v>
      </c>
      <c r="FE155">
        <v>12.007300000000001</v>
      </c>
      <c r="FF155">
        <v>4.9866999999999999</v>
      </c>
      <c r="FG155">
        <v>3.2844799999999998</v>
      </c>
      <c r="FH155">
        <v>9999</v>
      </c>
      <c r="FI155">
        <v>9999</v>
      </c>
      <c r="FJ155">
        <v>9999</v>
      </c>
      <c r="FK155">
        <v>999.9</v>
      </c>
      <c r="FL155">
        <v>1.8658300000000001</v>
      </c>
      <c r="FM155">
        <v>1.8621799999999999</v>
      </c>
      <c r="FN155">
        <v>1.8642300000000001</v>
      </c>
      <c r="FO155">
        <v>1.8602300000000001</v>
      </c>
      <c r="FP155">
        <v>1.8609899999999999</v>
      </c>
      <c r="FQ155">
        <v>1.8601700000000001</v>
      </c>
      <c r="FR155">
        <v>1.86188</v>
      </c>
      <c r="FS155">
        <v>1.8584700000000001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-7.3789999999999996</v>
      </c>
      <c r="GH155">
        <v>0.19719999999999999</v>
      </c>
      <c r="GI155">
        <v>-4.4815386914191997</v>
      </c>
      <c r="GJ155">
        <v>-4.8024823865547416E-3</v>
      </c>
      <c r="GK155">
        <v>2.2541114550050859E-6</v>
      </c>
      <c r="GL155">
        <v>-5.2254267566753844E-10</v>
      </c>
      <c r="GM155">
        <v>0.19724000000001499</v>
      </c>
      <c r="GN155">
        <v>0</v>
      </c>
      <c r="GO155">
        <v>0</v>
      </c>
      <c r="GP155">
        <v>0</v>
      </c>
      <c r="GQ155">
        <v>6</v>
      </c>
      <c r="GR155">
        <v>2068</v>
      </c>
      <c r="GS155">
        <v>3</v>
      </c>
      <c r="GT155">
        <v>31</v>
      </c>
      <c r="GU155">
        <v>38.299999999999997</v>
      </c>
      <c r="GV155">
        <v>38.4</v>
      </c>
      <c r="GW155">
        <v>2.6074199999999998</v>
      </c>
      <c r="GX155">
        <v>2.52197</v>
      </c>
      <c r="GY155">
        <v>2.04834</v>
      </c>
      <c r="GZ155">
        <v>2.6232899999999999</v>
      </c>
      <c r="HA155">
        <v>2.1972700000000001</v>
      </c>
      <c r="HB155">
        <v>2.3339799999999999</v>
      </c>
      <c r="HC155">
        <v>37.916400000000003</v>
      </c>
      <c r="HD155">
        <v>15.4367</v>
      </c>
      <c r="HE155">
        <v>18</v>
      </c>
      <c r="HF155">
        <v>624.09699999999998</v>
      </c>
      <c r="HG155">
        <v>758.08</v>
      </c>
      <c r="HH155">
        <v>31.000800000000002</v>
      </c>
      <c r="HI155">
        <v>32.343899999999998</v>
      </c>
      <c r="HJ155">
        <v>30.0001</v>
      </c>
      <c r="HK155">
        <v>32.2926</v>
      </c>
      <c r="HL155">
        <v>32.3048</v>
      </c>
      <c r="HM155">
        <v>52.190399999999997</v>
      </c>
      <c r="HN155">
        <v>14.571</v>
      </c>
      <c r="HO155">
        <v>100</v>
      </c>
      <c r="HP155">
        <v>31</v>
      </c>
      <c r="HQ155">
        <v>936.78099999999995</v>
      </c>
      <c r="HR155">
        <v>32.847799999999999</v>
      </c>
      <c r="HS155">
        <v>99.066100000000006</v>
      </c>
      <c r="HT155">
        <v>97.752399999999994</v>
      </c>
    </row>
    <row r="156" spans="1:228" x14ac:dyDescent="0.2">
      <c r="A156">
        <v>141</v>
      </c>
      <c r="B156">
        <v>1676572785</v>
      </c>
      <c r="C156">
        <v>559</v>
      </c>
      <c r="D156" t="s">
        <v>640</v>
      </c>
      <c r="E156" t="s">
        <v>641</v>
      </c>
      <c r="F156">
        <v>4</v>
      </c>
      <c r="G156">
        <v>1676572783</v>
      </c>
      <c r="H156">
        <f t="shared" si="68"/>
        <v>8.7831850973702668E-4</v>
      </c>
      <c r="I156">
        <f t="shared" si="69"/>
        <v>0.87831850973702663</v>
      </c>
      <c r="J156">
        <f t="shared" si="70"/>
        <v>11.399499853332872</v>
      </c>
      <c r="K156">
        <f t="shared" si="71"/>
        <v>906.16628571428566</v>
      </c>
      <c r="L156">
        <f t="shared" si="72"/>
        <v>568.55883944419224</v>
      </c>
      <c r="M156">
        <f t="shared" si="73"/>
        <v>57.497982044156771</v>
      </c>
      <c r="N156">
        <f t="shared" si="74"/>
        <v>91.640001368995442</v>
      </c>
      <c r="O156">
        <f t="shared" si="75"/>
        <v>5.7659748363291505E-2</v>
      </c>
      <c r="P156">
        <f t="shared" si="76"/>
        <v>2.7667546848546123</v>
      </c>
      <c r="Q156">
        <f t="shared" si="77"/>
        <v>5.7000409296341266E-2</v>
      </c>
      <c r="R156">
        <f t="shared" si="78"/>
        <v>3.5683866495039844E-2</v>
      </c>
      <c r="S156">
        <f t="shared" si="79"/>
        <v>226.13102194954593</v>
      </c>
      <c r="T156">
        <f t="shared" si="80"/>
        <v>33.496942492225486</v>
      </c>
      <c r="U156">
        <f t="shared" si="81"/>
        <v>32.418757142857139</v>
      </c>
      <c r="V156">
        <f t="shared" si="82"/>
        <v>4.8894361620632614</v>
      </c>
      <c r="W156">
        <f t="shared" si="83"/>
        <v>69.75946341237443</v>
      </c>
      <c r="X156">
        <f t="shared" si="84"/>
        <v>3.3949626182934938</v>
      </c>
      <c r="Y156">
        <f t="shared" si="85"/>
        <v>4.8666696276383217</v>
      </c>
      <c r="Z156">
        <f t="shared" si="86"/>
        <v>1.4944735437697676</v>
      </c>
      <c r="AA156">
        <f t="shared" si="87"/>
        <v>-38.733846279402876</v>
      </c>
      <c r="AB156">
        <f t="shared" si="88"/>
        <v>-12.333506862320357</v>
      </c>
      <c r="AC156">
        <f t="shared" si="89"/>
        <v>-1.0147005178789841</v>
      </c>
      <c r="AD156">
        <f t="shared" si="90"/>
        <v>174.0489682899437</v>
      </c>
      <c r="AE156">
        <f t="shared" si="91"/>
        <v>22.101038142542176</v>
      </c>
      <c r="AF156">
        <f t="shared" si="92"/>
        <v>0.86019386424196942</v>
      </c>
      <c r="AG156">
        <f t="shared" si="93"/>
        <v>11.399499853332872</v>
      </c>
      <c r="AH156">
        <v>957.72123818825673</v>
      </c>
      <c r="AI156">
        <v>940.26832727272722</v>
      </c>
      <c r="AJ156">
        <v>1.730304395460486</v>
      </c>
      <c r="AK156">
        <v>62.080272217500017</v>
      </c>
      <c r="AL156">
        <f t="shared" si="94"/>
        <v>0.87831850973702663</v>
      </c>
      <c r="AM156">
        <v>32.802448560400833</v>
      </c>
      <c r="AN156">
        <v>33.574470909090898</v>
      </c>
      <c r="AO156">
        <v>1.875431773643298E-3</v>
      </c>
      <c r="AP156">
        <v>100.2015759418223</v>
      </c>
      <c r="AQ156">
        <v>61</v>
      </c>
      <c r="AR156">
        <v>9</v>
      </c>
      <c r="AS156">
        <f t="shared" si="95"/>
        <v>1</v>
      </c>
      <c r="AT156">
        <f t="shared" si="96"/>
        <v>0</v>
      </c>
      <c r="AU156">
        <f t="shared" si="97"/>
        <v>47414.71064718024</v>
      </c>
      <c r="AV156">
        <f t="shared" si="98"/>
        <v>1200.08</v>
      </c>
      <c r="AW156">
        <f t="shared" si="99"/>
        <v>1025.9937564505419</v>
      </c>
      <c r="AX156">
        <f t="shared" si="100"/>
        <v>0.85493780118870566</v>
      </c>
      <c r="AY156">
        <f t="shared" si="101"/>
        <v>0.18842995629420201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1676572783</v>
      </c>
      <c r="BF156">
        <v>906.16628571428566</v>
      </c>
      <c r="BG156">
        <v>927.28642857142847</v>
      </c>
      <c r="BH156">
        <v>33.570500000000003</v>
      </c>
      <c r="BI156">
        <v>32.803142857142873</v>
      </c>
      <c r="BJ156">
        <v>913.55228571428574</v>
      </c>
      <c r="BK156">
        <v>33.373271428571428</v>
      </c>
      <c r="BL156">
        <v>650.01028571428571</v>
      </c>
      <c r="BM156">
        <v>101.0294285714286</v>
      </c>
      <c r="BN156">
        <v>9.9914700000000009E-2</v>
      </c>
      <c r="BO156">
        <v>32.336071428571429</v>
      </c>
      <c r="BP156">
        <v>32.418757142857139</v>
      </c>
      <c r="BQ156">
        <v>999.89999999999986</v>
      </c>
      <c r="BR156">
        <v>0</v>
      </c>
      <c r="BS156">
        <v>0</v>
      </c>
      <c r="BT156">
        <v>9006.8728571428583</v>
      </c>
      <c r="BU156">
        <v>0</v>
      </c>
      <c r="BV156">
        <v>179.28299999999999</v>
      </c>
      <c r="BW156">
        <v>-21.12021428571429</v>
      </c>
      <c r="BX156">
        <v>937.64342857142867</v>
      </c>
      <c r="BY156">
        <v>958.73614285714291</v>
      </c>
      <c r="BZ156">
        <v>0.76736399999999994</v>
      </c>
      <c r="CA156">
        <v>927.28642857142847</v>
      </c>
      <c r="CB156">
        <v>32.803142857142873</v>
      </c>
      <c r="CC156">
        <v>3.3916042857142861</v>
      </c>
      <c r="CD156">
        <v>3.3140800000000001</v>
      </c>
      <c r="CE156">
        <v>26.086685714285711</v>
      </c>
      <c r="CF156">
        <v>25.69621428571428</v>
      </c>
      <c r="CG156">
        <v>1200.08</v>
      </c>
      <c r="CH156">
        <v>0.49998999999999999</v>
      </c>
      <c r="CI156">
        <v>0.50001014285714285</v>
      </c>
      <c r="CJ156">
        <v>0</v>
      </c>
      <c r="CK156">
        <v>1246.7942857142859</v>
      </c>
      <c r="CL156">
        <v>4.9990899999999998</v>
      </c>
      <c r="CM156">
        <v>13435.05714285714</v>
      </c>
      <c r="CN156">
        <v>9558.4628571428566</v>
      </c>
      <c r="CO156">
        <v>41.526571428571422</v>
      </c>
      <c r="CP156">
        <v>43.089000000000013</v>
      </c>
      <c r="CQ156">
        <v>42.25</v>
      </c>
      <c r="CR156">
        <v>42.285428571428582</v>
      </c>
      <c r="CS156">
        <v>42.875</v>
      </c>
      <c r="CT156">
        <v>597.52857142857135</v>
      </c>
      <c r="CU156">
        <v>597.55142857142857</v>
      </c>
      <c r="CV156">
        <v>0</v>
      </c>
      <c r="CW156">
        <v>1676572796.7</v>
      </c>
      <c r="CX156">
        <v>0</v>
      </c>
      <c r="CY156">
        <v>1676570481.5999999</v>
      </c>
      <c r="CZ156" t="s">
        <v>356</v>
      </c>
      <c r="DA156">
        <v>1676570481.5999999</v>
      </c>
      <c r="DB156">
        <v>1676570479.5999999</v>
      </c>
      <c r="DC156">
        <v>11</v>
      </c>
      <c r="DD156">
        <v>-8.3000000000000004E-2</v>
      </c>
      <c r="DE156">
        <v>1.9E-2</v>
      </c>
      <c r="DF156">
        <v>-6.1429999999999998</v>
      </c>
      <c r="DG156">
        <v>0.19700000000000001</v>
      </c>
      <c r="DH156">
        <v>415</v>
      </c>
      <c r="DI156">
        <v>33</v>
      </c>
      <c r="DJ156">
        <v>0.52</v>
      </c>
      <c r="DK156">
        <v>0.45</v>
      </c>
      <c r="DL156">
        <v>-20.822741463414641</v>
      </c>
      <c r="DM156">
        <v>-1.507214634146322</v>
      </c>
      <c r="DN156">
        <v>0.1876869331257533</v>
      </c>
      <c r="DO156">
        <v>0</v>
      </c>
      <c r="DP156">
        <v>0.75745141463414634</v>
      </c>
      <c r="DQ156">
        <v>-5.2874989547037857E-2</v>
      </c>
      <c r="DR156">
        <v>1.480007441308849E-2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3.2974199999999998</v>
      </c>
      <c r="EB156">
        <v>2.6253799999999998</v>
      </c>
      <c r="EC156">
        <v>0.17640500000000001</v>
      </c>
      <c r="ED156">
        <v>0.17682600000000001</v>
      </c>
      <c r="EE156">
        <v>0.13814199999999999</v>
      </c>
      <c r="EF156">
        <v>0.13465199999999999</v>
      </c>
      <c r="EG156">
        <v>24880.3</v>
      </c>
      <c r="EH156">
        <v>25233</v>
      </c>
      <c r="EI156">
        <v>28105.599999999999</v>
      </c>
      <c r="EJ156">
        <v>29502.1</v>
      </c>
      <c r="EK156">
        <v>33356.699999999997</v>
      </c>
      <c r="EL156">
        <v>35428.6</v>
      </c>
      <c r="EM156">
        <v>39693.1</v>
      </c>
      <c r="EN156">
        <v>42144.3</v>
      </c>
      <c r="EO156">
        <v>2.1335999999999999</v>
      </c>
      <c r="EP156">
        <v>2.2056499999999999</v>
      </c>
      <c r="EQ156">
        <v>0.136238</v>
      </c>
      <c r="ER156">
        <v>0</v>
      </c>
      <c r="ES156">
        <v>30.191700000000001</v>
      </c>
      <c r="ET156">
        <v>999.9</v>
      </c>
      <c r="EU156">
        <v>75.8</v>
      </c>
      <c r="EV156">
        <v>32.9</v>
      </c>
      <c r="EW156">
        <v>37.695599999999999</v>
      </c>
      <c r="EX156">
        <v>56.8292</v>
      </c>
      <c r="EY156">
        <v>-3.8902199999999998</v>
      </c>
      <c r="EZ156">
        <v>2</v>
      </c>
      <c r="FA156">
        <v>0.38882899999999998</v>
      </c>
      <c r="FB156">
        <v>-0.24037900000000001</v>
      </c>
      <c r="FC156">
        <v>20.273599999999998</v>
      </c>
      <c r="FD156">
        <v>5.2195400000000003</v>
      </c>
      <c r="FE156">
        <v>12.0076</v>
      </c>
      <c r="FF156">
        <v>4.9866999999999999</v>
      </c>
      <c r="FG156">
        <v>3.2844500000000001</v>
      </c>
      <c r="FH156">
        <v>9999</v>
      </c>
      <c r="FI156">
        <v>9999</v>
      </c>
      <c r="FJ156">
        <v>9999</v>
      </c>
      <c r="FK156">
        <v>999.9</v>
      </c>
      <c r="FL156">
        <v>1.8658300000000001</v>
      </c>
      <c r="FM156">
        <v>1.8621799999999999</v>
      </c>
      <c r="FN156">
        <v>1.8642099999999999</v>
      </c>
      <c r="FO156">
        <v>1.86025</v>
      </c>
      <c r="FP156">
        <v>1.8609800000000001</v>
      </c>
      <c r="FQ156">
        <v>1.86019</v>
      </c>
      <c r="FR156">
        <v>1.86188</v>
      </c>
      <c r="FS156">
        <v>1.8584799999999999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-7.3920000000000003</v>
      </c>
      <c r="GH156">
        <v>0.19719999999999999</v>
      </c>
      <c r="GI156">
        <v>-4.4815386914191997</v>
      </c>
      <c r="GJ156">
        <v>-4.8024823865547416E-3</v>
      </c>
      <c r="GK156">
        <v>2.2541114550050859E-6</v>
      </c>
      <c r="GL156">
        <v>-5.2254267566753844E-10</v>
      </c>
      <c r="GM156">
        <v>0.19724000000001499</v>
      </c>
      <c r="GN156">
        <v>0</v>
      </c>
      <c r="GO156">
        <v>0</v>
      </c>
      <c r="GP156">
        <v>0</v>
      </c>
      <c r="GQ156">
        <v>6</v>
      </c>
      <c r="GR156">
        <v>2068</v>
      </c>
      <c r="GS156">
        <v>3</v>
      </c>
      <c r="GT156">
        <v>31</v>
      </c>
      <c r="GU156">
        <v>38.4</v>
      </c>
      <c r="GV156">
        <v>38.4</v>
      </c>
      <c r="GW156">
        <v>2.6232899999999999</v>
      </c>
      <c r="GX156">
        <v>2.5293000000000001</v>
      </c>
      <c r="GY156">
        <v>2.04956</v>
      </c>
      <c r="GZ156">
        <v>2.6245099999999999</v>
      </c>
      <c r="HA156">
        <v>2.1972700000000001</v>
      </c>
      <c r="HB156">
        <v>2.2851599999999999</v>
      </c>
      <c r="HC156">
        <v>37.940600000000003</v>
      </c>
      <c r="HD156">
        <v>15.4192</v>
      </c>
      <c r="HE156">
        <v>18</v>
      </c>
      <c r="HF156">
        <v>624.05999999999995</v>
      </c>
      <c r="HG156">
        <v>758.37099999999998</v>
      </c>
      <c r="HH156">
        <v>31.000800000000002</v>
      </c>
      <c r="HI156">
        <v>32.345199999999998</v>
      </c>
      <c r="HJ156">
        <v>30.0001</v>
      </c>
      <c r="HK156">
        <v>32.292900000000003</v>
      </c>
      <c r="HL156">
        <v>32.3048</v>
      </c>
      <c r="HM156">
        <v>52.493600000000001</v>
      </c>
      <c r="HN156">
        <v>14.571</v>
      </c>
      <c r="HO156">
        <v>100</v>
      </c>
      <c r="HP156">
        <v>31</v>
      </c>
      <c r="HQ156">
        <v>943.46</v>
      </c>
      <c r="HR156">
        <v>32.843000000000004</v>
      </c>
      <c r="HS156">
        <v>99.066699999999997</v>
      </c>
      <c r="HT156">
        <v>97.752300000000005</v>
      </c>
    </row>
    <row r="157" spans="1:228" x14ac:dyDescent="0.2">
      <c r="A157">
        <v>142</v>
      </c>
      <c r="B157">
        <v>1676572789</v>
      </c>
      <c r="C157">
        <v>563</v>
      </c>
      <c r="D157" t="s">
        <v>642</v>
      </c>
      <c r="E157" t="s">
        <v>643</v>
      </c>
      <c r="F157">
        <v>4</v>
      </c>
      <c r="G157">
        <v>1676572786.6875</v>
      </c>
      <c r="H157">
        <f t="shared" si="68"/>
        <v>8.6907401865469623E-4</v>
      </c>
      <c r="I157">
        <f t="shared" si="69"/>
        <v>0.86907401865469625</v>
      </c>
      <c r="J157">
        <f t="shared" si="70"/>
        <v>11.478724221511277</v>
      </c>
      <c r="K157">
        <f t="shared" si="71"/>
        <v>912.34362499999997</v>
      </c>
      <c r="L157">
        <f t="shared" si="72"/>
        <v>570.86203346342484</v>
      </c>
      <c r="M157">
        <f t="shared" si="73"/>
        <v>57.728914532027247</v>
      </c>
      <c r="N157">
        <f t="shared" si="74"/>
        <v>92.261534423517404</v>
      </c>
      <c r="O157">
        <f t="shared" si="75"/>
        <v>5.7362855353053098E-2</v>
      </c>
      <c r="P157">
        <f t="shared" si="76"/>
        <v>2.7662821529417516</v>
      </c>
      <c r="Q157">
        <f t="shared" si="77"/>
        <v>5.6710137188898745E-2</v>
      </c>
      <c r="R157">
        <f t="shared" si="78"/>
        <v>3.5501860929036025E-2</v>
      </c>
      <c r="S157">
        <f t="shared" si="79"/>
        <v>226.12321536041316</v>
      </c>
      <c r="T157">
        <f t="shared" si="80"/>
        <v>33.495460396798947</v>
      </c>
      <c r="U157">
        <f t="shared" si="81"/>
        <v>32.391324999999988</v>
      </c>
      <c r="V157">
        <f t="shared" si="82"/>
        <v>4.8818727923124206</v>
      </c>
      <c r="W157">
        <f t="shared" si="83"/>
        <v>69.788073209579451</v>
      </c>
      <c r="X157">
        <f t="shared" si="84"/>
        <v>3.3955599113782999</v>
      </c>
      <c r="Y157">
        <f t="shared" si="85"/>
        <v>4.8655303911044347</v>
      </c>
      <c r="Z157">
        <f t="shared" si="86"/>
        <v>1.4863128809341206</v>
      </c>
      <c r="AA157">
        <f t="shared" si="87"/>
        <v>-38.326164222672105</v>
      </c>
      <c r="AB157">
        <f t="shared" si="88"/>
        <v>-8.8586667237045358</v>
      </c>
      <c r="AC157">
        <f t="shared" si="89"/>
        <v>-0.72883039231750024</v>
      </c>
      <c r="AD157">
        <f t="shared" si="90"/>
        <v>178.20955402171901</v>
      </c>
      <c r="AE157">
        <f t="shared" si="91"/>
        <v>22.11642895340043</v>
      </c>
      <c r="AF157">
        <f t="shared" si="92"/>
        <v>0.86506112335773921</v>
      </c>
      <c r="AG157">
        <f t="shared" si="93"/>
        <v>11.478724221511277</v>
      </c>
      <c r="AH157">
        <v>964.68109007262763</v>
      </c>
      <c r="AI157">
        <v>947.16782424242444</v>
      </c>
      <c r="AJ157">
        <v>1.726206764862668</v>
      </c>
      <c r="AK157">
        <v>62.080272217500017</v>
      </c>
      <c r="AL157">
        <f t="shared" si="94"/>
        <v>0.86907401865469625</v>
      </c>
      <c r="AM157">
        <v>32.806007502819739</v>
      </c>
      <c r="AN157">
        <v>33.57836787878788</v>
      </c>
      <c r="AO157">
        <v>4.7804078230357852E-4</v>
      </c>
      <c r="AP157">
        <v>100.2015759418223</v>
      </c>
      <c r="AQ157">
        <v>60</v>
      </c>
      <c r="AR157">
        <v>9</v>
      </c>
      <c r="AS157">
        <f t="shared" si="95"/>
        <v>1</v>
      </c>
      <c r="AT157">
        <f t="shared" si="96"/>
        <v>0</v>
      </c>
      <c r="AU157">
        <f t="shared" si="97"/>
        <v>47402.306810396163</v>
      </c>
      <c r="AV157">
        <f t="shared" si="98"/>
        <v>1200.0374999999999</v>
      </c>
      <c r="AW157">
        <f t="shared" si="99"/>
        <v>1025.9575260934782</v>
      </c>
      <c r="AX157">
        <f t="shared" si="100"/>
        <v>0.85493788826889028</v>
      </c>
      <c r="AY157">
        <f t="shared" si="101"/>
        <v>0.18843012435895809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1676572786.6875</v>
      </c>
      <c r="BF157">
        <v>912.34362499999997</v>
      </c>
      <c r="BG157">
        <v>933.48749999999995</v>
      </c>
      <c r="BH157">
        <v>33.577562499999999</v>
      </c>
      <c r="BI157">
        <v>32.80585</v>
      </c>
      <c r="BJ157">
        <v>919.74187499999994</v>
      </c>
      <c r="BK157">
        <v>33.380324999999999</v>
      </c>
      <c r="BL157">
        <v>649.99424999999997</v>
      </c>
      <c r="BM157">
        <v>101.02575</v>
      </c>
      <c r="BN157">
        <v>0.1001108</v>
      </c>
      <c r="BO157">
        <v>32.331924999999998</v>
      </c>
      <c r="BP157">
        <v>32.391324999999988</v>
      </c>
      <c r="BQ157">
        <v>999.9</v>
      </c>
      <c r="BR157">
        <v>0</v>
      </c>
      <c r="BS157">
        <v>0</v>
      </c>
      <c r="BT157">
        <v>9004.6887499999993</v>
      </c>
      <c r="BU157">
        <v>0</v>
      </c>
      <c r="BV157">
        <v>177.18187499999999</v>
      </c>
      <c r="BW157">
        <v>-21.143924999999999</v>
      </c>
      <c r="BX157">
        <v>944.04237499999999</v>
      </c>
      <c r="BY157">
        <v>965.150125</v>
      </c>
      <c r="BZ157">
        <v>0.77172125000000003</v>
      </c>
      <c r="CA157">
        <v>933.48749999999995</v>
      </c>
      <c r="CB157">
        <v>32.80585</v>
      </c>
      <c r="CC157">
        <v>3.39219625</v>
      </c>
      <c r="CD157">
        <v>3.3142337500000001</v>
      </c>
      <c r="CE157">
        <v>26.089637499999998</v>
      </c>
      <c r="CF157">
        <v>25.696999999999999</v>
      </c>
      <c r="CG157">
        <v>1200.0374999999999</v>
      </c>
      <c r="CH157">
        <v>0.49998799999999999</v>
      </c>
      <c r="CI157">
        <v>0.50001225000000005</v>
      </c>
      <c r="CJ157">
        <v>0</v>
      </c>
      <c r="CK157">
        <v>1247.4737500000001</v>
      </c>
      <c r="CL157">
        <v>4.9990899999999998</v>
      </c>
      <c r="CM157">
        <v>13441.225</v>
      </c>
      <c r="CN157">
        <v>9558.1075000000001</v>
      </c>
      <c r="CO157">
        <v>41.546499999999988</v>
      </c>
      <c r="CP157">
        <v>43.117125000000001</v>
      </c>
      <c r="CQ157">
        <v>42.25</v>
      </c>
      <c r="CR157">
        <v>42.296499999999988</v>
      </c>
      <c r="CS157">
        <v>42.890500000000003</v>
      </c>
      <c r="CT157">
        <v>597.50375000000008</v>
      </c>
      <c r="CU157">
        <v>597.53375000000005</v>
      </c>
      <c r="CV157">
        <v>0</v>
      </c>
      <c r="CW157">
        <v>1676572800.9000001</v>
      </c>
      <c r="CX157">
        <v>0</v>
      </c>
      <c r="CY157">
        <v>1676570481.5999999</v>
      </c>
      <c r="CZ157" t="s">
        <v>356</v>
      </c>
      <c r="DA157">
        <v>1676570481.5999999</v>
      </c>
      <c r="DB157">
        <v>1676570479.5999999</v>
      </c>
      <c r="DC157">
        <v>11</v>
      </c>
      <c r="DD157">
        <v>-8.3000000000000004E-2</v>
      </c>
      <c r="DE157">
        <v>1.9E-2</v>
      </c>
      <c r="DF157">
        <v>-6.1429999999999998</v>
      </c>
      <c r="DG157">
        <v>0.19700000000000001</v>
      </c>
      <c r="DH157">
        <v>415</v>
      </c>
      <c r="DI157">
        <v>33</v>
      </c>
      <c r="DJ157">
        <v>0.52</v>
      </c>
      <c r="DK157">
        <v>0.45</v>
      </c>
      <c r="DL157">
        <v>-20.897320000000001</v>
      </c>
      <c r="DM157">
        <v>-2.0739016885552961</v>
      </c>
      <c r="DN157">
        <v>0.20955911361713639</v>
      </c>
      <c r="DO157">
        <v>0</v>
      </c>
      <c r="DP157">
        <v>0.75685402499999999</v>
      </c>
      <c r="DQ157">
        <v>4.8292784240149593E-2</v>
      </c>
      <c r="DR157">
        <v>1.4107269424816941E-2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3.29758</v>
      </c>
      <c r="EB157">
        <v>2.6253799999999998</v>
      </c>
      <c r="EC157">
        <v>0.177236</v>
      </c>
      <c r="ED157">
        <v>0.17765</v>
      </c>
      <c r="EE157">
        <v>0.13814199999999999</v>
      </c>
      <c r="EF157">
        <v>0.13465099999999999</v>
      </c>
      <c r="EG157">
        <v>24855.5</v>
      </c>
      <c r="EH157">
        <v>25207.599999999999</v>
      </c>
      <c r="EI157">
        <v>28106</v>
      </c>
      <c r="EJ157">
        <v>29502</v>
      </c>
      <c r="EK157">
        <v>33357.199999999997</v>
      </c>
      <c r="EL157">
        <v>35428.1</v>
      </c>
      <c r="EM157">
        <v>39693.699999999997</v>
      </c>
      <c r="EN157">
        <v>42143.7</v>
      </c>
      <c r="EO157">
        <v>2.1342500000000002</v>
      </c>
      <c r="EP157">
        <v>2.2054299999999998</v>
      </c>
      <c r="EQ157">
        <v>0.13370399999999999</v>
      </c>
      <c r="ER157">
        <v>0</v>
      </c>
      <c r="ES157">
        <v>30.1995</v>
      </c>
      <c r="ET157">
        <v>999.9</v>
      </c>
      <c r="EU157">
        <v>75.8</v>
      </c>
      <c r="EV157">
        <v>32.9</v>
      </c>
      <c r="EW157">
        <v>37.691099999999999</v>
      </c>
      <c r="EX157">
        <v>56.8292</v>
      </c>
      <c r="EY157">
        <v>-3.9182700000000001</v>
      </c>
      <c r="EZ157">
        <v>2</v>
      </c>
      <c r="FA157">
        <v>0.38916400000000001</v>
      </c>
      <c r="FB157">
        <v>-0.239368</v>
      </c>
      <c r="FC157">
        <v>20.273599999999998</v>
      </c>
      <c r="FD157">
        <v>5.2202799999999998</v>
      </c>
      <c r="FE157">
        <v>12.008599999999999</v>
      </c>
      <c r="FF157">
        <v>4.9870000000000001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1.86419</v>
      </c>
      <c r="FO157">
        <v>1.86022</v>
      </c>
      <c r="FP157">
        <v>1.86097</v>
      </c>
      <c r="FQ157">
        <v>1.8601799999999999</v>
      </c>
      <c r="FR157">
        <v>1.86188</v>
      </c>
      <c r="FS157">
        <v>1.8584700000000001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-7.4059999999999997</v>
      </c>
      <c r="GH157">
        <v>0.1973</v>
      </c>
      <c r="GI157">
        <v>-4.4815386914191997</v>
      </c>
      <c r="GJ157">
        <v>-4.8024823865547416E-3</v>
      </c>
      <c r="GK157">
        <v>2.2541114550050859E-6</v>
      </c>
      <c r="GL157">
        <v>-5.2254267566753844E-10</v>
      </c>
      <c r="GM157">
        <v>0.19724000000001499</v>
      </c>
      <c r="GN157">
        <v>0</v>
      </c>
      <c r="GO157">
        <v>0</v>
      </c>
      <c r="GP157">
        <v>0</v>
      </c>
      <c r="GQ157">
        <v>6</v>
      </c>
      <c r="GR157">
        <v>2068</v>
      </c>
      <c r="GS157">
        <v>3</v>
      </c>
      <c r="GT157">
        <v>31</v>
      </c>
      <c r="GU157">
        <v>38.5</v>
      </c>
      <c r="GV157">
        <v>38.5</v>
      </c>
      <c r="GW157">
        <v>2.63794</v>
      </c>
      <c r="GX157">
        <v>2.5329600000000001</v>
      </c>
      <c r="GY157">
        <v>2.04834</v>
      </c>
      <c r="GZ157">
        <v>2.6245099999999999</v>
      </c>
      <c r="HA157">
        <v>2.1972700000000001</v>
      </c>
      <c r="HB157">
        <v>2.3034699999999999</v>
      </c>
      <c r="HC157">
        <v>37.940600000000003</v>
      </c>
      <c r="HD157">
        <v>15.4016</v>
      </c>
      <c r="HE157">
        <v>18</v>
      </c>
      <c r="HF157">
        <v>624.58000000000004</v>
      </c>
      <c r="HG157">
        <v>758.15300000000002</v>
      </c>
      <c r="HH157">
        <v>31.000499999999999</v>
      </c>
      <c r="HI157">
        <v>32.345199999999998</v>
      </c>
      <c r="HJ157">
        <v>30.0001</v>
      </c>
      <c r="HK157">
        <v>32.295499999999997</v>
      </c>
      <c r="HL157">
        <v>32.3048</v>
      </c>
      <c r="HM157">
        <v>52.795400000000001</v>
      </c>
      <c r="HN157">
        <v>14.571</v>
      </c>
      <c r="HO157">
        <v>100</v>
      </c>
      <c r="HP157">
        <v>31</v>
      </c>
      <c r="HQ157">
        <v>950.17200000000003</v>
      </c>
      <c r="HR157">
        <v>32.847299999999997</v>
      </c>
      <c r="HS157">
        <v>99.068200000000004</v>
      </c>
      <c r="HT157">
        <v>97.751400000000004</v>
      </c>
    </row>
    <row r="158" spans="1:228" x14ac:dyDescent="0.2">
      <c r="A158">
        <v>143</v>
      </c>
      <c r="B158">
        <v>1676572793</v>
      </c>
      <c r="C158">
        <v>567</v>
      </c>
      <c r="D158" t="s">
        <v>644</v>
      </c>
      <c r="E158" t="s">
        <v>645</v>
      </c>
      <c r="F158">
        <v>4</v>
      </c>
      <c r="G158">
        <v>1676572791</v>
      </c>
      <c r="H158">
        <f t="shared" si="68"/>
        <v>8.5608712349757475E-4</v>
      </c>
      <c r="I158">
        <f t="shared" si="69"/>
        <v>0.85608712349757476</v>
      </c>
      <c r="J158">
        <f t="shared" si="70"/>
        <v>11.665448858819184</v>
      </c>
      <c r="K158">
        <f t="shared" si="71"/>
        <v>919.55242857142855</v>
      </c>
      <c r="L158">
        <f t="shared" si="72"/>
        <v>569.47450209114402</v>
      </c>
      <c r="M158">
        <f t="shared" si="73"/>
        <v>57.588177100576011</v>
      </c>
      <c r="N158">
        <f t="shared" si="74"/>
        <v>92.989849265210339</v>
      </c>
      <c r="O158">
        <f t="shared" si="75"/>
        <v>5.6777345562423656E-2</v>
      </c>
      <c r="P158">
        <f t="shared" si="76"/>
        <v>2.7670527991676117</v>
      </c>
      <c r="Q158">
        <f t="shared" si="77"/>
        <v>5.6137979974493477E-2</v>
      </c>
      <c r="R158">
        <f t="shared" si="78"/>
        <v>3.5143081923083554E-2</v>
      </c>
      <c r="S158">
        <f t="shared" si="79"/>
        <v>226.11695494888096</v>
      </c>
      <c r="T158">
        <f t="shared" si="80"/>
        <v>33.493277962778649</v>
      </c>
      <c r="U158">
        <f t="shared" si="81"/>
        <v>32.363599999999998</v>
      </c>
      <c r="V158">
        <f t="shared" si="82"/>
        <v>4.8742390269886755</v>
      </c>
      <c r="W158">
        <f t="shared" si="83"/>
        <v>69.801215098329408</v>
      </c>
      <c r="X158">
        <f t="shared" si="84"/>
        <v>3.3951646510199329</v>
      </c>
      <c r="Y158">
        <f t="shared" si="85"/>
        <v>4.8640480631134331</v>
      </c>
      <c r="Z158">
        <f t="shared" si="86"/>
        <v>1.4790743759687426</v>
      </c>
      <c r="AA158">
        <f t="shared" si="87"/>
        <v>-37.753442146243046</v>
      </c>
      <c r="AB158">
        <f t="shared" si="88"/>
        <v>-5.5302174938593458</v>
      </c>
      <c r="AC158">
        <f t="shared" si="89"/>
        <v>-0.45478767631135059</v>
      </c>
      <c r="AD158">
        <f t="shared" si="90"/>
        <v>182.3785076324672</v>
      </c>
      <c r="AE158">
        <f t="shared" si="91"/>
        <v>22.166381265249367</v>
      </c>
      <c r="AF158">
        <f t="shared" si="92"/>
        <v>0.85899102129264093</v>
      </c>
      <c r="AG158">
        <f t="shared" si="93"/>
        <v>11.665448858819184</v>
      </c>
      <c r="AH158">
        <v>971.65985056641762</v>
      </c>
      <c r="AI158">
        <v>954.04453333333367</v>
      </c>
      <c r="AJ158">
        <v>1.70648292360035</v>
      </c>
      <c r="AK158">
        <v>62.080272217500017</v>
      </c>
      <c r="AL158">
        <f t="shared" si="94"/>
        <v>0.85608712349757476</v>
      </c>
      <c r="AM158">
        <v>32.806834424701997</v>
      </c>
      <c r="AN158">
        <v>33.572753333333331</v>
      </c>
      <c r="AO158">
        <v>-3.6947912565963252E-4</v>
      </c>
      <c r="AP158">
        <v>100.2015759418223</v>
      </c>
      <c r="AQ158">
        <v>60</v>
      </c>
      <c r="AR158">
        <v>9</v>
      </c>
      <c r="AS158">
        <f t="shared" si="95"/>
        <v>1</v>
      </c>
      <c r="AT158">
        <f t="shared" si="96"/>
        <v>0</v>
      </c>
      <c r="AU158">
        <f t="shared" si="97"/>
        <v>47424.377314829362</v>
      </c>
      <c r="AV158">
        <f t="shared" si="98"/>
        <v>1200.01</v>
      </c>
      <c r="AW158">
        <f t="shared" si="99"/>
        <v>1025.9334564501974</v>
      </c>
      <c r="AX158">
        <f t="shared" si="100"/>
        <v>0.85493742256330985</v>
      </c>
      <c r="AY158">
        <f t="shared" si="101"/>
        <v>0.18842922554718791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1676572791</v>
      </c>
      <c r="BF158">
        <v>919.55242857142855</v>
      </c>
      <c r="BG158">
        <v>940.74142857142863</v>
      </c>
      <c r="BH158">
        <v>33.573900000000002</v>
      </c>
      <c r="BI158">
        <v>32.807657142857138</v>
      </c>
      <c r="BJ158">
        <v>926.96528571428564</v>
      </c>
      <c r="BK158">
        <v>33.376642857142862</v>
      </c>
      <c r="BL158">
        <v>650.04300000000001</v>
      </c>
      <c r="BM158">
        <v>101.0251428571429</v>
      </c>
      <c r="BN158">
        <v>9.997668571428571E-2</v>
      </c>
      <c r="BO158">
        <v>32.326528571428568</v>
      </c>
      <c r="BP158">
        <v>32.363599999999998</v>
      </c>
      <c r="BQ158">
        <v>999.89999999999986</v>
      </c>
      <c r="BR158">
        <v>0</v>
      </c>
      <c r="BS158">
        <v>0</v>
      </c>
      <c r="BT158">
        <v>9008.84</v>
      </c>
      <c r="BU158">
        <v>0</v>
      </c>
      <c r="BV158">
        <v>177.71571428571431</v>
      </c>
      <c r="BW158">
        <v>-21.18901428571429</v>
      </c>
      <c r="BX158">
        <v>951.49799999999993</v>
      </c>
      <c r="BY158">
        <v>972.65185714285724</v>
      </c>
      <c r="BZ158">
        <v>0.76622271428571431</v>
      </c>
      <c r="CA158">
        <v>940.74142857142863</v>
      </c>
      <c r="CB158">
        <v>32.807657142857138</v>
      </c>
      <c r="CC158">
        <v>3.39181</v>
      </c>
      <c r="CD158">
        <v>3.314402857142857</v>
      </c>
      <c r="CE158">
        <v>26.087714285714281</v>
      </c>
      <c r="CF158">
        <v>25.697857142857139</v>
      </c>
      <c r="CG158">
        <v>1200.01</v>
      </c>
      <c r="CH158">
        <v>0.50000214285714295</v>
      </c>
      <c r="CI158">
        <v>0.49999814285714278</v>
      </c>
      <c r="CJ158">
        <v>0</v>
      </c>
      <c r="CK158">
        <v>1247.995714285714</v>
      </c>
      <c r="CL158">
        <v>4.9990899999999998</v>
      </c>
      <c r="CM158">
        <v>13450.44285714286</v>
      </c>
      <c r="CN158">
        <v>9557.9314285714299</v>
      </c>
      <c r="CO158">
        <v>41.561999999999998</v>
      </c>
      <c r="CP158">
        <v>43.125</v>
      </c>
      <c r="CQ158">
        <v>42.276571428571422</v>
      </c>
      <c r="CR158">
        <v>42.311999999999998</v>
      </c>
      <c r="CS158">
        <v>42.892714285714291</v>
      </c>
      <c r="CT158">
        <v>597.50857142857149</v>
      </c>
      <c r="CU158">
        <v>597.50142857142862</v>
      </c>
      <c r="CV158">
        <v>0</v>
      </c>
      <c r="CW158">
        <v>1676572805.0999999</v>
      </c>
      <c r="CX158">
        <v>0</v>
      </c>
      <c r="CY158">
        <v>1676570481.5999999</v>
      </c>
      <c r="CZ158" t="s">
        <v>356</v>
      </c>
      <c r="DA158">
        <v>1676570481.5999999</v>
      </c>
      <c r="DB158">
        <v>1676570479.5999999</v>
      </c>
      <c r="DC158">
        <v>11</v>
      </c>
      <c r="DD158">
        <v>-8.3000000000000004E-2</v>
      </c>
      <c r="DE158">
        <v>1.9E-2</v>
      </c>
      <c r="DF158">
        <v>-6.1429999999999998</v>
      </c>
      <c r="DG158">
        <v>0.19700000000000001</v>
      </c>
      <c r="DH158">
        <v>415</v>
      </c>
      <c r="DI158">
        <v>33</v>
      </c>
      <c r="DJ158">
        <v>0.52</v>
      </c>
      <c r="DK158">
        <v>0.45</v>
      </c>
      <c r="DL158">
        <v>-21.012202439024389</v>
      </c>
      <c r="DM158">
        <v>-1.653723344947714</v>
      </c>
      <c r="DN158">
        <v>0.17989272208031579</v>
      </c>
      <c r="DO158">
        <v>0</v>
      </c>
      <c r="DP158">
        <v>0.75776680487804871</v>
      </c>
      <c r="DQ158">
        <v>0.11046671080139241</v>
      </c>
      <c r="DR158">
        <v>1.4390376096747081E-2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363</v>
      </c>
      <c r="EA158">
        <v>3.2974899999999998</v>
      </c>
      <c r="EB158">
        <v>2.6253199999999999</v>
      </c>
      <c r="EC158">
        <v>0.178067</v>
      </c>
      <c r="ED158">
        <v>0.17846999999999999</v>
      </c>
      <c r="EE158">
        <v>0.13813400000000001</v>
      </c>
      <c r="EF158">
        <v>0.134662</v>
      </c>
      <c r="EG158">
        <v>24830.2</v>
      </c>
      <c r="EH158">
        <v>25182.6</v>
      </c>
      <c r="EI158">
        <v>28105.8</v>
      </c>
      <c r="EJ158">
        <v>29502.1</v>
      </c>
      <c r="EK158">
        <v>33357.4</v>
      </c>
      <c r="EL158">
        <v>35428.199999999997</v>
      </c>
      <c r="EM158">
        <v>39693.5</v>
      </c>
      <c r="EN158">
        <v>42144.3</v>
      </c>
      <c r="EO158">
        <v>2.1341700000000001</v>
      </c>
      <c r="EP158">
        <v>2.2054299999999998</v>
      </c>
      <c r="EQ158">
        <v>0.13351099999999999</v>
      </c>
      <c r="ER158">
        <v>0</v>
      </c>
      <c r="ES158">
        <v>30.2087</v>
      </c>
      <c r="ET158">
        <v>999.9</v>
      </c>
      <c r="EU158">
        <v>75.900000000000006</v>
      </c>
      <c r="EV158">
        <v>32.9</v>
      </c>
      <c r="EW158">
        <v>37.740099999999998</v>
      </c>
      <c r="EX158">
        <v>56.049199999999999</v>
      </c>
      <c r="EY158">
        <v>-4.0104100000000003</v>
      </c>
      <c r="EZ158">
        <v>2</v>
      </c>
      <c r="FA158">
        <v>0.388984</v>
      </c>
      <c r="FB158">
        <v>-0.23894899999999999</v>
      </c>
      <c r="FC158">
        <v>20.273599999999998</v>
      </c>
      <c r="FD158">
        <v>5.2198399999999996</v>
      </c>
      <c r="FE158">
        <v>12.006399999999999</v>
      </c>
      <c r="FF158">
        <v>4.9866999999999999</v>
      </c>
      <c r="FG158">
        <v>3.2845300000000002</v>
      </c>
      <c r="FH158">
        <v>9999</v>
      </c>
      <c r="FI158">
        <v>9999</v>
      </c>
      <c r="FJ158">
        <v>9999</v>
      </c>
      <c r="FK158">
        <v>999.9</v>
      </c>
      <c r="FL158">
        <v>1.86581</v>
      </c>
      <c r="FM158">
        <v>1.8621799999999999</v>
      </c>
      <c r="FN158">
        <v>1.86419</v>
      </c>
      <c r="FO158">
        <v>1.86022</v>
      </c>
      <c r="FP158">
        <v>1.86097</v>
      </c>
      <c r="FQ158">
        <v>1.86016</v>
      </c>
      <c r="FR158">
        <v>1.86188</v>
      </c>
      <c r="FS158">
        <v>1.85846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-7.4189999999999996</v>
      </c>
      <c r="GH158">
        <v>0.1973</v>
      </c>
      <c r="GI158">
        <v>-4.4815386914191997</v>
      </c>
      <c r="GJ158">
        <v>-4.8024823865547416E-3</v>
      </c>
      <c r="GK158">
        <v>2.2541114550050859E-6</v>
      </c>
      <c r="GL158">
        <v>-5.2254267566753844E-10</v>
      </c>
      <c r="GM158">
        <v>0.19724000000001499</v>
      </c>
      <c r="GN158">
        <v>0</v>
      </c>
      <c r="GO158">
        <v>0</v>
      </c>
      <c r="GP158">
        <v>0</v>
      </c>
      <c r="GQ158">
        <v>6</v>
      </c>
      <c r="GR158">
        <v>2068</v>
      </c>
      <c r="GS158">
        <v>3</v>
      </c>
      <c r="GT158">
        <v>31</v>
      </c>
      <c r="GU158">
        <v>38.5</v>
      </c>
      <c r="GV158">
        <v>38.6</v>
      </c>
      <c r="GW158">
        <v>2.65381</v>
      </c>
      <c r="GX158">
        <v>2.5329600000000001</v>
      </c>
      <c r="GY158">
        <v>2.04834</v>
      </c>
      <c r="GZ158">
        <v>2.6245099999999999</v>
      </c>
      <c r="HA158">
        <v>2.1972700000000001</v>
      </c>
      <c r="HB158">
        <v>2.3083499999999999</v>
      </c>
      <c r="HC158">
        <v>37.916400000000003</v>
      </c>
      <c r="HD158">
        <v>15.410399999999999</v>
      </c>
      <c r="HE158">
        <v>18</v>
      </c>
      <c r="HF158">
        <v>624.52300000000002</v>
      </c>
      <c r="HG158">
        <v>758.15300000000002</v>
      </c>
      <c r="HH158">
        <v>31.000299999999999</v>
      </c>
      <c r="HI158">
        <v>32.3461</v>
      </c>
      <c r="HJ158">
        <v>30.0002</v>
      </c>
      <c r="HK158">
        <v>32.295499999999997</v>
      </c>
      <c r="HL158">
        <v>32.3048</v>
      </c>
      <c r="HM158">
        <v>53.104599999999998</v>
      </c>
      <c r="HN158">
        <v>14.571</v>
      </c>
      <c r="HO158">
        <v>100</v>
      </c>
      <c r="HP158">
        <v>31</v>
      </c>
      <c r="HQ158">
        <v>956.99400000000003</v>
      </c>
      <c r="HR158">
        <v>32.844900000000003</v>
      </c>
      <c r="HS158">
        <v>99.067700000000002</v>
      </c>
      <c r="HT158">
        <v>97.752300000000005</v>
      </c>
    </row>
    <row r="159" spans="1:228" x14ac:dyDescent="0.2">
      <c r="A159">
        <v>144</v>
      </c>
      <c r="B159">
        <v>1676572797</v>
      </c>
      <c r="C159">
        <v>571</v>
      </c>
      <c r="D159" t="s">
        <v>646</v>
      </c>
      <c r="E159" t="s">
        <v>647</v>
      </c>
      <c r="F159">
        <v>4</v>
      </c>
      <c r="G159">
        <v>1676572794.6875</v>
      </c>
      <c r="H159">
        <f t="shared" si="68"/>
        <v>8.5663232158759203E-4</v>
      </c>
      <c r="I159">
        <f t="shared" si="69"/>
        <v>0.85663232158759206</v>
      </c>
      <c r="J159">
        <f t="shared" si="70"/>
        <v>11.419228716190108</v>
      </c>
      <c r="K159">
        <f t="shared" si="71"/>
        <v>925.65137500000003</v>
      </c>
      <c r="L159">
        <f t="shared" si="72"/>
        <v>580.36066439006208</v>
      </c>
      <c r="M159">
        <f t="shared" si="73"/>
        <v>58.690405590231983</v>
      </c>
      <c r="N159">
        <f t="shared" si="74"/>
        <v>93.608781516923557</v>
      </c>
      <c r="O159">
        <f t="shared" si="75"/>
        <v>5.64462369401749E-2</v>
      </c>
      <c r="P159">
        <f t="shared" si="76"/>
        <v>2.7619113227016423</v>
      </c>
      <c r="Q159">
        <f t="shared" si="77"/>
        <v>5.5813099792687879E-2</v>
      </c>
      <c r="R159">
        <f t="shared" si="78"/>
        <v>3.493948038654146E-2</v>
      </c>
      <c r="S159">
        <f t="shared" si="79"/>
        <v>226.09719894772138</v>
      </c>
      <c r="T159">
        <f t="shared" si="80"/>
        <v>33.496745290545192</v>
      </c>
      <c r="U159">
        <f t="shared" si="81"/>
        <v>32.398325</v>
      </c>
      <c r="V159">
        <f t="shared" si="82"/>
        <v>4.8838018076575285</v>
      </c>
      <c r="W159">
        <f t="shared" si="83"/>
        <v>69.795275974964454</v>
      </c>
      <c r="X159">
        <f t="shared" si="84"/>
        <v>3.3952081653824675</v>
      </c>
      <c r="Y159">
        <f t="shared" si="85"/>
        <v>4.8645243076341265</v>
      </c>
      <c r="Z159">
        <f t="shared" si="86"/>
        <v>1.488593642275061</v>
      </c>
      <c r="AA159">
        <f t="shared" si="87"/>
        <v>-37.777485382012806</v>
      </c>
      <c r="AB159">
        <f t="shared" si="88"/>
        <v>-10.432317686268147</v>
      </c>
      <c r="AC159">
        <f t="shared" si="89"/>
        <v>-0.8596719986303003</v>
      </c>
      <c r="AD159">
        <f t="shared" si="90"/>
        <v>177.02772388081016</v>
      </c>
      <c r="AE159">
        <f t="shared" si="91"/>
        <v>22.260868442278646</v>
      </c>
      <c r="AF159">
        <f t="shared" si="92"/>
        <v>0.85748876707391752</v>
      </c>
      <c r="AG159">
        <f t="shared" si="93"/>
        <v>11.419228716190108</v>
      </c>
      <c r="AH159">
        <v>978.55812182924581</v>
      </c>
      <c r="AI159">
        <v>960.9981333333335</v>
      </c>
      <c r="AJ159">
        <v>1.753608103914065</v>
      </c>
      <c r="AK159">
        <v>62.080272217500017</v>
      </c>
      <c r="AL159">
        <f t="shared" si="94"/>
        <v>0.85663232158759206</v>
      </c>
      <c r="AM159">
        <v>32.808572374939857</v>
      </c>
      <c r="AN159">
        <v>33.572583030303029</v>
      </c>
      <c r="AO159">
        <v>2.464413667509734E-5</v>
      </c>
      <c r="AP159">
        <v>100.2015759418223</v>
      </c>
      <c r="AQ159">
        <v>60</v>
      </c>
      <c r="AR159">
        <v>9</v>
      </c>
      <c r="AS159">
        <f t="shared" si="95"/>
        <v>1</v>
      </c>
      <c r="AT159">
        <f t="shared" si="96"/>
        <v>0</v>
      </c>
      <c r="AU159">
        <f t="shared" si="97"/>
        <v>47282.495862497541</v>
      </c>
      <c r="AV159">
        <f t="shared" si="98"/>
        <v>1199.8987500000001</v>
      </c>
      <c r="AW159">
        <f t="shared" si="99"/>
        <v>1025.8389699210991</v>
      </c>
      <c r="AX159">
        <f t="shared" si="100"/>
        <v>0.8549379436565786</v>
      </c>
      <c r="AY159">
        <f t="shared" si="101"/>
        <v>0.1884302312571968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1676572794.6875</v>
      </c>
      <c r="BF159">
        <v>925.65137500000003</v>
      </c>
      <c r="BG159">
        <v>946.93174999999997</v>
      </c>
      <c r="BH159">
        <v>33.573549999999997</v>
      </c>
      <c r="BI159">
        <v>32.808624999999999</v>
      </c>
      <c r="BJ159">
        <v>933.07612500000005</v>
      </c>
      <c r="BK159">
        <v>33.376312499999997</v>
      </c>
      <c r="BL159">
        <v>650.02437499999996</v>
      </c>
      <c r="BM159">
        <v>101.02737500000001</v>
      </c>
      <c r="BN159">
        <v>0.10009485</v>
      </c>
      <c r="BO159">
        <v>32.328262499999987</v>
      </c>
      <c r="BP159">
        <v>32.398325</v>
      </c>
      <c r="BQ159">
        <v>999.9</v>
      </c>
      <c r="BR159">
        <v>0</v>
      </c>
      <c r="BS159">
        <v>0</v>
      </c>
      <c r="BT159">
        <v>8981.3274999999994</v>
      </c>
      <c r="BU159">
        <v>0</v>
      </c>
      <c r="BV159">
        <v>180.40087500000001</v>
      </c>
      <c r="BW159">
        <v>-21.2803</v>
      </c>
      <c r="BX159">
        <v>957.80849999999998</v>
      </c>
      <c r="BY159">
        <v>979.05312500000002</v>
      </c>
      <c r="BZ159">
        <v>0.76490524999999998</v>
      </c>
      <c r="CA159">
        <v>946.93174999999997</v>
      </c>
      <c r="CB159">
        <v>32.808624999999999</v>
      </c>
      <c r="CC159">
        <v>3.391845</v>
      </c>
      <c r="CD159">
        <v>3.3145699999999998</v>
      </c>
      <c r="CE159">
        <v>26.087900000000001</v>
      </c>
      <c r="CF159">
        <v>25.698712499999999</v>
      </c>
      <c r="CG159">
        <v>1199.8987500000001</v>
      </c>
      <c r="CH159">
        <v>0.49998500000000001</v>
      </c>
      <c r="CI159">
        <v>0.50001562499999996</v>
      </c>
      <c r="CJ159">
        <v>0</v>
      </c>
      <c r="CK159">
        <v>1248.60375</v>
      </c>
      <c r="CL159">
        <v>4.9990899999999998</v>
      </c>
      <c r="CM159">
        <v>13457.275</v>
      </c>
      <c r="CN159">
        <v>9556.9912499999991</v>
      </c>
      <c r="CO159">
        <v>41.561999999999998</v>
      </c>
      <c r="CP159">
        <v>43.125</v>
      </c>
      <c r="CQ159">
        <v>42.25</v>
      </c>
      <c r="CR159">
        <v>42.311999999999998</v>
      </c>
      <c r="CS159">
        <v>42.905999999999999</v>
      </c>
      <c r="CT159">
        <v>597.43250000000012</v>
      </c>
      <c r="CU159">
        <v>597.46749999999997</v>
      </c>
      <c r="CV159">
        <v>0</v>
      </c>
      <c r="CW159">
        <v>1676572808.7</v>
      </c>
      <c r="CX159">
        <v>0</v>
      </c>
      <c r="CY159">
        <v>1676570481.5999999</v>
      </c>
      <c r="CZ159" t="s">
        <v>356</v>
      </c>
      <c r="DA159">
        <v>1676570481.5999999</v>
      </c>
      <c r="DB159">
        <v>1676570479.5999999</v>
      </c>
      <c r="DC159">
        <v>11</v>
      </c>
      <c r="DD159">
        <v>-8.3000000000000004E-2</v>
      </c>
      <c r="DE159">
        <v>1.9E-2</v>
      </c>
      <c r="DF159">
        <v>-6.1429999999999998</v>
      </c>
      <c r="DG159">
        <v>0.19700000000000001</v>
      </c>
      <c r="DH159">
        <v>415</v>
      </c>
      <c r="DI159">
        <v>33</v>
      </c>
      <c r="DJ159">
        <v>0.52</v>
      </c>
      <c r="DK159">
        <v>0.45</v>
      </c>
      <c r="DL159">
        <v>-21.122795121951221</v>
      </c>
      <c r="DM159">
        <v>-1.041409756097504</v>
      </c>
      <c r="DN159">
        <v>0.10890004356472829</v>
      </c>
      <c r="DO159">
        <v>0</v>
      </c>
      <c r="DP159">
        <v>0.76195139024390235</v>
      </c>
      <c r="DQ159">
        <v>7.628331010453071E-2</v>
      </c>
      <c r="DR159">
        <v>1.1475478934429659E-2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3.29752</v>
      </c>
      <c r="EB159">
        <v>2.6250499999999999</v>
      </c>
      <c r="EC159">
        <v>0.17890400000000001</v>
      </c>
      <c r="ED159">
        <v>0.179311</v>
      </c>
      <c r="EE159">
        <v>0.138132</v>
      </c>
      <c r="EF159">
        <v>0.134661</v>
      </c>
      <c r="EG159">
        <v>24804.7</v>
      </c>
      <c r="EH159">
        <v>25156.6</v>
      </c>
      <c r="EI159">
        <v>28105.7</v>
      </c>
      <c r="EJ159">
        <v>29502</v>
      </c>
      <c r="EK159">
        <v>33357.300000000003</v>
      </c>
      <c r="EL159">
        <v>35427.9</v>
      </c>
      <c r="EM159">
        <v>39693.199999999997</v>
      </c>
      <c r="EN159">
        <v>42143.8</v>
      </c>
      <c r="EO159">
        <v>2.1340499999999998</v>
      </c>
      <c r="EP159">
        <v>2.2052200000000002</v>
      </c>
      <c r="EQ159">
        <v>0.13555600000000001</v>
      </c>
      <c r="ER159">
        <v>0</v>
      </c>
      <c r="ES159">
        <v>30.2166</v>
      </c>
      <c r="ET159">
        <v>999.9</v>
      </c>
      <c r="EU159">
        <v>75.8</v>
      </c>
      <c r="EV159">
        <v>32.9</v>
      </c>
      <c r="EW159">
        <v>37.689500000000002</v>
      </c>
      <c r="EX159">
        <v>56.499200000000002</v>
      </c>
      <c r="EY159">
        <v>-3.9262800000000002</v>
      </c>
      <c r="EZ159">
        <v>2</v>
      </c>
      <c r="FA159">
        <v>0.38912099999999999</v>
      </c>
      <c r="FB159">
        <v>-0.23697699999999999</v>
      </c>
      <c r="FC159">
        <v>20.273700000000002</v>
      </c>
      <c r="FD159">
        <v>5.2193899999999998</v>
      </c>
      <c r="FE159">
        <v>12.007999999999999</v>
      </c>
      <c r="FF159">
        <v>4.98665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1.8657999999999999</v>
      </c>
      <c r="FM159">
        <v>1.8621799999999999</v>
      </c>
      <c r="FN159">
        <v>1.86422</v>
      </c>
      <c r="FO159">
        <v>1.8602399999999999</v>
      </c>
      <c r="FP159">
        <v>1.86097</v>
      </c>
      <c r="FQ159">
        <v>1.86019</v>
      </c>
      <c r="FR159">
        <v>1.86188</v>
      </c>
      <c r="FS159">
        <v>1.85846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-7.4320000000000004</v>
      </c>
      <c r="GH159">
        <v>0.19719999999999999</v>
      </c>
      <c r="GI159">
        <v>-4.4815386914191997</v>
      </c>
      <c r="GJ159">
        <v>-4.8024823865547416E-3</v>
      </c>
      <c r="GK159">
        <v>2.2541114550050859E-6</v>
      </c>
      <c r="GL159">
        <v>-5.2254267566753844E-10</v>
      </c>
      <c r="GM159">
        <v>0.19724000000001499</v>
      </c>
      <c r="GN159">
        <v>0</v>
      </c>
      <c r="GO159">
        <v>0</v>
      </c>
      <c r="GP159">
        <v>0</v>
      </c>
      <c r="GQ159">
        <v>6</v>
      </c>
      <c r="GR159">
        <v>2068</v>
      </c>
      <c r="GS159">
        <v>3</v>
      </c>
      <c r="GT159">
        <v>31</v>
      </c>
      <c r="GU159">
        <v>38.6</v>
      </c>
      <c r="GV159">
        <v>38.6</v>
      </c>
      <c r="GW159">
        <v>2.6684600000000001</v>
      </c>
      <c r="GX159">
        <v>2.52441</v>
      </c>
      <c r="GY159">
        <v>2.04834</v>
      </c>
      <c r="GZ159">
        <v>2.6245099999999999</v>
      </c>
      <c r="HA159">
        <v>2.1972700000000001</v>
      </c>
      <c r="HB159">
        <v>2.3303199999999999</v>
      </c>
      <c r="HC159">
        <v>37.916400000000003</v>
      </c>
      <c r="HD159">
        <v>15.4192</v>
      </c>
      <c r="HE159">
        <v>18</v>
      </c>
      <c r="HF159">
        <v>624.42899999999997</v>
      </c>
      <c r="HG159">
        <v>757.95899999999995</v>
      </c>
      <c r="HH159">
        <v>31.000499999999999</v>
      </c>
      <c r="HI159">
        <v>32.347299999999997</v>
      </c>
      <c r="HJ159">
        <v>30</v>
      </c>
      <c r="HK159">
        <v>32.295499999999997</v>
      </c>
      <c r="HL159">
        <v>32.3048</v>
      </c>
      <c r="HM159">
        <v>53.404400000000003</v>
      </c>
      <c r="HN159">
        <v>14.571</v>
      </c>
      <c r="HO159">
        <v>100</v>
      </c>
      <c r="HP159">
        <v>31</v>
      </c>
      <c r="HQ159">
        <v>963.68100000000004</v>
      </c>
      <c r="HR159">
        <v>32.845799999999997</v>
      </c>
      <c r="HS159">
        <v>99.066999999999993</v>
      </c>
      <c r="HT159">
        <v>97.751599999999996</v>
      </c>
    </row>
    <row r="160" spans="1:228" x14ac:dyDescent="0.2">
      <c r="A160">
        <v>145</v>
      </c>
      <c r="B160">
        <v>1676572801</v>
      </c>
      <c r="C160">
        <v>575</v>
      </c>
      <c r="D160" t="s">
        <v>648</v>
      </c>
      <c r="E160" t="s">
        <v>649</v>
      </c>
      <c r="F160">
        <v>4</v>
      </c>
      <c r="G160">
        <v>1676572799</v>
      </c>
      <c r="H160">
        <f t="shared" si="68"/>
        <v>8.5877792992552311E-4</v>
      </c>
      <c r="I160">
        <f t="shared" si="69"/>
        <v>0.85877792992552315</v>
      </c>
      <c r="J160">
        <f t="shared" si="70"/>
        <v>11.626070969828657</v>
      </c>
      <c r="K160">
        <f t="shared" si="71"/>
        <v>933.01328571428564</v>
      </c>
      <c r="L160">
        <f t="shared" si="72"/>
        <v>581.60869924555368</v>
      </c>
      <c r="M160">
        <f t="shared" si="73"/>
        <v>58.816520227862711</v>
      </c>
      <c r="N160">
        <f t="shared" si="74"/>
        <v>94.353118966864301</v>
      </c>
      <c r="O160">
        <f t="shared" si="75"/>
        <v>5.6438370671673038E-2</v>
      </c>
      <c r="P160">
        <f t="shared" si="76"/>
        <v>2.7673957693033708</v>
      </c>
      <c r="Q160">
        <f t="shared" si="77"/>
        <v>5.5806648173487794E-2</v>
      </c>
      <c r="R160">
        <f t="shared" si="78"/>
        <v>3.4935323581363559E-2</v>
      </c>
      <c r="S160">
        <f t="shared" si="79"/>
        <v>226.11065615083135</v>
      </c>
      <c r="T160">
        <f t="shared" si="80"/>
        <v>33.487046463146889</v>
      </c>
      <c r="U160">
        <f t="shared" si="81"/>
        <v>32.412199999999999</v>
      </c>
      <c r="V160">
        <f t="shared" si="82"/>
        <v>4.8876273524653024</v>
      </c>
      <c r="W160">
        <f t="shared" si="83"/>
        <v>69.822214089120521</v>
      </c>
      <c r="X160">
        <f t="shared" si="84"/>
        <v>3.395164341598643</v>
      </c>
      <c r="Y160">
        <f t="shared" si="85"/>
        <v>4.8625847602957455</v>
      </c>
      <c r="Z160">
        <f t="shared" si="86"/>
        <v>1.4924630108666594</v>
      </c>
      <c r="AA160">
        <f t="shared" si="87"/>
        <v>-37.872106709715567</v>
      </c>
      <c r="AB160">
        <f t="shared" si="88"/>
        <v>-13.576821505036344</v>
      </c>
      <c r="AC160">
        <f t="shared" si="89"/>
        <v>-1.1166140306761108</v>
      </c>
      <c r="AD160">
        <f t="shared" si="90"/>
        <v>173.54511390540333</v>
      </c>
      <c r="AE160">
        <f t="shared" si="91"/>
        <v>22.233526970910045</v>
      </c>
      <c r="AF160">
        <f t="shared" si="92"/>
        <v>0.85591507556711133</v>
      </c>
      <c r="AG160">
        <f t="shared" si="93"/>
        <v>11.626070969828657</v>
      </c>
      <c r="AH160">
        <v>985.6555203475333</v>
      </c>
      <c r="AI160">
        <v>967.99286060606039</v>
      </c>
      <c r="AJ160">
        <v>1.7283225926354919</v>
      </c>
      <c r="AK160">
        <v>62.080272217500017</v>
      </c>
      <c r="AL160">
        <f t="shared" si="94"/>
        <v>0.85877792992552315</v>
      </c>
      <c r="AM160">
        <v>32.809009230999877</v>
      </c>
      <c r="AN160">
        <v>33.575129696969697</v>
      </c>
      <c r="AO160">
        <v>5.5355696566020484E-7</v>
      </c>
      <c r="AP160">
        <v>100.2015759418223</v>
      </c>
      <c r="AQ160">
        <v>60</v>
      </c>
      <c r="AR160">
        <v>9</v>
      </c>
      <c r="AS160">
        <f t="shared" si="95"/>
        <v>1</v>
      </c>
      <c r="AT160">
        <f t="shared" si="96"/>
        <v>0</v>
      </c>
      <c r="AU160">
        <f t="shared" si="97"/>
        <v>47434.675147043403</v>
      </c>
      <c r="AV160">
        <f t="shared" si="98"/>
        <v>1199.975714285714</v>
      </c>
      <c r="AW160">
        <f t="shared" si="99"/>
        <v>1025.9042280574251</v>
      </c>
      <c r="AX160">
        <f t="shared" si="100"/>
        <v>0.85493749235424743</v>
      </c>
      <c r="AY160">
        <f t="shared" si="101"/>
        <v>0.18842936024369775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1676572799</v>
      </c>
      <c r="BF160">
        <v>933.01328571428564</v>
      </c>
      <c r="BG160">
        <v>954.27428571428584</v>
      </c>
      <c r="BH160">
        <v>33.573171428571428</v>
      </c>
      <c r="BI160">
        <v>32.809600000000003</v>
      </c>
      <c r="BJ160">
        <v>940.45242857142875</v>
      </c>
      <c r="BK160">
        <v>33.375914285714288</v>
      </c>
      <c r="BL160">
        <v>649.98185714285705</v>
      </c>
      <c r="BM160">
        <v>101.02757142857141</v>
      </c>
      <c r="BN160">
        <v>9.9733414285714278E-2</v>
      </c>
      <c r="BO160">
        <v>32.321199999999997</v>
      </c>
      <c r="BP160">
        <v>32.412199999999999</v>
      </c>
      <c r="BQ160">
        <v>999.89999999999986</v>
      </c>
      <c r="BR160">
        <v>0</v>
      </c>
      <c r="BS160">
        <v>0</v>
      </c>
      <c r="BT160">
        <v>9010.4471428571433</v>
      </c>
      <c r="BU160">
        <v>0</v>
      </c>
      <c r="BV160">
        <v>186.36842857142861</v>
      </c>
      <c r="BW160">
        <v>-21.26115714285714</v>
      </c>
      <c r="BX160">
        <v>965.42571428571432</v>
      </c>
      <c r="BY160">
        <v>986.64585714285727</v>
      </c>
      <c r="BZ160">
        <v>0.76357257142857138</v>
      </c>
      <c r="CA160">
        <v>954.27428571428584</v>
      </c>
      <c r="CB160">
        <v>32.809600000000003</v>
      </c>
      <c r="CC160">
        <v>3.3918200000000001</v>
      </c>
      <c r="CD160">
        <v>3.3146785714285709</v>
      </c>
      <c r="CE160">
        <v>26.087771428571429</v>
      </c>
      <c r="CF160">
        <v>25.699271428571429</v>
      </c>
      <c r="CG160">
        <v>1199.975714285714</v>
      </c>
      <c r="CH160">
        <v>0.50000214285714295</v>
      </c>
      <c r="CI160">
        <v>0.49999828571428567</v>
      </c>
      <c r="CJ160">
        <v>0</v>
      </c>
      <c r="CK160">
        <v>1249.03</v>
      </c>
      <c r="CL160">
        <v>4.9990899999999998</v>
      </c>
      <c r="CM160">
        <v>13467.928571428571</v>
      </c>
      <c r="CN160">
        <v>9557.6628571428591</v>
      </c>
      <c r="CO160">
        <v>41.561999999999998</v>
      </c>
      <c r="CP160">
        <v>43.125</v>
      </c>
      <c r="CQ160">
        <v>42.267714285714291</v>
      </c>
      <c r="CR160">
        <v>42.311999999999998</v>
      </c>
      <c r="CS160">
        <v>42.892714285714291</v>
      </c>
      <c r="CT160">
        <v>597.49</v>
      </c>
      <c r="CU160">
        <v>597.48857142857139</v>
      </c>
      <c r="CV160">
        <v>0</v>
      </c>
      <c r="CW160">
        <v>1676572812.9000001</v>
      </c>
      <c r="CX160">
        <v>0</v>
      </c>
      <c r="CY160">
        <v>1676570481.5999999</v>
      </c>
      <c r="CZ160" t="s">
        <v>356</v>
      </c>
      <c r="DA160">
        <v>1676570481.5999999</v>
      </c>
      <c r="DB160">
        <v>1676570479.5999999</v>
      </c>
      <c r="DC160">
        <v>11</v>
      </c>
      <c r="DD160">
        <v>-8.3000000000000004E-2</v>
      </c>
      <c r="DE160">
        <v>1.9E-2</v>
      </c>
      <c r="DF160">
        <v>-6.1429999999999998</v>
      </c>
      <c r="DG160">
        <v>0.19700000000000001</v>
      </c>
      <c r="DH160">
        <v>415</v>
      </c>
      <c r="DI160">
        <v>33</v>
      </c>
      <c r="DJ160">
        <v>0.52</v>
      </c>
      <c r="DK160">
        <v>0.45</v>
      </c>
      <c r="DL160">
        <v>-21.181317499999999</v>
      </c>
      <c r="DM160">
        <v>-0.82982251407122187</v>
      </c>
      <c r="DN160">
        <v>8.9275326623597398E-2</v>
      </c>
      <c r="DO160">
        <v>0</v>
      </c>
      <c r="DP160">
        <v>0.76645405</v>
      </c>
      <c r="DQ160">
        <v>-7.8912270168851779E-3</v>
      </c>
      <c r="DR160">
        <v>3.80958692609841E-3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3.2973300000000001</v>
      </c>
      <c r="EB160">
        <v>2.6251699999999998</v>
      </c>
      <c r="EC160">
        <v>0.17973800000000001</v>
      </c>
      <c r="ED160">
        <v>0.18012800000000001</v>
      </c>
      <c r="EE160">
        <v>0.13814199999999999</v>
      </c>
      <c r="EF160">
        <v>0.13466800000000001</v>
      </c>
      <c r="EG160">
        <v>24779.200000000001</v>
      </c>
      <c r="EH160">
        <v>25131.7</v>
      </c>
      <c r="EI160">
        <v>28105.4</v>
      </c>
      <c r="EJ160">
        <v>29502.2</v>
      </c>
      <c r="EK160">
        <v>33357</v>
      </c>
      <c r="EL160">
        <v>35428.199999999997</v>
      </c>
      <c r="EM160">
        <v>39693.199999999997</v>
      </c>
      <c r="EN160">
        <v>42144.4</v>
      </c>
      <c r="EO160">
        <v>2.1337000000000002</v>
      </c>
      <c r="EP160">
        <v>2.2054499999999999</v>
      </c>
      <c r="EQ160">
        <v>0.13363</v>
      </c>
      <c r="ER160">
        <v>0</v>
      </c>
      <c r="ES160">
        <v>30.225000000000001</v>
      </c>
      <c r="ET160">
        <v>999.9</v>
      </c>
      <c r="EU160">
        <v>75.8</v>
      </c>
      <c r="EV160">
        <v>32.9</v>
      </c>
      <c r="EW160">
        <v>37.694299999999998</v>
      </c>
      <c r="EX160">
        <v>56.469200000000001</v>
      </c>
      <c r="EY160">
        <v>-3.9102600000000001</v>
      </c>
      <c r="EZ160">
        <v>2</v>
      </c>
      <c r="FA160">
        <v>0.38875300000000002</v>
      </c>
      <c r="FB160">
        <v>-0.23541100000000001</v>
      </c>
      <c r="FC160">
        <v>20.273800000000001</v>
      </c>
      <c r="FD160">
        <v>5.2198399999999996</v>
      </c>
      <c r="FE160">
        <v>12.007</v>
      </c>
      <c r="FF160">
        <v>4.9869000000000003</v>
      </c>
      <c r="FG160">
        <v>3.2845499999999999</v>
      </c>
      <c r="FH160">
        <v>9999</v>
      </c>
      <c r="FI160">
        <v>9999</v>
      </c>
      <c r="FJ160">
        <v>9999</v>
      </c>
      <c r="FK160">
        <v>999.9</v>
      </c>
      <c r="FL160">
        <v>1.86582</v>
      </c>
      <c r="FM160">
        <v>1.8621799999999999</v>
      </c>
      <c r="FN160">
        <v>1.86422</v>
      </c>
      <c r="FO160">
        <v>1.86026</v>
      </c>
      <c r="FP160">
        <v>1.86097</v>
      </c>
      <c r="FQ160">
        <v>1.86019</v>
      </c>
      <c r="FR160">
        <v>1.86188</v>
      </c>
      <c r="FS160">
        <v>1.8584700000000001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-7.4459999999999997</v>
      </c>
      <c r="GH160">
        <v>0.19719999999999999</v>
      </c>
      <c r="GI160">
        <v>-4.4815386914191997</v>
      </c>
      <c r="GJ160">
        <v>-4.8024823865547416E-3</v>
      </c>
      <c r="GK160">
        <v>2.2541114550050859E-6</v>
      </c>
      <c r="GL160">
        <v>-5.2254267566753844E-10</v>
      </c>
      <c r="GM160">
        <v>0.19724000000001499</v>
      </c>
      <c r="GN160">
        <v>0</v>
      </c>
      <c r="GO160">
        <v>0</v>
      </c>
      <c r="GP160">
        <v>0</v>
      </c>
      <c r="GQ160">
        <v>6</v>
      </c>
      <c r="GR160">
        <v>2068</v>
      </c>
      <c r="GS160">
        <v>3</v>
      </c>
      <c r="GT160">
        <v>31</v>
      </c>
      <c r="GU160">
        <v>38.700000000000003</v>
      </c>
      <c r="GV160">
        <v>38.700000000000003</v>
      </c>
      <c r="GW160">
        <v>2.6831100000000001</v>
      </c>
      <c r="GX160">
        <v>2.52563</v>
      </c>
      <c r="GY160">
        <v>2.04834</v>
      </c>
      <c r="GZ160">
        <v>2.6245099999999999</v>
      </c>
      <c r="HA160">
        <v>2.1972700000000001</v>
      </c>
      <c r="HB160">
        <v>2.34863</v>
      </c>
      <c r="HC160">
        <v>37.940600000000003</v>
      </c>
      <c r="HD160">
        <v>15.4192</v>
      </c>
      <c r="HE160">
        <v>18</v>
      </c>
      <c r="HF160">
        <v>624.16300000000001</v>
      </c>
      <c r="HG160">
        <v>758.17700000000002</v>
      </c>
      <c r="HH160">
        <v>31.000499999999999</v>
      </c>
      <c r="HI160">
        <v>32.347999999999999</v>
      </c>
      <c r="HJ160">
        <v>30.0001</v>
      </c>
      <c r="HK160">
        <v>32.295499999999997</v>
      </c>
      <c r="HL160">
        <v>32.304900000000004</v>
      </c>
      <c r="HM160">
        <v>53.706400000000002</v>
      </c>
      <c r="HN160">
        <v>14.571</v>
      </c>
      <c r="HO160">
        <v>100</v>
      </c>
      <c r="HP160">
        <v>31</v>
      </c>
      <c r="HQ160">
        <v>970.36099999999999</v>
      </c>
      <c r="HR160">
        <v>32.846400000000003</v>
      </c>
      <c r="HS160">
        <v>99.066599999999994</v>
      </c>
      <c r="HT160">
        <v>97.752700000000004</v>
      </c>
    </row>
    <row r="161" spans="1:228" x14ac:dyDescent="0.2">
      <c r="A161">
        <v>146</v>
      </c>
      <c r="B161">
        <v>1676572805</v>
      </c>
      <c r="C161">
        <v>579</v>
      </c>
      <c r="D161" t="s">
        <v>650</v>
      </c>
      <c r="E161" t="s">
        <v>651</v>
      </c>
      <c r="F161">
        <v>4</v>
      </c>
      <c r="G161">
        <v>1676572802.6875</v>
      </c>
      <c r="H161">
        <f t="shared" si="68"/>
        <v>8.5924744733725908E-4</v>
      </c>
      <c r="I161">
        <f t="shared" si="69"/>
        <v>0.85924744733725911</v>
      </c>
      <c r="J161">
        <f t="shared" si="70"/>
        <v>11.398387142223489</v>
      </c>
      <c r="K161">
        <f t="shared" si="71"/>
        <v>939.15762500000005</v>
      </c>
      <c r="L161">
        <f t="shared" si="72"/>
        <v>596.49669611648437</v>
      </c>
      <c r="M161">
        <f t="shared" si="73"/>
        <v>60.323303873651888</v>
      </c>
      <c r="N161">
        <f t="shared" si="74"/>
        <v>94.976369805523532</v>
      </c>
      <c r="O161">
        <f t="shared" si="75"/>
        <v>5.6854105264159009E-2</v>
      </c>
      <c r="P161">
        <f t="shared" si="76"/>
        <v>2.7636522366129603</v>
      </c>
      <c r="Q161">
        <f t="shared" si="77"/>
        <v>5.6212241042076685E-2</v>
      </c>
      <c r="R161">
        <f t="shared" si="78"/>
        <v>3.5189715702978283E-2</v>
      </c>
      <c r="S161">
        <f t="shared" si="79"/>
        <v>226.10731682292445</v>
      </c>
      <c r="T161">
        <f t="shared" si="80"/>
        <v>33.480912950860358</v>
      </c>
      <c r="U161">
        <f t="shared" si="81"/>
        <v>32.378100000000003</v>
      </c>
      <c r="V161">
        <f t="shared" si="82"/>
        <v>4.8782301410959432</v>
      </c>
      <c r="W161">
        <f t="shared" si="83"/>
        <v>69.861106301174303</v>
      </c>
      <c r="X161">
        <f t="shared" si="84"/>
        <v>3.3956266842723006</v>
      </c>
      <c r="Y161">
        <f t="shared" si="85"/>
        <v>4.8605395248589458</v>
      </c>
      <c r="Z161">
        <f t="shared" si="86"/>
        <v>1.4826034568236426</v>
      </c>
      <c r="AA161">
        <f t="shared" si="87"/>
        <v>-37.892812427573126</v>
      </c>
      <c r="AB161">
        <f t="shared" si="88"/>
        <v>-9.5877651471215657</v>
      </c>
      <c r="AC161">
        <f t="shared" si="89"/>
        <v>-0.7894444805582489</v>
      </c>
      <c r="AD161">
        <f t="shared" si="90"/>
        <v>177.83729476767152</v>
      </c>
      <c r="AE161">
        <f t="shared" si="91"/>
        <v>22.211944696440199</v>
      </c>
      <c r="AF161">
        <f t="shared" si="92"/>
        <v>0.85871125580190466</v>
      </c>
      <c r="AG161">
        <f t="shared" si="93"/>
        <v>11.398387142223489</v>
      </c>
      <c r="AH161">
        <v>992.50615783366038</v>
      </c>
      <c r="AI161">
        <v>974.96763030303055</v>
      </c>
      <c r="AJ161">
        <v>1.7528449553160199</v>
      </c>
      <c r="AK161">
        <v>62.080272217500017</v>
      </c>
      <c r="AL161">
        <f t="shared" si="94"/>
        <v>0.85924744733725911</v>
      </c>
      <c r="AM161">
        <v>32.810857743926867</v>
      </c>
      <c r="AN161">
        <v>33.576609090909074</v>
      </c>
      <c r="AO161">
        <v>1.2675801741577399E-4</v>
      </c>
      <c r="AP161">
        <v>100.2015759418223</v>
      </c>
      <c r="AQ161">
        <v>61</v>
      </c>
      <c r="AR161">
        <v>9</v>
      </c>
      <c r="AS161">
        <f t="shared" si="95"/>
        <v>1</v>
      </c>
      <c r="AT161">
        <f t="shared" si="96"/>
        <v>0</v>
      </c>
      <c r="AU161">
        <f t="shared" si="97"/>
        <v>47332.699980397367</v>
      </c>
      <c r="AV161">
        <f t="shared" si="98"/>
        <v>1199.95625</v>
      </c>
      <c r="AW161">
        <f t="shared" si="99"/>
        <v>1025.8877574212042</v>
      </c>
      <c r="AX161">
        <f t="shared" si="100"/>
        <v>0.8549376341189141</v>
      </c>
      <c r="AY161">
        <f t="shared" si="101"/>
        <v>0.18842963384950448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1676572802.6875</v>
      </c>
      <c r="BF161">
        <v>939.15762500000005</v>
      </c>
      <c r="BG161">
        <v>960.40562499999999</v>
      </c>
      <c r="BH161">
        <v>33.577075000000001</v>
      </c>
      <c r="BI161">
        <v>32.811025000000001</v>
      </c>
      <c r="BJ161">
        <v>946.60850000000005</v>
      </c>
      <c r="BK161">
        <v>33.379862500000002</v>
      </c>
      <c r="BL161">
        <v>649.99275</v>
      </c>
      <c r="BM161">
        <v>101.029375</v>
      </c>
      <c r="BN161">
        <v>9.9942675000000009E-2</v>
      </c>
      <c r="BO161">
        <v>32.313749999999999</v>
      </c>
      <c r="BP161">
        <v>32.378100000000003</v>
      </c>
      <c r="BQ161">
        <v>999.9</v>
      </c>
      <c r="BR161">
        <v>0</v>
      </c>
      <c r="BS161">
        <v>0</v>
      </c>
      <c r="BT161">
        <v>8990.3924999999999</v>
      </c>
      <c r="BU161">
        <v>0</v>
      </c>
      <c r="BV161">
        <v>192.8065</v>
      </c>
      <c r="BW161">
        <v>-21.248125000000002</v>
      </c>
      <c r="BX161">
        <v>971.78712499999995</v>
      </c>
      <c r="BY161">
        <v>992.98649999999998</v>
      </c>
      <c r="BZ161">
        <v>0.7660746249999999</v>
      </c>
      <c r="CA161">
        <v>960.40562499999999</v>
      </c>
      <c r="CB161">
        <v>32.811025000000001</v>
      </c>
      <c r="CC161">
        <v>3.3922750000000002</v>
      </c>
      <c r="CD161">
        <v>3.31488</v>
      </c>
      <c r="CE161">
        <v>26.090050000000002</v>
      </c>
      <c r="CF161">
        <v>25.700287500000002</v>
      </c>
      <c r="CG161">
        <v>1199.95625</v>
      </c>
      <c r="CH161">
        <v>0.49999700000000002</v>
      </c>
      <c r="CI161">
        <v>0.50000349999999993</v>
      </c>
      <c r="CJ161">
        <v>0</v>
      </c>
      <c r="CK161">
        <v>1249.58125</v>
      </c>
      <c r="CL161">
        <v>4.9990899999999998</v>
      </c>
      <c r="CM161">
        <v>13475.612499999999</v>
      </c>
      <c r="CN161">
        <v>9557.4950000000008</v>
      </c>
      <c r="CO161">
        <v>41.561999999999998</v>
      </c>
      <c r="CP161">
        <v>43.125</v>
      </c>
      <c r="CQ161">
        <v>42.265500000000003</v>
      </c>
      <c r="CR161">
        <v>42.311999999999998</v>
      </c>
      <c r="CS161">
        <v>42.936999999999998</v>
      </c>
      <c r="CT161">
        <v>597.47375000000011</v>
      </c>
      <c r="CU161">
        <v>597.48374999999999</v>
      </c>
      <c r="CV161">
        <v>0</v>
      </c>
      <c r="CW161">
        <v>1676572817.0999999</v>
      </c>
      <c r="CX161">
        <v>0</v>
      </c>
      <c r="CY161">
        <v>1676570481.5999999</v>
      </c>
      <c r="CZ161" t="s">
        <v>356</v>
      </c>
      <c r="DA161">
        <v>1676570481.5999999</v>
      </c>
      <c r="DB161">
        <v>1676570479.5999999</v>
      </c>
      <c r="DC161">
        <v>11</v>
      </c>
      <c r="DD161">
        <v>-8.3000000000000004E-2</v>
      </c>
      <c r="DE161">
        <v>1.9E-2</v>
      </c>
      <c r="DF161">
        <v>-6.1429999999999998</v>
      </c>
      <c r="DG161">
        <v>0.19700000000000001</v>
      </c>
      <c r="DH161">
        <v>415</v>
      </c>
      <c r="DI161">
        <v>33</v>
      </c>
      <c r="DJ161">
        <v>0.52</v>
      </c>
      <c r="DK161">
        <v>0.45</v>
      </c>
      <c r="DL161">
        <v>-21.22009756097561</v>
      </c>
      <c r="DM161">
        <v>-0.47111080139376421</v>
      </c>
      <c r="DN161">
        <v>6.0854494544333199E-2</v>
      </c>
      <c r="DO161">
        <v>0</v>
      </c>
      <c r="DP161">
        <v>0.76685331707317073</v>
      </c>
      <c r="DQ161">
        <v>-2.2184278745642369E-2</v>
      </c>
      <c r="DR161">
        <v>3.1232912474724039E-3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3.2974600000000001</v>
      </c>
      <c r="EB161">
        <v>2.6251099999999998</v>
      </c>
      <c r="EC161">
        <v>0.18057999999999999</v>
      </c>
      <c r="ED161">
        <v>0.180947</v>
      </c>
      <c r="EE161">
        <v>0.13814699999999999</v>
      </c>
      <c r="EF161">
        <v>0.13467299999999999</v>
      </c>
      <c r="EG161">
        <v>24754.6</v>
      </c>
      <c r="EH161">
        <v>25106.6</v>
      </c>
      <c r="EI161">
        <v>28106.3</v>
      </c>
      <c r="EJ161">
        <v>29502.2</v>
      </c>
      <c r="EK161">
        <v>33357.599999999999</v>
      </c>
      <c r="EL161">
        <v>35428</v>
      </c>
      <c r="EM161">
        <v>39694.1</v>
      </c>
      <c r="EN161">
        <v>42144.4</v>
      </c>
      <c r="EO161">
        <v>2.1337000000000002</v>
      </c>
      <c r="EP161">
        <v>2.2054299999999998</v>
      </c>
      <c r="EQ161">
        <v>0.13128300000000001</v>
      </c>
      <c r="ER161">
        <v>0</v>
      </c>
      <c r="ES161">
        <v>30.2302</v>
      </c>
      <c r="ET161">
        <v>999.9</v>
      </c>
      <c r="EU161">
        <v>75.900000000000006</v>
      </c>
      <c r="EV161">
        <v>32.9</v>
      </c>
      <c r="EW161">
        <v>37.740900000000003</v>
      </c>
      <c r="EX161">
        <v>56.799199999999999</v>
      </c>
      <c r="EY161">
        <v>-3.8140999999999998</v>
      </c>
      <c r="EZ161">
        <v>2</v>
      </c>
      <c r="FA161">
        <v>0.38931700000000002</v>
      </c>
      <c r="FB161">
        <v>-0.23515</v>
      </c>
      <c r="FC161">
        <v>20.273700000000002</v>
      </c>
      <c r="FD161">
        <v>5.2199900000000001</v>
      </c>
      <c r="FE161">
        <v>12.007300000000001</v>
      </c>
      <c r="FF161">
        <v>4.9868499999999996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1.8657900000000001</v>
      </c>
      <c r="FM161">
        <v>1.8621799999999999</v>
      </c>
      <c r="FN161">
        <v>1.86422</v>
      </c>
      <c r="FO161">
        <v>1.8602399999999999</v>
      </c>
      <c r="FP161">
        <v>1.86097</v>
      </c>
      <c r="FQ161">
        <v>1.86016</v>
      </c>
      <c r="FR161">
        <v>1.86188</v>
      </c>
      <c r="FS161">
        <v>1.8585100000000001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-7.4589999999999996</v>
      </c>
      <c r="GH161">
        <v>0.19719999999999999</v>
      </c>
      <c r="GI161">
        <v>-4.4815386914191997</v>
      </c>
      <c r="GJ161">
        <v>-4.8024823865547416E-3</v>
      </c>
      <c r="GK161">
        <v>2.2541114550050859E-6</v>
      </c>
      <c r="GL161">
        <v>-5.2254267566753844E-10</v>
      </c>
      <c r="GM161">
        <v>0.19724000000001499</v>
      </c>
      <c r="GN161">
        <v>0</v>
      </c>
      <c r="GO161">
        <v>0</v>
      </c>
      <c r="GP161">
        <v>0</v>
      </c>
      <c r="GQ161">
        <v>6</v>
      </c>
      <c r="GR161">
        <v>2068</v>
      </c>
      <c r="GS161">
        <v>3</v>
      </c>
      <c r="GT161">
        <v>31</v>
      </c>
      <c r="GU161">
        <v>38.700000000000003</v>
      </c>
      <c r="GV161">
        <v>38.799999999999997</v>
      </c>
      <c r="GW161">
        <v>2.6977500000000001</v>
      </c>
      <c r="GX161">
        <v>2.52319</v>
      </c>
      <c r="GY161">
        <v>2.04834</v>
      </c>
      <c r="GZ161">
        <v>2.6245099999999999</v>
      </c>
      <c r="HA161">
        <v>2.1972700000000001</v>
      </c>
      <c r="HB161">
        <v>2.3339799999999999</v>
      </c>
      <c r="HC161">
        <v>37.940600000000003</v>
      </c>
      <c r="HD161">
        <v>15.4367</v>
      </c>
      <c r="HE161">
        <v>18</v>
      </c>
      <c r="HF161">
        <v>624.16300000000001</v>
      </c>
      <c r="HG161">
        <v>758.18899999999996</v>
      </c>
      <c r="HH161">
        <v>31.000299999999999</v>
      </c>
      <c r="HI161">
        <v>32.347999999999999</v>
      </c>
      <c r="HJ161">
        <v>30.000299999999999</v>
      </c>
      <c r="HK161">
        <v>32.295499999999997</v>
      </c>
      <c r="HL161">
        <v>32.307699999999997</v>
      </c>
      <c r="HM161">
        <v>54.005600000000001</v>
      </c>
      <c r="HN161">
        <v>14.571</v>
      </c>
      <c r="HO161">
        <v>100</v>
      </c>
      <c r="HP161">
        <v>31</v>
      </c>
      <c r="HQ161">
        <v>977.048</v>
      </c>
      <c r="HR161">
        <v>32.849600000000002</v>
      </c>
      <c r="HS161">
        <v>99.069199999999995</v>
      </c>
      <c r="HT161">
        <v>97.752600000000001</v>
      </c>
    </row>
    <row r="162" spans="1:228" x14ac:dyDescent="0.2">
      <c r="A162">
        <v>147</v>
      </c>
      <c r="B162">
        <v>1676572809</v>
      </c>
      <c r="C162">
        <v>583</v>
      </c>
      <c r="D162" t="s">
        <v>652</v>
      </c>
      <c r="E162" t="s">
        <v>653</v>
      </c>
      <c r="F162">
        <v>4</v>
      </c>
      <c r="G162">
        <v>1676572807</v>
      </c>
      <c r="H162">
        <f t="shared" si="68"/>
        <v>8.6091832181310049E-4</v>
      </c>
      <c r="I162">
        <f t="shared" si="69"/>
        <v>0.86091832181310046</v>
      </c>
      <c r="J162">
        <f t="shared" si="70"/>
        <v>11.544770525740654</v>
      </c>
      <c r="K162">
        <f t="shared" si="71"/>
        <v>946.46685714285729</v>
      </c>
      <c r="L162">
        <f t="shared" si="72"/>
        <v>601.36048328928257</v>
      </c>
      <c r="M162">
        <f t="shared" si="73"/>
        <v>60.816385750804727</v>
      </c>
      <c r="N162">
        <f t="shared" si="74"/>
        <v>95.717452482926802</v>
      </c>
      <c r="O162">
        <f t="shared" si="75"/>
        <v>5.7169601138423301E-2</v>
      </c>
      <c r="P162">
        <f t="shared" si="76"/>
        <v>2.7663690027663601</v>
      </c>
      <c r="Q162">
        <f t="shared" si="77"/>
        <v>5.6521266848199851E-2</v>
      </c>
      <c r="R162">
        <f t="shared" si="78"/>
        <v>3.5383429310732822E-2</v>
      </c>
      <c r="S162">
        <f t="shared" si="79"/>
        <v>226.13421304962529</v>
      </c>
      <c r="T162">
        <f t="shared" si="80"/>
        <v>33.476616490146895</v>
      </c>
      <c r="U162">
        <f t="shared" si="81"/>
        <v>32.359699999999997</v>
      </c>
      <c r="V162">
        <f t="shared" si="82"/>
        <v>4.8731660400512817</v>
      </c>
      <c r="W162">
        <f t="shared" si="83"/>
        <v>69.874931367321352</v>
      </c>
      <c r="X162">
        <f t="shared" si="84"/>
        <v>3.3957329137451606</v>
      </c>
      <c r="Y162">
        <f t="shared" si="85"/>
        <v>4.8597298734997469</v>
      </c>
      <c r="Z162">
        <f t="shared" si="86"/>
        <v>1.4774331263061211</v>
      </c>
      <c r="AA162">
        <f t="shared" si="87"/>
        <v>-37.966497991957731</v>
      </c>
      <c r="AB162">
        <f t="shared" si="88"/>
        <v>-7.2929697496126353</v>
      </c>
      <c r="AC162">
        <f t="shared" si="89"/>
        <v>-0.59984127815366139</v>
      </c>
      <c r="AD162">
        <f t="shared" si="90"/>
        <v>180.27490402990125</v>
      </c>
      <c r="AE162">
        <f t="shared" si="91"/>
        <v>22.133956564869255</v>
      </c>
      <c r="AF162">
        <f t="shared" si="92"/>
        <v>0.85851564027423832</v>
      </c>
      <c r="AG162">
        <f t="shared" si="93"/>
        <v>11.544770525740654</v>
      </c>
      <c r="AH162">
        <v>999.4834979399194</v>
      </c>
      <c r="AI162">
        <v>981.92076363636352</v>
      </c>
      <c r="AJ162">
        <v>1.7221563583081629</v>
      </c>
      <c r="AK162">
        <v>62.080272217500017</v>
      </c>
      <c r="AL162">
        <f t="shared" si="94"/>
        <v>0.86091832181310046</v>
      </c>
      <c r="AM162">
        <v>32.811291336269342</v>
      </c>
      <c r="AN162">
        <v>33.579363030303043</v>
      </c>
      <c r="AO162">
        <v>-2.510953907554347E-6</v>
      </c>
      <c r="AP162">
        <v>100.2015759418223</v>
      </c>
      <c r="AQ162">
        <v>61</v>
      </c>
      <c r="AR162">
        <v>9</v>
      </c>
      <c r="AS162">
        <f t="shared" si="95"/>
        <v>1</v>
      </c>
      <c r="AT162">
        <f t="shared" si="96"/>
        <v>0</v>
      </c>
      <c r="AU162">
        <f t="shared" si="97"/>
        <v>47408.020771745905</v>
      </c>
      <c r="AV162">
        <f t="shared" si="98"/>
        <v>1200.0971428571429</v>
      </c>
      <c r="AW162">
        <f t="shared" si="99"/>
        <v>1026.0083922536919</v>
      </c>
      <c r="AX162">
        <f t="shared" si="100"/>
        <v>0.85493778429553835</v>
      </c>
      <c r="AY162">
        <f t="shared" si="101"/>
        <v>0.188429923690389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1676572807</v>
      </c>
      <c r="BF162">
        <v>946.46685714285729</v>
      </c>
      <c r="BG162">
        <v>967.64957142857133</v>
      </c>
      <c r="BH162">
        <v>33.577457142857142</v>
      </c>
      <c r="BI162">
        <v>32.811542857142861</v>
      </c>
      <c r="BJ162">
        <v>953.93185714285733</v>
      </c>
      <c r="BK162">
        <v>33.38025714285714</v>
      </c>
      <c r="BL162">
        <v>649.95957142857139</v>
      </c>
      <c r="BM162">
        <v>101.03142857142861</v>
      </c>
      <c r="BN162">
        <v>9.9901871428571432E-2</v>
      </c>
      <c r="BO162">
        <v>32.310799999999993</v>
      </c>
      <c r="BP162">
        <v>32.359699999999997</v>
      </c>
      <c r="BQ162">
        <v>999.89999999999986</v>
      </c>
      <c r="BR162">
        <v>0</v>
      </c>
      <c r="BS162">
        <v>0</v>
      </c>
      <c r="BT162">
        <v>9004.6442857142847</v>
      </c>
      <c r="BU162">
        <v>0</v>
      </c>
      <c r="BV162">
        <v>200.40414285714289</v>
      </c>
      <c r="BW162">
        <v>-21.18262857142857</v>
      </c>
      <c r="BX162">
        <v>979.35099999999989</v>
      </c>
      <c r="BY162">
        <v>1000.477285714286</v>
      </c>
      <c r="BZ162">
        <v>0.76595085714285716</v>
      </c>
      <c r="CA162">
        <v>967.64957142857133</v>
      </c>
      <c r="CB162">
        <v>32.811542857142861</v>
      </c>
      <c r="CC162">
        <v>3.3923800000000002</v>
      </c>
      <c r="CD162">
        <v>3.3149957142857138</v>
      </c>
      <c r="CE162">
        <v>26.09054285714285</v>
      </c>
      <c r="CF162">
        <v>25.700900000000001</v>
      </c>
      <c r="CG162">
        <v>1200.0971428571429</v>
      </c>
      <c r="CH162">
        <v>0.49998999999999999</v>
      </c>
      <c r="CI162">
        <v>0.50001014285714285</v>
      </c>
      <c r="CJ162">
        <v>0</v>
      </c>
      <c r="CK162">
        <v>1250.1199999999999</v>
      </c>
      <c r="CL162">
        <v>4.9990899999999998</v>
      </c>
      <c r="CM162">
        <v>13486.342857142859</v>
      </c>
      <c r="CN162">
        <v>9558.6085714285728</v>
      </c>
      <c r="CO162">
        <v>41.561999999999998</v>
      </c>
      <c r="CP162">
        <v>43.125</v>
      </c>
      <c r="CQ162">
        <v>42.25</v>
      </c>
      <c r="CR162">
        <v>42.311999999999998</v>
      </c>
      <c r="CS162">
        <v>42.901571428571422</v>
      </c>
      <c r="CT162">
        <v>597.53857142857146</v>
      </c>
      <c r="CU162">
        <v>597.56000000000006</v>
      </c>
      <c r="CV162">
        <v>0</v>
      </c>
      <c r="CW162">
        <v>1676572820.7</v>
      </c>
      <c r="CX162">
        <v>0</v>
      </c>
      <c r="CY162">
        <v>1676570481.5999999</v>
      </c>
      <c r="CZ162" t="s">
        <v>356</v>
      </c>
      <c r="DA162">
        <v>1676570481.5999999</v>
      </c>
      <c r="DB162">
        <v>1676570479.5999999</v>
      </c>
      <c r="DC162">
        <v>11</v>
      </c>
      <c r="DD162">
        <v>-8.3000000000000004E-2</v>
      </c>
      <c r="DE162">
        <v>1.9E-2</v>
      </c>
      <c r="DF162">
        <v>-6.1429999999999998</v>
      </c>
      <c r="DG162">
        <v>0.19700000000000001</v>
      </c>
      <c r="DH162">
        <v>415</v>
      </c>
      <c r="DI162">
        <v>33</v>
      </c>
      <c r="DJ162">
        <v>0.52</v>
      </c>
      <c r="DK162">
        <v>0.45</v>
      </c>
      <c r="DL162">
        <v>-21.23092926829268</v>
      </c>
      <c r="DM162">
        <v>-4.7682229965155802E-2</v>
      </c>
      <c r="DN162">
        <v>4.885586188911227E-2</v>
      </c>
      <c r="DO162">
        <v>1</v>
      </c>
      <c r="DP162">
        <v>0.76580568292682927</v>
      </c>
      <c r="DQ162">
        <v>-7.9279442508688753E-3</v>
      </c>
      <c r="DR162">
        <v>2.291936016633668E-3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654</v>
      </c>
      <c r="EA162">
        <v>3.2973300000000001</v>
      </c>
      <c r="EB162">
        <v>2.6254</v>
      </c>
      <c r="EC162">
        <v>0.181393</v>
      </c>
      <c r="ED162">
        <v>0.181757</v>
      </c>
      <c r="EE162">
        <v>0.138153</v>
      </c>
      <c r="EF162">
        <v>0.13467699999999999</v>
      </c>
      <c r="EG162">
        <v>24729.4</v>
      </c>
      <c r="EH162">
        <v>25081.7</v>
      </c>
      <c r="EI162">
        <v>28105.8</v>
      </c>
      <c r="EJ162">
        <v>29502.3</v>
      </c>
      <c r="EK162">
        <v>33356.5</v>
      </c>
      <c r="EL162">
        <v>35428.300000000003</v>
      </c>
      <c r="EM162">
        <v>39693</v>
      </c>
      <c r="EN162">
        <v>42144.9</v>
      </c>
      <c r="EO162">
        <v>2.1335299999999999</v>
      </c>
      <c r="EP162">
        <v>2.2056300000000002</v>
      </c>
      <c r="EQ162">
        <v>0.13100000000000001</v>
      </c>
      <c r="ER162">
        <v>0</v>
      </c>
      <c r="ES162">
        <v>30.2334</v>
      </c>
      <c r="ET162">
        <v>999.9</v>
      </c>
      <c r="EU162">
        <v>75.900000000000006</v>
      </c>
      <c r="EV162">
        <v>32.9</v>
      </c>
      <c r="EW162">
        <v>37.743000000000002</v>
      </c>
      <c r="EX162">
        <v>56.589199999999998</v>
      </c>
      <c r="EY162">
        <v>-3.7660300000000002</v>
      </c>
      <c r="EZ162">
        <v>2</v>
      </c>
      <c r="FA162">
        <v>0.38912600000000003</v>
      </c>
      <c r="FB162">
        <v>-0.233685</v>
      </c>
      <c r="FC162">
        <v>20.273599999999998</v>
      </c>
      <c r="FD162">
        <v>5.22058</v>
      </c>
      <c r="FE162">
        <v>12.007099999999999</v>
      </c>
      <c r="FF162">
        <v>4.9869500000000002</v>
      </c>
      <c r="FG162">
        <v>3.2846299999999999</v>
      </c>
      <c r="FH162">
        <v>9999</v>
      </c>
      <c r="FI162">
        <v>9999</v>
      </c>
      <c r="FJ162">
        <v>9999</v>
      </c>
      <c r="FK162">
        <v>999.9</v>
      </c>
      <c r="FL162">
        <v>1.86581</v>
      </c>
      <c r="FM162">
        <v>1.8621799999999999</v>
      </c>
      <c r="FN162">
        <v>1.86425</v>
      </c>
      <c r="FO162">
        <v>1.8602700000000001</v>
      </c>
      <c r="FP162">
        <v>1.8609800000000001</v>
      </c>
      <c r="FQ162">
        <v>1.86019</v>
      </c>
      <c r="FR162">
        <v>1.86188</v>
      </c>
      <c r="FS162">
        <v>1.85849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-7.4720000000000004</v>
      </c>
      <c r="GH162">
        <v>0.19719999999999999</v>
      </c>
      <c r="GI162">
        <v>-4.4815386914191997</v>
      </c>
      <c r="GJ162">
        <v>-4.8024823865547416E-3</v>
      </c>
      <c r="GK162">
        <v>2.2541114550050859E-6</v>
      </c>
      <c r="GL162">
        <v>-5.2254267566753844E-10</v>
      </c>
      <c r="GM162">
        <v>0.19724000000001499</v>
      </c>
      <c r="GN162">
        <v>0</v>
      </c>
      <c r="GO162">
        <v>0</v>
      </c>
      <c r="GP162">
        <v>0</v>
      </c>
      <c r="GQ162">
        <v>6</v>
      </c>
      <c r="GR162">
        <v>2068</v>
      </c>
      <c r="GS162">
        <v>3</v>
      </c>
      <c r="GT162">
        <v>31</v>
      </c>
      <c r="GU162">
        <v>38.799999999999997</v>
      </c>
      <c r="GV162">
        <v>38.799999999999997</v>
      </c>
      <c r="GW162">
        <v>2.7136200000000001</v>
      </c>
      <c r="GX162">
        <v>2.52441</v>
      </c>
      <c r="GY162">
        <v>2.04834</v>
      </c>
      <c r="GZ162">
        <v>2.6245099999999999</v>
      </c>
      <c r="HA162">
        <v>2.1972700000000001</v>
      </c>
      <c r="HB162">
        <v>2.34375</v>
      </c>
      <c r="HC162">
        <v>37.940600000000003</v>
      </c>
      <c r="HD162">
        <v>15.4192</v>
      </c>
      <c r="HE162">
        <v>18</v>
      </c>
      <c r="HF162">
        <v>624.03099999999995</v>
      </c>
      <c r="HG162">
        <v>758.38300000000004</v>
      </c>
      <c r="HH162">
        <v>31.000399999999999</v>
      </c>
      <c r="HI162">
        <v>32.347999999999999</v>
      </c>
      <c r="HJ162">
        <v>30</v>
      </c>
      <c r="HK162">
        <v>32.295699999999997</v>
      </c>
      <c r="HL162">
        <v>32.307699999999997</v>
      </c>
      <c r="HM162">
        <v>54.303400000000003</v>
      </c>
      <c r="HN162">
        <v>14.571</v>
      </c>
      <c r="HO162">
        <v>100</v>
      </c>
      <c r="HP162">
        <v>31</v>
      </c>
      <c r="HQ162">
        <v>983.73099999999999</v>
      </c>
      <c r="HR162">
        <v>32.8521</v>
      </c>
      <c r="HS162">
        <v>99.066900000000004</v>
      </c>
      <c r="HT162">
        <v>97.753399999999999</v>
      </c>
    </row>
    <row r="163" spans="1:228" x14ac:dyDescent="0.2">
      <c r="A163">
        <v>148</v>
      </c>
      <c r="B163">
        <v>1676572813</v>
      </c>
      <c r="C163">
        <v>587</v>
      </c>
      <c r="D163" t="s">
        <v>655</v>
      </c>
      <c r="E163" t="s">
        <v>656</v>
      </c>
      <c r="F163">
        <v>4</v>
      </c>
      <c r="G163">
        <v>1676572810.6875</v>
      </c>
      <c r="H163">
        <f t="shared" si="68"/>
        <v>8.6287000657387996E-4</v>
      </c>
      <c r="I163">
        <f t="shared" si="69"/>
        <v>0.86287000657387991</v>
      </c>
      <c r="J163">
        <f t="shared" si="70"/>
        <v>11.437955197532126</v>
      </c>
      <c r="K163">
        <f t="shared" si="71"/>
        <v>952.59249999999997</v>
      </c>
      <c r="L163">
        <f t="shared" si="72"/>
        <v>611.01636210009679</v>
      </c>
      <c r="M163">
        <f t="shared" si="73"/>
        <v>61.792455723593264</v>
      </c>
      <c r="N163">
        <f t="shared" si="74"/>
        <v>96.336257962980824</v>
      </c>
      <c r="O163">
        <f t="shared" si="75"/>
        <v>5.7296247318617939E-2</v>
      </c>
      <c r="P163">
        <f t="shared" si="76"/>
        <v>2.7640827248714332</v>
      </c>
      <c r="Q163">
        <f t="shared" si="77"/>
        <v>5.6644523003715461E-2</v>
      </c>
      <c r="R163">
        <f t="shared" si="78"/>
        <v>3.5460763935568823E-2</v>
      </c>
      <c r="S163">
        <f t="shared" si="79"/>
        <v>226.11538603673765</v>
      </c>
      <c r="T163">
        <f t="shared" si="80"/>
        <v>33.481403097915965</v>
      </c>
      <c r="U163">
        <f t="shared" si="81"/>
        <v>32.360812500000002</v>
      </c>
      <c r="V163">
        <f t="shared" si="82"/>
        <v>4.8734720954933657</v>
      </c>
      <c r="W163">
        <f t="shared" si="83"/>
        <v>69.860964370819886</v>
      </c>
      <c r="X163">
        <f t="shared" si="84"/>
        <v>3.3959266025052006</v>
      </c>
      <c r="Y163">
        <f t="shared" si="85"/>
        <v>4.8609787069066561</v>
      </c>
      <c r="Z163">
        <f t="shared" si="86"/>
        <v>1.4775454929881651</v>
      </c>
      <c r="AA163">
        <f t="shared" si="87"/>
        <v>-38.052567289908104</v>
      </c>
      <c r="AB163">
        <f t="shared" si="88"/>
        <v>-6.7746957217337487</v>
      </c>
      <c r="AC163">
        <f t="shared" si="89"/>
        <v>-0.55769003456508381</v>
      </c>
      <c r="AD163">
        <f t="shared" si="90"/>
        <v>180.73043299053074</v>
      </c>
      <c r="AE163">
        <f t="shared" si="91"/>
        <v>22.268248442179893</v>
      </c>
      <c r="AF163">
        <f t="shared" si="92"/>
        <v>0.8615151049496117</v>
      </c>
      <c r="AG163">
        <f t="shared" si="93"/>
        <v>11.437955197532126</v>
      </c>
      <c r="AH163">
        <v>1006.493507056869</v>
      </c>
      <c r="AI163">
        <v>988.88842424242432</v>
      </c>
      <c r="AJ163">
        <v>1.760784498249341</v>
      </c>
      <c r="AK163">
        <v>62.080272217500017</v>
      </c>
      <c r="AL163">
        <f t="shared" si="94"/>
        <v>0.86287000657387991</v>
      </c>
      <c r="AM163">
        <v>32.811364546053447</v>
      </c>
      <c r="AN163">
        <v>33.580787272727257</v>
      </c>
      <c r="AO163">
        <v>4.4427458661416498E-5</v>
      </c>
      <c r="AP163">
        <v>100.2015759418223</v>
      </c>
      <c r="AQ163">
        <v>60</v>
      </c>
      <c r="AR163">
        <v>9</v>
      </c>
      <c r="AS163">
        <f t="shared" si="95"/>
        <v>1</v>
      </c>
      <c r="AT163">
        <f t="shared" si="96"/>
        <v>0</v>
      </c>
      <c r="AU163">
        <f t="shared" si="97"/>
        <v>47344.317351468831</v>
      </c>
      <c r="AV163">
        <f t="shared" si="98"/>
        <v>1200.0025000000001</v>
      </c>
      <c r="AW163">
        <f t="shared" si="99"/>
        <v>1025.926963749605</v>
      </c>
      <c r="AX163">
        <f t="shared" si="100"/>
        <v>0.85493735533851378</v>
      </c>
      <c r="AY163">
        <f t="shared" si="101"/>
        <v>0.18842909580333178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1676572810.6875</v>
      </c>
      <c r="BF163">
        <v>952.59249999999997</v>
      </c>
      <c r="BG163">
        <v>973.90387499999997</v>
      </c>
      <c r="BH163">
        <v>33.579612500000003</v>
      </c>
      <c r="BI163">
        <v>32.811124999999997</v>
      </c>
      <c r="BJ163">
        <v>960.06950000000006</v>
      </c>
      <c r="BK163">
        <v>33.382399999999997</v>
      </c>
      <c r="BL163">
        <v>650.04499999999996</v>
      </c>
      <c r="BM163">
        <v>101.0305</v>
      </c>
      <c r="BN163">
        <v>0.10010722499999999</v>
      </c>
      <c r="BO163">
        <v>32.315350000000002</v>
      </c>
      <c r="BP163">
        <v>32.360812500000002</v>
      </c>
      <c r="BQ163">
        <v>999.9</v>
      </c>
      <c r="BR163">
        <v>0</v>
      </c>
      <c r="BS163">
        <v>0</v>
      </c>
      <c r="BT163">
        <v>8992.5787500000006</v>
      </c>
      <c r="BU163">
        <v>0</v>
      </c>
      <c r="BV163">
        <v>208.52924999999999</v>
      </c>
      <c r="BW163">
        <v>-21.311199999999999</v>
      </c>
      <c r="BX163">
        <v>985.69174999999996</v>
      </c>
      <c r="BY163">
        <v>1006.9425</v>
      </c>
      <c r="BZ163">
        <v>0.76851325000000004</v>
      </c>
      <c r="CA163">
        <v>973.90387499999997</v>
      </c>
      <c r="CB163">
        <v>32.811124999999997</v>
      </c>
      <c r="CC163">
        <v>3.3925675000000002</v>
      </c>
      <c r="CD163">
        <v>3.3149262500000001</v>
      </c>
      <c r="CE163">
        <v>26.091487499999999</v>
      </c>
      <c r="CF163">
        <v>25.700512499999999</v>
      </c>
      <c r="CG163">
        <v>1200.0025000000001</v>
      </c>
      <c r="CH163">
        <v>0.50000525000000007</v>
      </c>
      <c r="CI163">
        <v>0.49999500000000002</v>
      </c>
      <c r="CJ163">
        <v>0</v>
      </c>
      <c r="CK163">
        <v>1250.8</v>
      </c>
      <c r="CL163">
        <v>4.9990899999999998</v>
      </c>
      <c r="CM163">
        <v>13492.725</v>
      </c>
      <c r="CN163">
        <v>9557.901249999999</v>
      </c>
      <c r="CO163">
        <v>41.561999999999998</v>
      </c>
      <c r="CP163">
        <v>43.125</v>
      </c>
      <c r="CQ163">
        <v>42.288749999999993</v>
      </c>
      <c r="CR163">
        <v>42.311999999999998</v>
      </c>
      <c r="CS163">
        <v>42.921499999999988</v>
      </c>
      <c r="CT163">
        <v>597.50874999999996</v>
      </c>
      <c r="CU163">
        <v>597.49624999999992</v>
      </c>
      <c r="CV163">
        <v>0</v>
      </c>
      <c r="CW163">
        <v>1676572824.9000001</v>
      </c>
      <c r="CX163">
        <v>0</v>
      </c>
      <c r="CY163">
        <v>1676570481.5999999</v>
      </c>
      <c r="CZ163" t="s">
        <v>356</v>
      </c>
      <c r="DA163">
        <v>1676570481.5999999</v>
      </c>
      <c r="DB163">
        <v>1676570479.5999999</v>
      </c>
      <c r="DC163">
        <v>11</v>
      </c>
      <c r="DD163">
        <v>-8.3000000000000004E-2</v>
      </c>
      <c r="DE163">
        <v>1.9E-2</v>
      </c>
      <c r="DF163">
        <v>-6.1429999999999998</v>
      </c>
      <c r="DG163">
        <v>0.19700000000000001</v>
      </c>
      <c r="DH163">
        <v>415</v>
      </c>
      <c r="DI163">
        <v>33</v>
      </c>
      <c r="DJ163">
        <v>0.52</v>
      </c>
      <c r="DK163">
        <v>0.45</v>
      </c>
      <c r="DL163">
        <v>-21.25669756097561</v>
      </c>
      <c r="DM163">
        <v>-4.8533101045253907E-2</v>
      </c>
      <c r="DN163">
        <v>5.2553612522576412E-2</v>
      </c>
      <c r="DO163">
        <v>1</v>
      </c>
      <c r="DP163">
        <v>0.76561785365853663</v>
      </c>
      <c r="DQ163">
        <v>1.2242780487806051E-2</v>
      </c>
      <c r="DR163">
        <v>1.7370421532014681E-3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2</v>
      </c>
      <c r="DY163">
        <v>2</v>
      </c>
      <c r="DZ163" t="s">
        <v>654</v>
      </c>
      <c r="EA163">
        <v>3.2976299999999998</v>
      </c>
      <c r="EB163">
        <v>2.6253000000000002</v>
      </c>
      <c r="EC163">
        <v>0.18221399999999999</v>
      </c>
      <c r="ED163">
        <v>0.18256600000000001</v>
      </c>
      <c r="EE163">
        <v>0.13816100000000001</v>
      </c>
      <c r="EF163">
        <v>0.13467000000000001</v>
      </c>
      <c r="EG163">
        <v>24704.799999999999</v>
      </c>
      <c r="EH163">
        <v>25057</v>
      </c>
      <c r="EI163">
        <v>28106</v>
      </c>
      <c r="EJ163">
        <v>29502.5</v>
      </c>
      <c r="EK163">
        <v>33356.699999999997</v>
      </c>
      <c r="EL163">
        <v>35428.699999999997</v>
      </c>
      <c r="EM163">
        <v>39693.599999999999</v>
      </c>
      <c r="EN163">
        <v>42144.9</v>
      </c>
      <c r="EO163">
        <v>2.1343999999999999</v>
      </c>
      <c r="EP163">
        <v>2.2054499999999999</v>
      </c>
      <c r="EQ163">
        <v>0.130825</v>
      </c>
      <c r="ER163">
        <v>0</v>
      </c>
      <c r="ES163">
        <v>30.2334</v>
      </c>
      <c r="ET163">
        <v>999.9</v>
      </c>
      <c r="EU163">
        <v>75.900000000000006</v>
      </c>
      <c r="EV163">
        <v>32.9</v>
      </c>
      <c r="EW163">
        <v>37.742199999999997</v>
      </c>
      <c r="EX163">
        <v>56.769199999999998</v>
      </c>
      <c r="EY163">
        <v>-3.7980800000000001</v>
      </c>
      <c r="EZ163">
        <v>2</v>
      </c>
      <c r="FA163">
        <v>0.389154</v>
      </c>
      <c r="FB163">
        <v>-0.232492</v>
      </c>
      <c r="FC163">
        <v>20.273700000000002</v>
      </c>
      <c r="FD163">
        <v>5.22058</v>
      </c>
      <c r="FE163">
        <v>12.007300000000001</v>
      </c>
      <c r="FF163">
        <v>4.9870000000000001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1.86581</v>
      </c>
      <c r="FM163">
        <v>1.8621799999999999</v>
      </c>
      <c r="FN163">
        <v>1.8642300000000001</v>
      </c>
      <c r="FO163">
        <v>1.86029</v>
      </c>
      <c r="FP163">
        <v>1.8609800000000001</v>
      </c>
      <c r="FQ163">
        <v>1.8602000000000001</v>
      </c>
      <c r="FR163">
        <v>1.86188</v>
      </c>
      <c r="FS163">
        <v>1.8584799999999999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-7.4850000000000003</v>
      </c>
      <c r="GH163">
        <v>0.1973</v>
      </c>
      <c r="GI163">
        <v>-4.4815386914191997</v>
      </c>
      <c r="GJ163">
        <v>-4.8024823865547416E-3</v>
      </c>
      <c r="GK163">
        <v>2.2541114550050859E-6</v>
      </c>
      <c r="GL163">
        <v>-5.2254267566753844E-10</v>
      </c>
      <c r="GM163">
        <v>0.19724000000001499</v>
      </c>
      <c r="GN163">
        <v>0</v>
      </c>
      <c r="GO163">
        <v>0</v>
      </c>
      <c r="GP163">
        <v>0</v>
      </c>
      <c r="GQ163">
        <v>6</v>
      </c>
      <c r="GR163">
        <v>2068</v>
      </c>
      <c r="GS163">
        <v>3</v>
      </c>
      <c r="GT163">
        <v>31</v>
      </c>
      <c r="GU163">
        <v>38.9</v>
      </c>
      <c r="GV163">
        <v>38.9</v>
      </c>
      <c r="GW163">
        <v>2.7282700000000002</v>
      </c>
      <c r="GX163">
        <v>2.52197</v>
      </c>
      <c r="GY163">
        <v>2.04834</v>
      </c>
      <c r="GZ163">
        <v>2.6245099999999999</v>
      </c>
      <c r="HA163">
        <v>2.1972700000000001</v>
      </c>
      <c r="HB163">
        <v>2.3107899999999999</v>
      </c>
      <c r="HC163">
        <v>37.940600000000003</v>
      </c>
      <c r="HD163">
        <v>15.427899999999999</v>
      </c>
      <c r="HE163">
        <v>18</v>
      </c>
      <c r="HF163">
        <v>624.72299999999996</v>
      </c>
      <c r="HG163">
        <v>758.21299999999997</v>
      </c>
      <c r="HH163">
        <v>31.000399999999999</v>
      </c>
      <c r="HI163">
        <v>32.347999999999999</v>
      </c>
      <c r="HJ163">
        <v>30.0001</v>
      </c>
      <c r="HK163">
        <v>32.298299999999998</v>
      </c>
      <c r="HL163">
        <v>32.307699999999997</v>
      </c>
      <c r="HM163">
        <v>54.602899999999998</v>
      </c>
      <c r="HN163">
        <v>14.571</v>
      </c>
      <c r="HO163">
        <v>100</v>
      </c>
      <c r="HP163">
        <v>31</v>
      </c>
      <c r="HQ163">
        <v>990.41800000000001</v>
      </c>
      <c r="HR163">
        <v>32.847700000000003</v>
      </c>
      <c r="HS163">
        <v>99.068100000000001</v>
      </c>
      <c r="HT163">
        <v>97.753699999999995</v>
      </c>
    </row>
    <row r="164" spans="1:228" x14ac:dyDescent="0.2">
      <c r="A164">
        <v>149</v>
      </c>
      <c r="B164">
        <v>1676572817</v>
      </c>
      <c r="C164">
        <v>591</v>
      </c>
      <c r="D164" t="s">
        <v>657</v>
      </c>
      <c r="E164" t="s">
        <v>658</v>
      </c>
      <c r="F164">
        <v>4</v>
      </c>
      <c r="G164">
        <v>1676572815</v>
      </c>
      <c r="H164">
        <f t="shared" si="68"/>
        <v>8.6309779949495836E-4</v>
      </c>
      <c r="I164">
        <f t="shared" si="69"/>
        <v>0.86309779949495835</v>
      </c>
      <c r="J164">
        <f t="shared" si="70"/>
        <v>11.874425153946158</v>
      </c>
      <c r="K164">
        <f t="shared" si="71"/>
        <v>959.77071428571423</v>
      </c>
      <c r="L164">
        <f t="shared" si="72"/>
        <v>605.7606628336456</v>
      </c>
      <c r="M164">
        <f t="shared" si="73"/>
        <v>61.260763202793306</v>
      </c>
      <c r="N164">
        <f t="shared" si="74"/>
        <v>97.06190920650721</v>
      </c>
      <c r="O164">
        <f t="shared" si="75"/>
        <v>5.7280372464997502E-2</v>
      </c>
      <c r="P164">
        <f t="shared" si="76"/>
        <v>2.7642154593096251</v>
      </c>
      <c r="Q164">
        <f t="shared" si="77"/>
        <v>5.662903792146514E-2</v>
      </c>
      <c r="R164">
        <f t="shared" si="78"/>
        <v>3.545105130711633E-2</v>
      </c>
      <c r="S164">
        <f t="shared" si="79"/>
        <v>226.116957438551</v>
      </c>
      <c r="T164">
        <f t="shared" si="80"/>
        <v>33.483832327339272</v>
      </c>
      <c r="U164">
        <f t="shared" si="81"/>
        <v>32.364142857142859</v>
      </c>
      <c r="V164">
        <f t="shared" si="82"/>
        <v>4.8743883967838615</v>
      </c>
      <c r="W164">
        <f t="shared" si="83"/>
        <v>69.853731255361936</v>
      </c>
      <c r="X164">
        <f t="shared" si="84"/>
        <v>3.3960612512391419</v>
      </c>
      <c r="Y164">
        <f t="shared" si="85"/>
        <v>4.8616748027736341</v>
      </c>
      <c r="Z164">
        <f t="shared" si="86"/>
        <v>1.4783271455447196</v>
      </c>
      <c r="AA164">
        <f t="shared" si="87"/>
        <v>-38.062612957727666</v>
      </c>
      <c r="AB164">
        <f t="shared" si="88"/>
        <v>-6.8934422125900481</v>
      </c>
      <c r="AC164">
        <f t="shared" si="89"/>
        <v>-0.56745429799586289</v>
      </c>
      <c r="AD164">
        <f t="shared" si="90"/>
        <v>180.59344797023743</v>
      </c>
      <c r="AE164">
        <f t="shared" si="91"/>
        <v>22.22516682795473</v>
      </c>
      <c r="AF164">
        <f t="shared" si="92"/>
        <v>0.86434182633164058</v>
      </c>
      <c r="AG164">
        <f t="shared" si="93"/>
        <v>11.874425153946158</v>
      </c>
      <c r="AH164">
        <v>1013.323549809309</v>
      </c>
      <c r="AI164">
        <v>995.62305454545447</v>
      </c>
      <c r="AJ164">
        <v>1.6762425866285171</v>
      </c>
      <c r="AK164">
        <v>62.080272217500017</v>
      </c>
      <c r="AL164">
        <f t="shared" si="94"/>
        <v>0.86309779949495835</v>
      </c>
      <c r="AM164">
        <v>32.810573412140499</v>
      </c>
      <c r="AN164">
        <v>33.580513939393931</v>
      </c>
      <c r="AO164">
        <v>-5.7929180960315838E-6</v>
      </c>
      <c r="AP164">
        <v>100.2015759418223</v>
      </c>
      <c r="AQ164">
        <v>60</v>
      </c>
      <c r="AR164">
        <v>9</v>
      </c>
      <c r="AS164">
        <f t="shared" si="95"/>
        <v>1</v>
      </c>
      <c r="AT164">
        <f t="shared" si="96"/>
        <v>0</v>
      </c>
      <c r="AU164">
        <f t="shared" si="97"/>
        <v>47347.578903809255</v>
      </c>
      <c r="AV164">
        <f t="shared" si="98"/>
        <v>1200.015714285714</v>
      </c>
      <c r="AW164">
        <f t="shared" si="99"/>
        <v>1025.9377852013215</v>
      </c>
      <c r="AX164">
        <f t="shared" si="100"/>
        <v>0.85493695873140374</v>
      </c>
      <c r="AY164">
        <f t="shared" si="101"/>
        <v>0.18842833035160936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1676572815</v>
      </c>
      <c r="BF164">
        <v>959.77071428571423</v>
      </c>
      <c r="BG164">
        <v>981.05071428571421</v>
      </c>
      <c r="BH164">
        <v>33.581042857142862</v>
      </c>
      <c r="BI164">
        <v>32.810028571428568</v>
      </c>
      <c r="BJ164">
        <v>967.26157142857141</v>
      </c>
      <c r="BK164">
        <v>33.383814285714287</v>
      </c>
      <c r="BL164">
        <v>650.03957142857143</v>
      </c>
      <c r="BM164">
        <v>101.0302857142857</v>
      </c>
      <c r="BN164">
        <v>0.1000236</v>
      </c>
      <c r="BO164">
        <v>32.317885714285723</v>
      </c>
      <c r="BP164">
        <v>32.364142857142859</v>
      </c>
      <c r="BQ164">
        <v>999.89999999999986</v>
      </c>
      <c r="BR164">
        <v>0</v>
      </c>
      <c r="BS164">
        <v>0</v>
      </c>
      <c r="BT164">
        <v>8993.3028571428567</v>
      </c>
      <c r="BU164">
        <v>0</v>
      </c>
      <c r="BV164">
        <v>219.78557142857139</v>
      </c>
      <c r="BW164">
        <v>-21.27991428571428</v>
      </c>
      <c r="BX164">
        <v>993.1211428571429</v>
      </c>
      <c r="BY164">
        <v>1014.331428571429</v>
      </c>
      <c r="BZ164">
        <v>0.7710365714285714</v>
      </c>
      <c r="CA164">
        <v>981.05071428571421</v>
      </c>
      <c r="CB164">
        <v>32.810028571428568</v>
      </c>
      <c r="CC164">
        <v>3.392702857142857</v>
      </c>
      <c r="CD164">
        <v>3.3148057142857139</v>
      </c>
      <c r="CE164">
        <v>26.09215714285714</v>
      </c>
      <c r="CF164">
        <v>25.699914285714289</v>
      </c>
      <c r="CG164">
        <v>1200.015714285714</v>
      </c>
      <c r="CH164">
        <v>0.50001800000000007</v>
      </c>
      <c r="CI164">
        <v>0.49998228571428571</v>
      </c>
      <c r="CJ164">
        <v>0</v>
      </c>
      <c r="CK164">
        <v>1251.3014285714289</v>
      </c>
      <c r="CL164">
        <v>4.9990899999999998</v>
      </c>
      <c r="CM164">
        <v>13502.085714285709</v>
      </c>
      <c r="CN164">
        <v>9558.0342857142841</v>
      </c>
      <c r="CO164">
        <v>41.561999999999998</v>
      </c>
      <c r="CP164">
        <v>43.125</v>
      </c>
      <c r="CQ164">
        <v>42.276571428571437</v>
      </c>
      <c r="CR164">
        <v>42.311999999999998</v>
      </c>
      <c r="CS164">
        <v>42.919285714285706</v>
      </c>
      <c r="CT164">
        <v>597.53142857142859</v>
      </c>
      <c r="CU164">
        <v>597.48714285714289</v>
      </c>
      <c r="CV164">
        <v>0</v>
      </c>
      <c r="CW164">
        <v>1676572829.0999999</v>
      </c>
      <c r="CX164">
        <v>0</v>
      </c>
      <c r="CY164">
        <v>1676570481.5999999</v>
      </c>
      <c r="CZ164" t="s">
        <v>356</v>
      </c>
      <c r="DA164">
        <v>1676570481.5999999</v>
      </c>
      <c r="DB164">
        <v>1676570479.5999999</v>
      </c>
      <c r="DC164">
        <v>11</v>
      </c>
      <c r="DD164">
        <v>-8.3000000000000004E-2</v>
      </c>
      <c r="DE164">
        <v>1.9E-2</v>
      </c>
      <c r="DF164">
        <v>-6.1429999999999998</v>
      </c>
      <c r="DG164">
        <v>0.19700000000000001</v>
      </c>
      <c r="DH164">
        <v>415</v>
      </c>
      <c r="DI164">
        <v>33</v>
      </c>
      <c r="DJ164">
        <v>0.52</v>
      </c>
      <c r="DK164">
        <v>0.45</v>
      </c>
      <c r="DL164">
        <v>-21.26104390243902</v>
      </c>
      <c r="DM164">
        <v>-3.3401393728237569E-2</v>
      </c>
      <c r="DN164">
        <v>5.0294683076311048E-2</v>
      </c>
      <c r="DO164">
        <v>1</v>
      </c>
      <c r="DP164">
        <v>0.76680043902439032</v>
      </c>
      <c r="DQ164">
        <v>2.425298257839632E-2</v>
      </c>
      <c r="DR164">
        <v>2.65211644935061E-3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2</v>
      </c>
      <c r="DY164">
        <v>2</v>
      </c>
      <c r="DZ164" t="s">
        <v>654</v>
      </c>
      <c r="EA164">
        <v>3.2975400000000001</v>
      </c>
      <c r="EB164">
        <v>2.6252399999999998</v>
      </c>
      <c r="EC164">
        <v>0.18301000000000001</v>
      </c>
      <c r="ED164">
        <v>0.183363</v>
      </c>
      <c r="EE164">
        <v>0.138158</v>
      </c>
      <c r="EF164">
        <v>0.13466500000000001</v>
      </c>
      <c r="EG164">
        <v>24680.5</v>
      </c>
      <c r="EH164">
        <v>25032.799999999999</v>
      </c>
      <c r="EI164">
        <v>28105.7</v>
      </c>
      <c r="EJ164">
        <v>29502.799999999999</v>
      </c>
      <c r="EK164">
        <v>33356.400000000001</v>
      </c>
      <c r="EL164">
        <v>35429.199999999997</v>
      </c>
      <c r="EM164">
        <v>39693</v>
      </c>
      <c r="EN164">
        <v>42145.2</v>
      </c>
      <c r="EO164">
        <v>2.1344699999999999</v>
      </c>
      <c r="EP164">
        <v>2.2054999999999998</v>
      </c>
      <c r="EQ164">
        <v>0.13128300000000001</v>
      </c>
      <c r="ER164">
        <v>0</v>
      </c>
      <c r="ES164">
        <v>30.2334</v>
      </c>
      <c r="ET164">
        <v>999.9</v>
      </c>
      <c r="EU164">
        <v>75.900000000000006</v>
      </c>
      <c r="EV164">
        <v>32.9</v>
      </c>
      <c r="EW164">
        <v>37.742800000000003</v>
      </c>
      <c r="EX164">
        <v>56.349200000000003</v>
      </c>
      <c r="EY164">
        <v>-3.9503200000000001</v>
      </c>
      <c r="EZ164">
        <v>2</v>
      </c>
      <c r="FA164">
        <v>0.38914399999999999</v>
      </c>
      <c r="FB164">
        <v>-0.230547</v>
      </c>
      <c r="FC164">
        <v>20.273800000000001</v>
      </c>
      <c r="FD164">
        <v>5.2204300000000003</v>
      </c>
      <c r="FE164">
        <v>12.007300000000001</v>
      </c>
      <c r="FF164">
        <v>4.9871999999999996</v>
      </c>
      <c r="FG164">
        <v>3.2845800000000001</v>
      </c>
      <c r="FH164">
        <v>9999</v>
      </c>
      <c r="FI164">
        <v>9999</v>
      </c>
      <c r="FJ164">
        <v>9999</v>
      </c>
      <c r="FK164">
        <v>999.9</v>
      </c>
      <c r="FL164">
        <v>1.8657999999999999</v>
      </c>
      <c r="FM164">
        <v>1.8621799999999999</v>
      </c>
      <c r="FN164">
        <v>1.86419</v>
      </c>
      <c r="FO164">
        <v>1.86026</v>
      </c>
      <c r="FP164">
        <v>1.8609599999999999</v>
      </c>
      <c r="FQ164">
        <v>1.8601799999999999</v>
      </c>
      <c r="FR164">
        <v>1.86188</v>
      </c>
      <c r="FS164">
        <v>1.8584799999999999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-7.4969999999999999</v>
      </c>
      <c r="GH164">
        <v>0.19719999999999999</v>
      </c>
      <c r="GI164">
        <v>-4.4815386914191997</v>
      </c>
      <c r="GJ164">
        <v>-4.8024823865547416E-3</v>
      </c>
      <c r="GK164">
        <v>2.2541114550050859E-6</v>
      </c>
      <c r="GL164">
        <v>-5.2254267566753844E-10</v>
      </c>
      <c r="GM164">
        <v>0.19724000000001499</v>
      </c>
      <c r="GN164">
        <v>0</v>
      </c>
      <c r="GO164">
        <v>0</v>
      </c>
      <c r="GP164">
        <v>0</v>
      </c>
      <c r="GQ164">
        <v>6</v>
      </c>
      <c r="GR164">
        <v>2068</v>
      </c>
      <c r="GS164">
        <v>3</v>
      </c>
      <c r="GT164">
        <v>31</v>
      </c>
      <c r="GU164">
        <v>38.9</v>
      </c>
      <c r="GV164">
        <v>39</v>
      </c>
      <c r="GW164">
        <v>2.7429199999999998</v>
      </c>
      <c r="GX164">
        <v>2.51953</v>
      </c>
      <c r="GY164">
        <v>2.04834</v>
      </c>
      <c r="GZ164">
        <v>2.6232899999999999</v>
      </c>
      <c r="HA164">
        <v>2.1972700000000001</v>
      </c>
      <c r="HB164">
        <v>2.2717299999999998</v>
      </c>
      <c r="HC164">
        <v>37.940600000000003</v>
      </c>
      <c r="HD164">
        <v>15.410399999999999</v>
      </c>
      <c r="HE164">
        <v>18</v>
      </c>
      <c r="HF164">
        <v>624.78</v>
      </c>
      <c r="HG164">
        <v>758.26199999999994</v>
      </c>
      <c r="HH164">
        <v>31.000499999999999</v>
      </c>
      <c r="HI164">
        <v>32.347999999999999</v>
      </c>
      <c r="HJ164">
        <v>30.0001</v>
      </c>
      <c r="HK164">
        <v>32.298299999999998</v>
      </c>
      <c r="HL164">
        <v>32.307699999999997</v>
      </c>
      <c r="HM164">
        <v>54.9041</v>
      </c>
      <c r="HN164">
        <v>14.571</v>
      </c>
      <c r="HO164">
        <v>100</v>
      </c>
      <c r="HP164">
        <v>31</v>
      </c>
      <c r="HQ164">
        <v>997.12300000000005</v>
      </c>
      <c r="HR164">
        <v>32.847700000000003</v>
      </c>
      <c r="HS164">
        <v>99.066800000000001</v>
      </c>
      <c r="HT164">
        <v>97.754499999999993</v>
      </c>
    </row>
    <row r="165" spans="1:228" x14ac:dyDescent="0.2">
      <c r="A165">
        <v>150</v>
      </c>
      <c r="B165">
        <v>1676572821</v>
      </c>
      <c r="C165">
        <v>595</v>
      </c>
      <c r="D165" t="s">
        <v>659</v>
      </c>
      <c r="E165" t="s">
        <v>660</v>
      </c>
      <c r="F165">
        <v>4</v>
      </c>
      <c r="G165">
        <v>1676572818.6875</v>
      </c>
      <c r="H165">
        <f t="shared" si="68"/>
        <v>8.651351145376882E-4</v>
      </c>
      <c r="I165">
        <f t="shared" si="69"/>
        <v>0.86513511453768821</v>
      </c>
      <c r="J165">
        <f t="shared" si="70"/>
        <v>11.765182070683824</v>
      </c>
      <c r="K165">
        <f t="shared" si="71"/>
        <v>965.80950000000007</v>
      </c>
      <c r="L165">
        <f t="shared" si="72"/>
        <v>615.26608838222512</v>
      </c>
      <c r="M165">
        <f t="shared" si="73"/>
        <v>62.221138864615924</v>
      </c>
      <c r="N165">
        <f t="shared" si="74"/>
        <v>97.67118349440527</v>
      </c>
      <c r="O165">
        <f t="shared" si="75"/>
        <v>5.7383404867058022E-2</v>
      </c>
      <c r="P165">
        <f t="shared" si="76"/>
        <v>2.7605063466015913</v>
      </c>
      <c r="Q165">
        <f t="shared" si="77"/>
        <v>5.6728871995746333E-2</v>
      </c>
      <c r="R165">
        <f t="shared" si="78"/>
        <v>3.5513730006661665E-2</v>
      </c>
      <c r="S165">
        <f t="shared" si="79"/>
        <v>226.11752312253992</v>
      </c>
      <c r="T165">
        <f t="shared" si="80"/>
        <v>33.489023462927733</v>
      </c>
      <c r="U165">
        <f t="shared" si="81"/>
        <v>32.367125000000001</v>
      </c>
      <c r="V165">
        <f t="shared" si="82"/>
        <v>4.8752090190216268</v>
      </c>
      <c r="W165">
        <f t="shared" si="83"/>
        <v>69.836095239483299</v>
      </c>
      <c r="X165">
        <f t="shared" si="84"/>
        <v>3.3960286868705638</v>
      </c>
      <c r="Y165">
        <f t="shared" si="85"/>
        <v>4.8628559131561353</v>
      </c>
      <c r="Z165">
        <f t="shared" si="86"/>
        <v>1.479180332151063</v>
      </c>
      <c r="AA165">
        <f t="shared" si="87"/>
        <v>-38.152458551112048</v>
      </c>
      <c r="AB165">
        <f t="shared" si="88"/>
        <v>-6.6877972909749248</v>
      </c>
      <c r="AC165">
        <f t="shared" si="89"/>
        <v>-0.5512854534245919</v>
      </c>
      <c r="AD165">
        <f t="shared" si="90"/>
        <v>180.72598182702836</v>
      </c>
      <c r="AE165">
        <f t="shared" si="91"/>
        <v>22.334636316727881</v>
      </c>
      <c r="AF165">
        <f t="shared" si="92"/>
        <v>0.86509163507095987</v>
      </c>
      <c r="AG165">
        <f t="shared" si="93"/>
        <v>11.765182070683824</v>
      </c>
      <c r="AH165">
        <v>1020.227580889355</v>
      </c>
      <c r="AI165">
        <v>1002.482399999999</v>
      </c>
      <c r="AJ165">
        <v>1.7153946487212799</v>
      </c>
      <c r="AK165">
        <v>62.080272217500017</v>
      </c>
      <c r="AL165">
        <f t="shared" si="94"/>
        <v>0.86513511453768821</v>
      </c>
      <c r="AM165">
        <v>32.80906057971233</v>
      </c>
      <c r="AN165">
        <v>33.580682424242418</v>
      </c>
      <c r="AO165">
        <v>1.913941546024638E-5</v>
      </c>
      <c r="AP165">
        <v>100.2015759418223</v>
      </c>
      <c r="AQ165">
        <v>60</v>
      </c>
      <c r="AR165">
        <v>9</v>
      </c>
      <c r="AS165">
        <f t="shared" si="95"/>
        <v>1</v>
      </c>
      <c r="AT165">
        <f t="shared" si="96"/>
        <v>0</v>
      </c>
      <c r="AU165">
        <f t="shared" si="97"/>
        <v>47244.766986518036</v>
      </c>
      <c r="AV165">
        <f t="shared" si="98"/>
        <v>1200.0074999999999</v>
      </c>
      <c r="AW165">
        <f t="shared" si="99"/>
        <v>1025.9318575764455</v>
      </c>
      <c r="AX165">
        <f t="shared" si="100"/>
        <v>0.85493787128534238</v>
      </c>
      <c r="AY165">
        <f t="shared" si="101"/>
        <v>0.18843009158071089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1676572818.6875</v>
      </c>
      <c r="BF165">
        <v>965.80950000000007</v>
      </c>
      <c r="BG165">
        <v>987.19650000000001</v>
      </c>
      <c r="BH165">
        <v>33.581212499999999</v>
      </c>
      <c r="BI165">
        <v>32.809512499999997</v>
      </c>
      <c r="BJ165">
        <v>973.31224999999995</v>
      </c>
      <c r="BK165">
        <v>33.383962500000003</v>
      </c>
      <c r="BL165">
        <v>650.02524999999991</v>
      </c>
      <c r="BM165">
        <v>101.02875</v>
      </c>
      <c r="BN165">
        <v>0.1000787125</v>
      </c>
      <c r="BO165">
        <v>32.322187499999998</v>
      </c>
      <c r="BP165">
        <v>32.367125000000001</v>
      </c>
      <c r="BQ165">
        <v>999.9</v>
      </c>
      <c r="BR165">
        <v>0</v>
      </c>
      <c r="BS165">
        <v>0</v>
      </c>
      <c r="BT165">
        <v>8973.75</v>
      </c>
      <c r="BU165">
        <v>0</v>
      </c>
      <c r="BV165">
        <v>231.489125</v>
      </c>
      <c r="BW165">
        <v>-21.386775</v>
      </c>
      <c r="BX165">
        <v>999.36912499999994</v>
      </c>
      <c r="BY165">
        <v>1020.6849999999999</v>
      </c>
      <c r="BZ165">
        <v>0.77169900000000002</v>
      </c>
      <c r="CA165">
        <v>987.19650000000001</v>
      </c>
      <c r="CB165">
        <v>32.809512499999997</v>
      </c>
      <c r="CC165">
        <v>3.39266625</v>
      </c>
      <c r="CD165">
        <v>3.3147037500000001</v>
      </c>
      <c r="CE165">
        <v>26.091962500000001</v>
      </c>
      <c r="CF165">
        <v>25.699412500000001</v>
      </c>
      <c r="CG165">
        <v>1200.0074999999999</v>
      </c>
      <c r="CH165">
        <v>0.49998825000000002</v>
      </c>
      <c r="CI165">
        <v>0.50001212500000003</v>
      </c>
      <c r="CJ165">
        <v>0</v>
      </c>
      <c r="CK165">
        <v>1251.7950000000001</v>
      </c>
      <c r="CL165">
        <v>4.9990899999999998</v>
      </c>
      <c r="CM165">
        <v>13509.65</v>
      </c>
      <c r="CN165">
        <v>9557.8837499999991</v>
      </c>
      <c r="CO165">
        <v>41.561999999999998</v>
      </c>
      <c r="CP165">
        <v>43.125</v>
      </c>
      <c r="CQ165">
        <v>42.296499999999988</v>
      </c>
      <c r="CR165">
        <v>42.311999999999998</v>
      </c>
      <c r="CS165">
        <v>42.929250000000003</v>
      </c>
      <c r="CT165">
        <v>597.49125000000004</v>
      </c>
      <c r="CU165">
        <v>597.52</v>
      </c>
      <c r="CV165">
        <v>0</v>
      </c>
      <c r="CW165">
        <v>1676572832.7</v>
      </c>
      <c r="CX165">
        <v>0</v>
      </c>
      <c r="CY165">
        <v>1676570481.5999999</v>
      </c>
      <c r="CZ165" t="s">
        <v>356</v>
      </c>
      <c r="DA165">
        <v>1676570481.5999999</v>
      </c>
      <c r="DB165">
        <v>1676570479.5999999</v>
      </c>
      <c r="DC165">
        <v>11</v>
      </c>
      <c r="DD165">
        <v>-8.3000000000000004E-2</v>
      </c>
      <c r="DE165">
        <v>1.9E-2</v>
      </c>
      <c r="DF165">
        <v>-6.1429999999999998</v>
      </c>
      <c r="DG165">
        <v>0.19700000000000001</v>
      </c>
      <c r="DH165">
        <v>415</v>
      </c>
      <c r="DI165">
        <v>33</v>
      </c>
      <c r="DJ165">
        <v>0.52</v>
      </c>
      <c r="DK165">
        <v>0.45</v>
      </c>
      <c r="DL165">
        <v>-21.28138292682927</v>
      </c>
      <c r="DM165">
        <v>-0.48282229965157142</v>
      </c>
      <c r="DN165">
        <v>7.065761451531348E-2</v>
      </c>
      <c r="DO165">
        <v>0</v>
      </c>
      <c r="DP165">
        <v>0.76839270731707321</v>
      </c>
      <c r="DQ165">
        <v>2.545448780487735E-2</v>
      </c>
      <c r="DR165">
        <v>2.74791060531897E-3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3.2975099999999999</v>
      </c>
      <c r="EB165">
        <v>2.6250399999999998</v>
      </c>
      <c r="EC165">
        <v>0.183811</v>
      </c>
      <c r="ED165">
        <v>0.18415200000000001</v>
      </c>
      <c r="EE165">
        <v>0.138159</v>
      </c>
      <c r="EF165">
        <v>0.13466900000000001</v>
      </c>
      <c r="EG165">
        <v>24655.8</v>
      </c>
      <c r="EH165">
        <v>25008.400000000001</v>
      </c>
      <c r="EI165">
        <v>28105.3</v>
      </c>
      <c r="EJ165">
        <v>29502.6</v>
      </c>
      <c r="EK165">
        <v>33356.300000000003</v>
      </c>
      <c r="EL165">
        <v>35429</v>
      </c>
      <c r="EM165">
        <v>39692.9</v>
      </c>
      <c r="EN165">
        <v>42145.2</v>
      </c>
      <c r="EO165">
        <v>2.1345800000000001</v>
      </c>
      <c r="EP165">
        <v>2.2055699999999998</v>
      </c>
      <c r="EQ165">
        <v>0.13183400000000001</v>
      </c>
      <c r="ER165">
        <v>0</v>
      </c>
      <c r="ES165">
        <v>30.2361</v>
      </c>
      <c r="ET165">
        <v>999.9</v>
      </c>
      <c r="EU165">
        <v>75.900000000000006</v>
      </c>
      <c r="EV165">
        <v>32.9</v>
      </c>
      <c r="EW165">
        <v>37.743600000000001</v>
      </c>
      <c r="EX165">
        <v>56.949199999999998</v>
      </c>
      <c r="EY165">
        <v>-3.9943900000000001</v>
      </c>
      <c r="EZ165">
        <v>2</v>
      </c>
      <c r="FA165">
        <v>0.38916200000000001</v>
      </c>
      <c r="FB165">
        <v>-0.22955100000000001</v>
      </c>
      <c r="FC165">
        <v>20.273800000000001</v>
      </c>
      <c r="FD165">
        <v>5.2198399999999996</v>
      </c>
      <c r="FE165">
        <v>12.007899999999999</v>
      </c>
      <c r="FF165">
        <v>4.9869000000000003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1.86582</v>
      </c>
      <c r="FM165">
        <v>1.8621799999999999</v>
      </c>
      <c r="FN165">
        <v>1.8642000000000001</v>
      </c>
      <c r="FO165">
        <v>1.86029</v>
      </c>
      <c r="FP165">
        <v>1.8609599999999999</v>
      </c>
      <c r="FQ165">
        <v>1.86019</v>
      </c>
      <c r="FR165">
        <v>1.86188</v>
      </c>
      <c r="FS165">
        <v>1.8584499999999999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-7.5090000000000003</v>
      </c>
      <c r="GH165">
        <v>0.19719999999999999</v>
      </c>
      <c r="GI165">
        <v>-4.4815386914191997</v>
      </c>
      <c r="GJ165">
        <v>-4.8024823865547416E-3</v>
      </c>
      <c r="GK165">
        <v>2.2541114550050859E-6</v>
      </c>
      <c r="GL165">
        <v>-5.2254267566753844E-10</v>
      </c>
      <c r="GM165">
        <v>0.19724000000001499</v>
      </c>
      <c r="GN165">
        <v>0</v>
      </c>
      <c r="GO165">
        <v>0</v>
      </c>
      <c r="GP165">
        <v>0</v>
      </c>
      <c r="GQ165">
        <v>6</v>
      </c>
      <c r="GR165">
        <v>2068</v>
      </c>
      <c r="GS165">
        <v>3</v>
      </c>
      <c r="GT165">
        <v>31</v>
      </c>
      <c r="GU165">
        <v>39</v>
      </c>
      <c r="GV165">
        <v>39</v>
      </c>
      <c r="GW165">
        <v>2.7587899999999999</v>
      </c>
      <c r="GX165">
        <v>2.5268600000000001</v>
      </c>
      <c r="GY165">
        <v>2.04834</v>
      </c>
      <c r="GZ165">
        <v>2.6245099999999999</v>
      </c>
      <c r="HA165">
        <v>2.1972700000000001</v>
      </c>
      <c r="HB165">
        <v>2.33521</v>
      </c>
      <c r="HC165">
        <v>37.9649</v>
      </c>
      <c r="HD165">
        <v>15.410399999999999</v>
      </c>
      <c r="HE165">
        <v>18</v>
      </c>
      <c r="HF165">
        <v>624.85599999999999</v>
      </c>
      <c r="HG165">
        <v>758.33500000000004</v>
      </c>
      <c r="HH165">
        <v>31.000399999999999</v>
      </c>
      <c r="HI165">
        <v>32.347999999999999</v>
      </c>
      <c r="HJ165">
        <v>30.0001</v>
      </c>
      <c r="HK165">
        <v>32.298299999999998</v>
      </c>
      <c r="HL165">
        <v>32.307699999999997</v>
      </c>
      <c r="HM165">
        <v>55.206600000000002</v>
      </c>
      <c r="HN165">
        <v>14.571</v>
      </c>
      <c r="HO165">
        <v>100</v>
      </c>
      <c r="HP165">
        <v>31</v>
      </c>
      <c r="HQ165">
        <v>1003.8</v>
      </c>
      <c r="HR165">
        <v>32.847700000000003</v>
      </c>
      <c r="HS165">
        <v>99.066000000000003</v>
      </c>
      <c r="HT165">
        <v>97.754199999999997</v>
      </c>
    </row>
    <row r="166" spans="1:228" x14ac:dyDescent="0.2">
      <c r="A166">
        <v>151</v>
      </c>
      <c r="B166">
        <v>1676572825</v>
      </c>
      <c r="C166">
        <v>599</v>
      </c>
      <c r="D166" t="s">
        <v>661</v>
      </c>
      <c r="E166" t="s">
        <v>662</v>
      </c>
      <c r="F166">
        <v>4</v>
      </c>
      <c r="G166">
        <v>1676572823</v>
      </c>
      <c r="H166">
        <f t="shared" si="68"/>
        <v>8.6774294167652291E-4</v>
      </c>
      <c r="I166">
        <f t="shared" si="69"/>
        <v>0.86774294167652288</v>
      </c>
      <c r="J166">
        <f t="shared" si="70"/>
        <v>11.611687751703242</v>
      </c>
      <c r="K166">
        <f t="shared" si="71"/>
        <v>973.03257142857149</v>
      </c>
      <c r="L166">
        <f t="shared" si="72"/>
        <v>626.82552878962179</v>
      </c>
      <c r="M166">
        <f t="shared" si="73"/>
        <v>63.388939043911932</v>
      </c>
      <c r="N166">
        <f t="shared" si="74"/>
        <v>98.399793124456124</v>
      </c>
      <c r="O166">
        <f t="shared" si="75"/>
        <v>5.7434038478736037E-2</v>
      </c>
      <c r="P166">
        <f t="shared" si="76"/>
        <v>2.7599190697744191</v>
      </c>
      <c r="Q166">
        <f t="shared" si="77"/>
        <v>5.6778219328553092E-2</v>
      </c>
      <c r="R166">
        <f t="shared" si="78"/>
        <v>3.5544685760800172E-2</v>
      </c>
      <c r="S166">
        <f t="shared" si="79"/>
        <v>226.12339633512823</v>
      </c>
      <c r="T166">
        <f t="shared" si="80"/>
        <v>33.490571718847569</v>
      </c>
      <c r="U166">
        <f t="shared" si="81"/>
        <v>32.378957142857153</v>
      </c>
      <c r="V166">
        <f t="shared" si="82"/>
        <v>4.8784661580371829</v>
      </c>
      <c r="W166">
        <f t="shared" si="83"/>
        <v>69.83115380060579</v>
      </c>
      <c r="X166">
        <f t="shared" si="84"/>
        <v>3.3961715695199004</v>
      </c>
      <c r="Y166">
        <f t="shared" si="85"/>
        <v>4.8634046334351684</v>
      </c>
      <c r="Z166">
        <f t="shared" si="86"/>
        <v>1.4822945885172825</v>
      </c>
      <c r="AA166">
        <f t="shared" si="87"/>
        <v>-38.267463727934661</v>
      </c>
      <c r="AB166">
        <f t="shared" si="88"/>
        <v>-8.1495918559299056</v>
      </c>
      <c r="AC166">
        <f t="shared" si="89"/>
        <v>-0.67197203737265665</v>
      </c>
      <c r="AD166">
        <f t="shared" si="90"/>
        <v>179.03436871389101</v>
      </c>
      <c r="AE166">
        <f t="shared" si="91"/>
        <v>22.330146269751129</v>
      </c>
      <c r="AF166">
        <f t="shared" si="92"/>
        <v>0.86564736579481549</v>
      </c>
      <c r="AG166">
        <f t="shared" si="93"/>
        <v>11.611687751703242</v>
      </c>
      <c r="AH166">
        <v>1027.119791641318</v>
      </c>
      <c r="AI166">
        <v>1009.445090909091</v>
      </c>
      <c r="AJ166">
        <v>1.7354047896585909</v>
      </c>
      <c r="AK166">
        <v>62.080272217500017</v>
      </c>
      <c r="AL166">
        <f t="shared" si="94"/>
        <v>0.86774294167652288</v>
      </c>
      <c r="AM166">
        <v>32.811322837643118</v>
      </c>
      <c r="AN166">
        <v>33.58519575757574</v>
      </c>
      <c r="AO166">
        <v>3.1781633383864399E-5</v>
      </c>
      <c r="AP166">
        <v>100.2015759418223</v>
      </c>
      <c r="AQ166">
        <v>60</v>
      </c>
      <c r="AR166">
        <v>9</v>
      </c>
      <c r="AS166">
        <f t="shared" si="95"/>
        <v>1</v>
      </c>
      <c r="AT166">
        <f t="shared" si="96"/>
        <v>0</v>
      </c>
      <c r="AU166">
        <f t="shared" si="97"/>
        <v>47228.280414438297</v>
      </c>
      <c r="AV166">
        <f t="shared" si="98"/>
        <v>1200.037142857143</v>
      </c>
      <c r="AW166">
        <f t="shared" si="99"/>
        <v>1025.9573493964394</v>
      </c>
      <c r="AX166">
        <f t="shared" si="100"/>
        <v>0.85493799546383986</v>
      </c>
      <c r="AY166">
        <f t="shared" si="101"/>
        <v>0.18843033124521116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1676572823</v>
      </c>
      <c r="BF166">
        <v>973.03257142857149</v>
      </c>
      <c r="BG166">
        <v>994.42185714285722</v>
      </c>
      <c r="BH166">
        <v>33.583257142857143</v>
      </c>
      <c r="BI166">
        <v>32.811057142857138</v>
      </c>
      <c r="BJ166">
        <v>980.54842857142853</v>
      </c>
      <c r="BK166">
        <v>33.386028571428582</v>
      </c>
      <c r="BL166">
        <v>650.02028571428571</v>
      </c>
      <c r="BM166">
        <v>101.0268571428571</v>
      </c>
      <c r="BN166">
        <v>0.1000691428571429</v>
      </c>
      <c r="BO166">
        <v>32.324185714285719</v>
      </c>
      <c r="BP166">
        <v>32.378957142857153</v>
      </c>
      <c r="BQ166">
        <v>999.89999999999986</v>
      </c>
      <c r="BR166">
        <v>0</v>
      </c>
      <c r="BS166">
        <v>0</v>
      </c>
      <c r="BT166">
        <v>8970.8028571428567</v>
      </c>
      <c r="BU166">
        <v>0</v>
      </c>
      <c r="BV166">
        <v>247.45371428571431</v>
      </c>
      <c r="BW166">
        <v>-21.389600000000002</v>
      </c>
      <c r="BX166">
        <v>1006.847142857143</v>
      </c>
      <c r="BY166">
        <v>1028.1571428571431</v>
      </c>
      <c r="BZ166">
        <v>0.77219014285714294</v>
      </c>
      <c r="CA166">
        <v>994.42185714285722</v>
      </c>
      <c r="CB166">
        <v>32.811057142857138</v>
      </c>
      <c r="CC166">
        <v>3.3928157142857138</v>
      </c>
      <c r="CD166">
        <v>3.3148057142857139</v>
      </c>
      <c r="CE166">
        <v>26.09271428571429</v>
      </c>
      <c r="CF166">
        <v>25.699914285714279</v>
      </c>
      <c r="CG166">
        <v>1200.037142857143</v>
      </c>
      <c r="CH166">
        <v>0.49998414285714288</v>
      </c>
      <c r="CI166">
        <v>0.5000161428571428</v>
      </c>
      <c r="CJ166">
        <v>0</v>
      </c>
      <c r="CK166">
        <v>1252.3900000000001</v>
      </c>
      <c r="CL166">
        <v>4.9990899999999998</v>
      </c>
      <c r="CM166">
        <v>13518.61428571429</v>
      </c>
      <c r="CN166">
        <v>9558.0842857142852</v>
      </c>
      <c r="CO166">
        <v>41.561999999999998</v>
      </c>
      <c r="CP166">
        <v>43.125</v>
      </c>
      <c r="CQ166">
        <v>42.311999999999998</v>
      </c>
      <c r="CR166">
        <v>42.311999999999998</v>
      </c>
      <c r="CS166">
        <v>42.936999999999998</v>
      </c>
      <c r="CT166">
        <v>597.5</v>
      </c>
      <c r="CU166">
        <v>597.53857142857146</v>
      </c>
      <c r="CV166">
        <v>0</v>
      </c>
      <c r="CW166">
        <v>1676572836.9000001</v>
      </c>
      <c r="CX166">
        <v>0</v>
      </c>
      <c r="CY166">
        <v>1676570481.5999999</v>
      </c>
      <c r="CZ166" t="s">
        <v>356</v>
      </c>
      <c r="DA166">
        <v>1676570481.5999999</v>
      </c>
      <c r="DB166">
        <v>1676570479.5999999</v>
      </c>
      <c r="DC166">
        <v>11</v>
      </c>
      <c r="DD166">
        <v>-8.3000000000000004E-2</v>
      </c>
      <c r="DE166">
        <v>1.9E-2</v>
      </c>
      <c r="DF166">
        <v>-6.1429999999999998</v>
      </c>
      <c r="DG166">
        <v>0.19700000000000001</v>
      </c>
      <c r="DH166">
        <v>415</v>
      </c>
      <c r="DI166">
        <v>33</v>
      </c>
      <c r="DJ166">
        <v>0.52</v>
      </c>
      <c r="DK166">
        <v>0.45</v>
      </c>
      <c r="DL166">
        <v>-21.304014634146341</v>
      </c>
      <c r="DM166">
        <v>-0.64315400696865932</v>
      </c>
      <c r="DN166">
        <v>7.8017257506071011E-2</v>
      </c>
      <c r="DO166">
        <v>0</v>
      </c>
      <c r="DP166">
        <v>0.76951602439024391</v>
      </c>
      <c r="DQ166">
        <v>2.3222675958188999E-2</v>
      </c>
      <c r="DR166">
        <v>2.6000175185882952E-3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3.2974399999999999</v>
      </c>
      <c r="EB166">
        <v>2.62514</v>
      </c>
      <c r="EC166">
        <v>0.18462000000000001</v>
      </c>
      <c r="ED166">
        <v>0.18496299999999999</v>
      </c>
      <c r="EE166">
        <v>0.13816400000000001</v>
      </c>
      <c r="EF166">
        <v>0.134663</v>
      </c>
      <c r="EG166">
        <v>24631.3</v>
      </c>
      <c r="EH166">
        <v>24983.3</v>
      </c>
      <c r="EI166">
        <v>28105.200000000001</v>
      </c>
      <c r="EJ166">
        <v>29502.3</v>
      </c>
      <c r="EK166">
        <v>33355.9</v>
      </c>
      <c r="EL166">
        <v>35428.800000000003</v>
      </c>
      <c r="EM166">
        <v>39692.6</v>
      </c>
      <c r="EN166">
        <v>42144.6</v>
      </c>
      <c r="EO166">
        <v>2.1348199999999999</v>
      </c>
      <c r="EP166">
        <v>2.2054999999999998</v>
      </c>
      <c r="EQ166">
        <v>0.131879</v>
      </c>
      <c r="ER166">
        <v>0</v>
      </c>
      <c r="ES166">
        <v>30.240100000000002</v>
      </c>
      <c r="ET166">
        <v>999.9</v>
      </c>
      <c r="EU166">
        <v>75.900000000000006</v>
      </c>
      <c r="EV166">
        <v>32.9</v>
      </c>
      <c r="EW166">
        <v>37.741100000000003</v>
      </c>
      <c r="EX166">
        <v>56.799199999999999</v>
      </c>
      <c r="EY166">
        <v>-3.9623400000000002</v>
      </c>
      <c r="EZ166">
        <v>2</v>
      </c>
      <c r="FA166">
        <v>0.38891999999999999</v>
      </c>
      <c r="FB166">
        <v>-0.229412</v>
      </c>
      <c r="FC166">
        <v>20.273900000000001</v>
      </c>
      <c r="FD166">
        <v>5.2198399999999996</v>
      </c>
      <c r="FE166">
        <v>12.007400000000001</v>
      </c>
      <c r="FF166">
        <v>4.9869000000000003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1.8658300000000001</v>
      </c>
      <c r="FM166">
        <v>1.8621799999999999</v>
      </c>
      <c r="FN166">
        <v>1.86422</v>
      </c>
      <c r="FO166">
        <v>1.8602700000000001</v>
      </c>
      <c r="FP166">
        <v>1.8609800000000001</v>
      </c>
      <c r="FQ166">
        <v>1.8602000000000001</v>
      </c>
      <c r="FR166">
        <v>1.86188</v>
      </c>
      <c r="FS166">
        <v>1.85849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-7.5220000000000002</v>
      </c>
      <c r="GH166">
        <v>0.19719999999999999</v>
      </c>
      <c r="GI166">
        <v>-4.4815386914191997</v>
      </c>
      <c r="GJ166">
        <v>-4.8024823865547416E-3</v>
      </c>
      <c r="GK166">
        <v>2.2541114550050859E-6</v>
      </c>
      <c r="GL166">
        <v>-5.2254267566753844E-10</v>
      </c>
      <c r="GM166">
        <v>0.19724000000001499</v>
      </c>
      <c r="GN166">
        <v>0</v>
      </c>
      <c r="GO166">
        <v>0</v>
      </c>
      <c r="GP166">
        <v>0</v>
      </c>
      <c r="GQ166">
        <v>6</v>
      </c>
      <c r="GR166">
        <v>2068</v>
      </c>
      <c r="GS166">
        <v>3</v>
      </c>
      <c r="GT166">
        <v>31</v>
      </c>
      <c r="GU166">
        <v>39.1</v>
      </c>
      <c r="GV166">
        <v>39.1</v>
      </c>
      <c r="GW166">
        <v>2.7746599999999999</v>
      </c>
      <c r="GX166">
        <v>2.5134300000000001</v>
      </c>
      <c r="GY166">
        <v>2.04834</v>
      </c>
      <c r="GZ166">
        <v>2.6245099999999999</v>
      </c>
      <c r="HA166">
        <v>2.1972700000000001</v>
      </c>
      <c r="HB166">
        <v>2.34497</v>
      </c>
      <c r="HC166">
        <v>37.9649</v>
      </c>
      <c r="HD166">
        <v>15.4192</v>
      </c>
      <c r="HE166">
        <v>18</v>
      </c>
      <c r="HF166">
        <v>625.04600000000005</v>
      </c>
      <c r="HG166">
        <v>758.26199999999994</v>
      </c>
      <c r="HH166">
        <v>31.0002</v>
      </c>
      <c r="HI166">
        <v>32.347999999999999</v>
      </c>
      <c r="HJ166">
        <v>30.0001</v>
      </c>
      <c r="HK166">
        <v>32.298299999999998</v>
      </c>
      <c r="HL166">
        <v>32.307699999999997</v>
      </c>
      <c r="HM166">
        <v>55.5032</v>
      </c>
      <c r="HN166">
        <v>14.571</v>
      </c>
      <c r="HO166">
        <v>100</v>
      </c>
      <c r="HP166">
        <v>31</v>
      </c>
      <c r="HQ166">
        <v>1010.49</v>
      </c>
      <c r="HR166">
        <v>32.847799999999999</v>
      </c>
      <c r="HS166">
        <v>99.0655</v>
      </c>
      <c r="HT166">
        <v>97.753</v>
      </c>
    </row>
    <row r="167" spans="1:228" x14ac:dyDescent="0.2">
      <c r="A167">
        <v>152</v>
      </c>
      <c r="B167">
        <v>1676572829</v>
      </c>
      <c r="C167">
        <v>603</v>
      </c>
      <c r="D167" t="s">
        <v>663</v>
      </c>
      <c r="E167" t="s">
        <v>664</v>
      </c>
      <c r="F167">
        <v>4</v>
      </c>
      <c r="G167">
        <v>1676572826.6875</v>
      </c>
      <c r="H167">
        <f t="shared" si="68"/>
        <v>8.6393585581715144E-4</v>
      </c>
      <c r="I167">
        <f t="shared" si="69"/>
        <v>0.86393585581715149</v>
      </c>
      <c r="J167">
        <f t="shared" si="70"/>
        <v>11.830784853995501</v>
      </c>
      <c r="K167">
        <f t="shared" si="71"/>
        <v>979.17212499999994</v>
      </c>
      <c r="L167">
        <f t="shared" si="72"/>
        <v>625.22436698810077</v>
      </c>
      <c r="M167">
        <f t="shared" si="73"/>
        <v>63.22712743453107</v>
      </c>
      <c r="N167">
        <f t="shared" si="74"/>
        <v>99.020837952871801</v>
      </c>
      <c r="O167">
        <f t="shared" si="75"/>
        <v>5.7169200510676692E-2</v>
      </c>
      <c r="P167">
        <f t="shared" si="76"/>
        <v>2.767144558307308</v>
      </c>
      <c r="Q167">
        <f t="shared" si="77"/>
        <v>5.652105473729728E-2</v>
      </c>
      <c r="R167">
        <f t="shared" si="78"/>
        <v>3.5383280155605226E-2</v>
      </c>
      <c r="S167">
        <f t="shared" si="79"/>
        <v>226.1199509857955</v>
      </c>
      <c r="T167">
        <f t="shared" si="80"/>
        <v>33.492299763778703</v>
      </c>
      <c r="U167">
        <f t="shared" si="81"/>
        <v>32.379787499999999</v>
      </c>
      <c r="V167">
        <f t="shared" si="82"/>
        <v>4.8786948089266096</v>
      </c>
      <c r="W167">
        <f t="shared" si="83"/>
        <v>69.817588204162121</v>
      </c>
      <c r="X167">
        <f t="shared" si="84"/>
        <v>3.3961880767643913</v>
      </c>
      <c r="Y167">
        <f t="shared" si="85"/>
        <v>4.8643732390657553</v>
      </c>
      <c r="Z167">
        <f t="shared" si="86"/>
        <v>1.4825067321622183</v>
      </c>
      <c r="AA167">
        <f t="shared" si="87"/>
        <v>-38.099571241536381</v>
      </c>
      <c r="AB167">
        <f t="shared" si="88"/>
        <v>-7.768668138535479</v>
      </c>
      <c r="AC167">
        <f t="shared" si="89"/>
        <v>-0.63890414624295366</v>
      </c>
      <c r="AD167">
        <f t="shared" si="90"/>
        <v>179.61280745948068</v>
      </c>
      <c r="AE167">
        <f t="shared" si="91"/>
        <v>22.450599337254012</v>
      </c>
      <c r="AF167">
        <f t="shared" si="92"/>
        <v>0.86667019689818758</v>
      </c>
      <c r="AG167">
        <f t="shared" si="93"/>
        <v>11.830784853995501</v>
      </c>
      <c r="AH167">
        <v>1034.151185613473</v>
      </c>
      <c r="AI167">
        <v>1016.32006060606</v>
      </c>
      <c r="AJ167">
        <v>1.721402917593021</v>
      </c>
      <c r="AK167">
        <v>62.080272217500017</v>
      </c>
      <c r="AL167">
        <f t="shared" si="94"/>
        <v>0.86393585581715149</v>
      </c>
      <c r="AM167">
        <v>32.809967510692957</v>
      </c>
      <c r="AN167">
        <v>33.580774545454538</v>
      </c>
      <c r="AO167">
        <v>-1.7402901169601992E-5</v>
      </c>
      <c r="AP167">
        <v>100.2015759418223</v>
      </c>
      <c r="AQ167">
        <v>60</v>
      </c>
      <c r="AR167">
        <v>9</v>
      </c>
      <c r="AS167">
        <f t="shared" si="95"/>
        <v>1</v>
      </c>
      <c r="AT167">
        <f t="shared" si="96"/>
        <v>0</v>
      </c>
      <c r="AU167">
        <f t="shared" si="97"/>
        <v>47426.737522485259</v>
      </c>
      <c r="AV167">
        <f t="shared" si="98"/>
        <v>1200.0174999999999</v>
      </c>
      <c r="AW167">
        <f t="shared" si="99"/>
        <v>1025.9406885936764</v>
      </c>
      <c r="AX167">
        <f t="shared" si="100"/>
        <v>0.85493810598068487</v>
      </c>
      <c r="AY167">
        <f t="shared" si="101"/>
        <v>0.18843054454272168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1676572826.6875</v>
      </c>
      <c r="BF167">
        <v>979.17212499999994</v>
      </c>
      <c r="BG167">
        <v>1000.679125</v>
      </c>
      <c r="BH167">
        <v>33.5833625</v>
      </c>
      <c r="BI167">
        <v>32.810225000000003</v>
      </c>
      <c r="BJ167">
        <v>986.69962499999997</v>
      </c>
      <c r="BK167">
        <v>33.386150000000001</v>
      </c>
      <c r="BL167">
        <v>649.99912500000005</v>
      </c>
      <c r="BM167">
        <v>101.02725</v>
      </c>
      <c r="BN167">
        <v>9.985056249999999E-2</v>
      </c>
      <c r="BO167">
        <v>32.327712499999997</v>
      </c>
      <c r="BP167">
        <v>32.379787499999999</v>
      </c>
      <c r="BQ167">
        <v>999.9</v>
      </c>
      <c r="BR167">
        <v>0</v>
      </c>
      <c r="BS167">
        <v>0</v>
      </c>
      <c r="BT167">
        <v>9009.14</v>
      </c>
      <c r="BU167">
        <v>0</v>
      </c>
      <c r="BV167">
        <v>256.54812500000003</v>
      </c>
      <c r="BW167">
        <v>-21.506599999999999</v>
      </c>
      <c r="BX167">
        <v>1013.19875</v>
      </c>
      <c r="BY167">
        <v>1034.625</v>
      </c>
      <c r="BZ167">
        <v>0.77316425</v>
      </c>
      <c r="CA167">
        <v>1000.679125</v>
      </c>
      <c r="CB167">
        <v>32.810225000000003</v>
      </c>
      <c r="CC167">
        <v>3.3928349999999998</v>
      </c>
      <c r="CD167">
        <v>3.3147250000000001</v>
      </c>
      <c r="CE167">
        <v>26.0928</v>
      </c>
      <c r="CF167">
        <v>25.699525000000001</v>
      </c>
      <c r="CG167">
        <v>1200.0174999999999</v>
      </c>
      <c r="CH167">
        <v>0.499979375</v>
      </c>
      <c r="CI167">
        <v>0.50002100000000005</v>
      </c>
      <c r="CJ167">
        <v>0</v>
      </c>
      <c r="CK167">
        <v>1252.51875</v>
      </c>
      <c r="CL167">
        <v>4.9990899999999998</v>
      </c>
      <c r="CM167">
        <v>13524.025</v>
      </c>
      <c r="CN167">
        <v>9557.9287499999991</v>
      </c>
      <c r="CO167">
        <v>41.561999999999998</v>
      </c>
      <c r="CP167">
        <v>43.125</v>
      </c>
      <c r="CQ167">
        <v>42.311999999999998</v>
      </c>
      <c r="CR167">
        <v>42.311999999999998</v>
      </c>
      <c r="CS167">
        <v>42.936999999999998</v>
      </c>
      <c r="CT167">
        <v>597.48500000000013</v>
      </c>
      <c r="CU167">
        <v>597.53250000000003</v>
      </c>
      <c r="CV167">
        <v>0</v>
      </c>
      <c r="CW167">
        <v>1676572841.0999999</v>
      </c>
      <c r="CX167">
        <v>0</v>
      </c>
      <c r="CY167">
        <v>1676570481.5999999</v>
      </c>
      <c r="CZ167" t="s">
        <v>356</v>
      </c>
      <c r="DA167">
        <v>1676570481.5999999</v>
      </c>
      <c r="DB167">
        <v>1676570479.5999999</v>
      </c>
      <c r="DC167">
        <v>11</v>
      </c>
      <c r="DD167">
        <v>-8.3000000000000004E-2</v>
      </c>
      <c r="DE167">
        <v>1.9E-2</v>
      </c>
      <c r="DF167">
        <v>-6.1429999999999998</v>
      </c>
      <c r="DG167">
        <v>0.19700000000000001</v>
      </c>
      <c r="DH167">
        <v>415</v>
      </c>
      <c r="DI167">
        <v>33</v>
      </c>
      <c r="DJ167">
        <v>0.52</v>
      </c>
      <c r="DK167">
        <v>0.45</v>
      </c>
      <c r="DL167">
        <v>-21.362851219512191</v>
      </c>
      <c r="DM167">
        <v>-0.77193658536595655</v>
      </c>
      <c r="DN167">
        <v>8.9556419393644726E-2</v>
      </c>
      <c r="DO167">
        <v>0</v>
      </c>
      <c r="DP167">
        <v>0.77110546341463415</v>
      </c>
      <c r="DQ167">
        <v>1.835535888501897E-2</v>
      </c>
      <c r="DR167">
        <v>2.2023086234794031E-3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3.2975099999999999</v>
      </c>
      <c r="EB167">
        <v>2.6253299999999999</v>
      </c>
      <c r="EC167">
        <v>0.185422</v>
      </c>
      <c r="ED167">
        <v>0.18575900000000001</v>
      </c>
      <c r="EE167">
        <v>0.138154</v>
      </c>
      <c r="EF167">
        <v>0.13466700000000001</v>
      </c>
      <c r="EG167">
        <v>24607.3</v>
      </c>
      <c r="EH167">
        <v>24959.1</v>
      </c>
      <c r="EI167">
        <v>28105.599999999999</v>
      </c>
      <c r="EJ167">
        <v>29502.7</v>
      </c>
      <c r="EK167">
        <v>33356.699999999997</v>
      </c>
      <c r="EL167">
        <v>35429.599999999999</v>
      </c>
      <c r="EM167">
        <v>39693</v>
      </c>
      <c r="EN167">
        <v>42145.599999999999</v>
      </c>
      <c r="EO167">
        <v>2.1345000000000001</v>
      </c>
      <c r="EP167">
        <v>2.2056</v>
      </c>
      <c r="EQ167">
        <v>0.13122300000000001</v>
      </c>
      <c r="ER167">
        <v>0</v>
      </c>
      <c r="ES167">
        <v>30.245200000000001</v>
      </c>
      <c r="ET167">
        <v>999.9</v>
      </c>
      <c r="EU167">
        <v>75.900000000000006</v>
      </c>
      <c r="EV167">
        <v>32.9</v>
      </c>
      <c r="EW167">
        <v>37.744799999999998</v>
      </c>
      <c r="EX167">
        <v>56.109200000000001</v>
      </c>
      <c r="EY167">
        <v>-3.8782000000000001</v>
      </c>
      <c r="EZ167">
        <v>2</v>
      </c>
      <c r="FA167">
        <v>0.38933899999999999</v>
      </c>
      <c r="FB167">
        <v>-0.22857</v>
      </c>
      <c r="FC167">
        <v>20.273800000000001</v>
      </c>
      <c r="FD167">
        <v>5.2192400000000001</v>
      </c>
      <c r="FE167">
        <v>12.0077</v>
      </c>
      <c r="FF167">
        <v>4.9867499999999998</v>
      </c>
      <c r="FG167">
        <v>3.2844500000000001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1.86219</v>
      </c>
      <c r="FN167">
        <v>1.8642300000000001</v>
      </c>
      <c r="FO167">
        <v>1.8603000000000001</v>
      </c>
      <c r="FP167">
        <v>1.8609800000000001</v>
      </c>
      <c r="FQ167">
        <v>1.8602000000000001</v>
      </c>
      <c r="FR167">
        <v>1.86188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-7.5339999999999998</v>
      </c>
      <c r="GH167">
        <v>0.19719999999999999</v>
      </c>
      <c r="GI167">
        <v>-4.4815386914191997</v>
      </c>
      <c r="GJ167">
        <v>-4.8024823865547416E-3</v>
      </c>
      <c r="GK167">
        <v>2.2541114550050859E-6</v>
      </c>
      <c r="GL167">
        <v>-5.2254267566753844E-10</v>
      </c>
      <c r="GM167">
        <v>0.19724000000001499</v>
      </c>
      <c r="GN167">
        <v>0</v>
      </c>
      <c r="GO167">
        <v>0</v>
      </c>
      <c r="GP167">
        <v>0</v>
      </c>
      <c r="GQ167">
        <v>6</v>
      </c>
      <c r="GR167">
        <v>2068</v>
      </c>
      <c r="GS167">
        <v>3</v>
      </c>
      <c r="GT167">
        <v>31</v>
      </c>
      <c r="GU167">
        <v>39.1</v>
      </c>
      <c r="GV167">
        <v>39.200000000000003</v>
      </c>
      <c r="GW167">
        <v>2.7856399999999999</v>
      </c>
      <c r="GX167">
        <v>2.5146500000000001</v>
      </c>
      <c r="GY167">
        <v>2.04834</v>
      </c>
      <c r="GZ167">
        <v>2.6245099999999999</v>
      </c>
      <c r="HA167">
        <v>2.1972700000000001</v>
      </c>
      <c r="HB167">
        <v>2.36084</v>
      </c>
      <c r="HC167">
        <v>37.9649</v>
      </c>
      <c r="HD167">
        <v>15.4192</v>
      </c>
      <c r="HE167">
        <v>18</v>
      </c>
      <c r="HF167">
        <v>624.79899999999998</v>
      </c>
      <c r="HG167">
        <v>758.35900000000004</v>
      </c>
      <c r="HH167">
        <v>31.0002</v>
      </c>
      <c r="HI167">
        <v>32.3504</v>
      </c>
      <c r="HJ167">
        <v>30.000299999999999</v>
      </c>
      <c r="HK167">
        <v>32.298299999999998</v>
      </c>
      <c r="HL167">
        <v>32.307699999999997</v>
      </c>
      <c r="HM167">
        <v>55.801200000000001</v>
      </c>
      <c r="HN167">
        <v>14.571</v>
      </c>
      <c r="HO167">
        <v>100</v>
      </c>
      <c r="HP167">
        <v>31</v>
      </c>
      <c r="HQ167">
        <v>1017.16</v>
      </c>
      <c r="HR167">
        <v>32.847799999999999</v>
      </c>
      <c r="HS167">
        <v>99.066599999999994</v>
      </c>
      <c r="HT167">
        <v>97.754900000000006</v>
      </c>
    </row>
    <row r="168" spans="1:228" x14ac:dyDescent="0.2">
      <c r="A168">
        <v>153</v>
      </c>
      <c r="B168">
        <v>1676572833</v>
      </c>
      <c r="C168">
        <v>607</v>
      </c>
      <c r="D168" t="s">
        <v>665</v>
      </c>
      <c r="E168" t="s">
        <v>666</v>
      </c>
      <c r="F168">
        <v>4</v>
      </c>
      <c r="G168">
        <v>1676572831</v>
      </c>
      <c r="H168">
        <f t="shared" si="68"/>
        <v>8.5574175861819705E-4</v>
      </c>
      <c r="I168">
        <f t="shared" si="69"/>
        <v>0.85574175861819701</v>
      </c>
      <c r="J168">
        <f t="shared" si="70"/>
        <v>11.804722452329425</v>
      </c>
      <c r="K168">
        <f t="shared" si="71"/>
        <v>986.35542857142877</v>
      </c>
      <c r="L168">
        <f t="shared" si="72"/>
        <v>629.67591128505921</v>
      </c>
      <c r="M168">
        <f t="shared" si="73"/>
        <v>63.676118655550155</v>
      </c>
      <c r="N168">
        <f t="shared" si="74"/>
        <v>99.74541534879674</v>
      </c>
      <c r="O168">
        <f t="shared" si="75"/>
        <v>5.6601555012175085E-2</v>
      </c>
      <c r="P168">
        <f t="shared" si="76"/>
        <v>2.7623160180489652</v>
      </c>
      <c r="Q168">
        <f t="shared" si="77"/>
        <v>5.5965042106478714E-2</v>
      </c>
      <c r="R168">
        <f t="shared" si="78"/>
        <v>3.503474294732771E-2</v>
      </c>
      <c r="S168">
        <f t="shared" si="79"/>
        <v>226.12215257690951</v>
      </c>
      <c r="T168">
        <f t="shared" si="80"/>
        <v>33.494539516446466</v>
      </c>
      <c r="U168">
        <f t="shared" si="81"/>
        <v>32.379257142857149</v>
      </c>
      <c r="V168">
        <f t="shared" si="82"/>
        <v>4.8785487663145979</v>
      </c>
      <c r="W168">
        <f t="shared" si="83"/>
        <v>69.811677632741464</v>
      </c>
      <c r="X168">
        <f t="shared" si="84"/>
        <v>3.3955366003596734</v>
      </c>
      <c r="Y168">
        <f t="shared" si="85"/>
        <v>4.8638518876778534</v>
      </c>
      <c r="Z168">
        <f t="shared" si="86"/>
        <v>1.4830121659549245</v>
      </c>
      <c r="AA168">
        <f t="shared" si="87"/>
        <v>-37.738211555062492</v>
      </c>
      <c r="AB168">
        <f t="shared" si="88"/>
        <v>-7.9588161648360654</v>
      </c>
      <c r="AC168">
        <f t="shared" si="89"/>
        <v>-0.65567845768104982</v>
      </c>
      <c r="AD168">
        <f t="shared" si="90"/>
        <v>179.76944639932989</v>
      </c>
      <c r="AE168">
        <f t="shared" si="91"/>
        <v>22.492984729910106</v>
      </c>
      <c r="AF168">
        <f t="shared" si="92"/>
        <v>0.85920550947038621</v>
      </c>
      <c r="AG168">
        <f t="shared" si="93"/>
        <v>11.804722452329425</v>
      </c>
      <c r="AH168">
        <v>1041.101594711459</v>
      </c>
      <c r="AI168">
        <v>1023.243333333333</v>
      </c>
      <c r="AJ168">
        <v>1.735534566067596</v>
      </c>
      <c r="AK168">
        <v>62.080272217500017</v>
      </c>
      <c r="AL168">
        <f t="shared" si="94"/>
        <v>0.85574175861819701</v>
      </c>
      <c r="AM168">
        <v>32.811049694323152</v>
      </c>
      <c r="AN168">
        <v>33.574732727272718</v>
      </c>
      <c r="AO168">
        <v>-5.8094422944131347E-5</v>
      </c>
      <c r="AP168">
        <v>100.2015759418223</v>
      </c>
      <c r="AQ168">
        <v>60</v>
      </c>
      <c r="AR168">
        <v>9</v>
      </c>
      <c r="AS168">
        <f t="shared" si="95"/>
        <v>1</v>
      </c>
      <c r="AT168">
        <f t="shared" si="96"/>
        <v>0</v>
      </c>
      <c r="AU168">
        <f t="shared" si="97"/>
        <v>47294.003592543049</v>
      </c>
      <c r="AV168">
        <f t="shared" si="98"/>
        <v>1200.028571428571</v>
      </c>
      <c r="AW168">
        <f t="shared" si="99"/>
        <v>1025.9502137704189</v>
      </c>
      <c r="AX168">
        <f t="shared" si="100"/>
        <v>0.85493815580497312</v>
      </c>
      <c r="AY168">
        <f t="shared" si="101"/>
        <v>0.18843064070359838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1676572831</v>
      </c>
      <c r="BF168">
        <v>986.35542857142877</v>
      </c>
      <c r="BG168">
        <v>1007.898571428571</v>
      </c>
      <c r="BH168">
        <v>33.577542857142859</v>
      </c>
      <c r="BI168">
        <v>32.811128571428583</v>
      </c>
      <c r="BJ168">
        <v>993.89642857142849</v>
      </c>
      <c r="BK168">
        <v>33.380285714285712</v>
      </c>
      <c r="BL168">
        <v>650.05742857142855</v>
      </c>
      <c r="BM168">
        <v>101.0252857142857</v>
      </c>
      <c r="BN168">
        <v>9.9940000000000001E-2</v>
      </c>
      <c r="BO168">
        <v>32.325814285714287</v>
      </c>
      <c r="BP168">
        <v>32.379257142857149</v>
      </c>
      <c r="BQ168">
        <v>999.89999999999986</v>
      </c>
      <c r="BR168">
        <v>0</v>
      </c>
      <c r="BS168">
        <v>0</v>
      </c>
      <c r="BT168">
        <v>8983.6614285714277</v>
      </c>
      <c r="BU168">
        <v>0</v>
      </c>
      <c r="BV168">
        <v>259.28628571428573</v>
      </c>
      <c r="BW168">
        <v>-21.54214285714286</v>
      </c>
      <c r="BX168">
        <v>1020.625714285714</v>
      </c>
      <c r="BY168">
        <v>1042.091428571428</v>
      </c>
      <c r="BZ168">
        <v>0.76643399999999995</v>
      </c>
      <c r="CA168">
        <v>1007.898571428571</v>
      </c>
      <c r="CB168">
        <v>32.811128571428583</v>
      </c>
      <c r="CC168">
        <v>3.3921785714285719</v>
      </c>
      <c r="CD168">
        <v>3.314745714285714</v>
      </c>
      <c r="CE168">
        <v>26.08954285714286</v>
      </c>
      <c r="CF168">
        <v>25.699642857142859</v>
      </c>
      <c r="CG168">
        <v>1200.028571428571</v>
      </c>
      <c r="CH168">
        <v>0.49997814285714293</v>
      </c>
      <c r="CI168">
        <v>0.50002214285714286</v>
      </c>
      <c r="CJ168">
        <v>0</v>
      </c>
      <c r="CK168">
        <v>1253.185714285715</v>
      </c>
      <c r="CL168">
        <v>4.9990899999999998</v>
      </c>
      <c r="CM168">
        <v>13529.45714285714</v>
      </c>
      <c r="CN168">
        <v>9558.0228571428579</v>
      </c>
      <c r="CO168">
        <v>41.561999999999998</v>
      </c>
      <c r="CP168">
        <v>43.125</v>
      </c>
      <c r="CQ168">
        <v>42.311999999999998</v>
      </c>
      <c r="CR168">
        <v>42.311999999999998</v>
      </c>
      <c r="CS168">
        <v>42.936999999999998</v>
      </c>
      <c r="CT168">
        <v>597.49</v>
      </c>
      <c r="CU168">
        <v>597.54142857142858</v>
      </c>
      <c r="CV168">
        <v>0</v>
      </c>
      <c r="CW168">
        <v>1676572844.7</v>
      </c>
      <c r="CX168">
        <v>0</v>
      </c>
      <c r="CY168">
        <v>1676570481.5999999</v>
      </c>
      <c r="CZ168" t="s">
        <v>356</v>
      </c>
      <c r="DA168">
        <v>1676570481.5999999</v>
      </c>
      <c r="DB168">
        <v>1676570479.5999999</v>
      </c>
      <c r="DC168">
        <v>11</v>
      </c>
      <c r="DD168">
        <v>-8.3000000000000004E-2</v>
      </c>
      <c r="DE168">
        <v>1.9E-2</v>
      </c>
      <c r="DF168">
        <v>-6.1429999999999998</v>
      </c>
      <c r="DG168">
        <v>0.19700000000000001</v>
      </c>
      <c r="DH168">
        <v>415</v>
      </c>
      <c r="DI168">
        <v>33</v>
      </c>
      <c r="DJ168">
        <v>0.52</v>
      </c>
      <c r="DK168">
        <v>0.45</v>
      </c>
      <c r="DL168">
        <v>-21.41213658536585</v>
      </c>
      <c r="DM168">
        <v>-0.9512006968641622</v>
      </c>
      <c r="DN168">
        <v>0.10122642997224431</v>
      </c>
      <c r="DO168">
        <v>0</v>
      </c>
      <c r="DP168">
        <v>0.77109090243902445</v>
      </c>
      <c r="DQ168">
        <v>-6.2793449477348247E-3</v>
      </c>
      <c r="DR168">
        <v>2.3490030246881479E-3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3.2974299999999999</v>
      </c>
      <c r="EB168">
        <v>2.6248900000000002</v>
      </c>
      <c r="EC168">
        <v>0.18622</v>
      </c>
      <c r="ED168">
        <v>0.18654599999999999</v>
      </c>
      <c r="EE168">
        <v>0.138132</v>
      </c>
      <c r="EF168">
        <v>0.13466400000000001</v>
      </c>
      <c r="EG168">
        <v>24583</v>
      </c>
      <c r="EH168">
        <v>24934.9</v>
      </c>
      <c r="EI168">
        <v>28105.4</v>
      </c>
      <c r="EJ168">
        <v>29502.7</v>
      </c>
      <c r="EK168">
        <v>33357.9</v>
      </c>
      <c r="EL168">
        <v>35429.199999999997</v>
      </c>
      <c r="EM168">
        <v>39693.300000000003</v>
      </c>
      <c r="EN168">
        <v>42144.9</v>
      </c>
      <c r="EO168">
        <v>2.13442</v>
      </c>
      <c r="EP168">
        <v>2.2056499999999999</v>
      </c>
      <c r="EQ168">
        <v>0.13119400000000001</v>
      </c>
      <c r="ER168">
        <v>0</v>
      </c>
      <c r="ES168">
        <v>30.2485</v>
      </c>
      <c r="ET168">
        <v>999.9</v>
      </c>
      <c r="EU168">
        <v>75.900000000000006</v>
      </c>
      <c r="EV168">
        <v>32.9</v>
      </c>
      <c r="EW168">
        <v>37.747500000000002</v>
      </c>
      <c r="EX168">
        <v>56.619199999999999</v>
      </c>
      <c r="EY168">
        <v>-3.87019</v>
      </c>
      <c r="EZ168">
        <v>2</v>
      </c>
      <c r="FA168">
        <v>0.38924799999999998</v>
      </c>
      <c r="FB168">
        <v>-0.23022899999999999</v>
      </c>
      <c r="FC168">
        <v>20.273800000000001</v>
      </c>
      <c r="FD168">
        <v>5.2193899999999998</v>
      </c>
      <c r="FE168">
        <v>12.0076</v>
      </c>
      <c r="FF168">
        <v>4.9866000000000001</v>
      </c>
      <c r="FG168">
        <v>3.2844500000000001</v>
      </c>
      <c r="FH168">
        <v>9999</v>
      </c>
      <c r="FI168">
        <v>9999</v>
      </c>
      <c r="FJ168">
        <v>9999</v>
      </c>
      <c r="FK168">
        <v>999.9</v>
      </c>
      <c r="FL168">
        <v>1.8658300000000001</v>
      </c>
      <c r="FM168">
        <v>1.8621799999999999</v>
      </c>
      <c r="FN168">
        <v>1.8642300000000001</v>
      </c>
      <c r="FO168">
        <v>1.8602700000000001</v>
      </c>
      <c r="FP168">
        <v>1.8609800000000001</v>
      </c>
      <c r="FQ168">
        <v>1.8602000000000001</v>
      </c>
      <c r="FR168">
        <v>1.86188</v>
      </c>
      <c r="FS168">
        <v>1.85849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-7.5469999999999997</v>
      </c>
      <c r="GH168">
        <v>0.19719999999999999</v>
      </c>
      <c r="GI168">
        <v>-4.4815386914191997</v>
      </c>
      <c r="GJ168">
        <v>-4.8024823865547416E-3</v>
      </c>
      <c r="GK168">
        <v>2.2541114550050859E-6</v>
      </c>
      <c r="GL168">
        <v>-5.2254267566753844E-10</v>
      </c>
      <c r="GM168">
        <v>0.19724000000001499</v>
      </c>
      <c r="GN168">
        <v>0</v>
      </c>
      <c r="GO168">
        <v>0</v>
      </c>
      <c r="GP168">
        <v>0</v>
      </c>
      <c r="GQ168">
        <v>6</v>
      </c>
      <c r="GR168">
        <v>2068</v>
      </c>
      <c r="GS168">
        <v>3</v>
      </c>
      <c r="GT168">
        <v>31</v>
      </c>
      <c r="GU168">
        <v>39.200000000000003</v>
      </c>
      <c r="GV168">
        <v>39.200000000000003</v>
      </c>
      <c r="GW168">
        <v>2.8002899999999999</v>
      </c>
      <c r="GX168">
        <v>2.51709</v>
      </c>
      <c r="GY168">
        <v>2.04834</v>
      </c>
      <c r="GZ168">
        <v>2.6232899999999999</v>
      </c>
      <c r="HA168">
        <v>2.1972700000000001</v>
      </c>
      <c r="HB168">
        <v>2.34131</v>
      </c>
      <c r="HC168">
        <v>37.9649</v>
      </c>
      <c r="HD168">
        <v>15.427899999999999</v>
      </c>
      <c r="HE168">
        <v>18</v>
      </c>
      <c r="HF168">
        <v>624.74199999999996</v>
      </c>
      <c r="HG168">
        <v>758.40800000000002</v>
      </c>
      <c r="HH168">
        <v>30.9999</v>
      </c>
      <c r="HI168">
        <v>32.350900000000003</v>
      </c>
      <c r="HJ168">
        <v>30.0002</v>
      </c>
      <c r="HK168">
        <v>32.298299999999998</v>
      </c>
      <c r="HL168">
        <v>32.307699999999997</v>
      </c>
      <c r="HM168">
        <v>56.096200000000003</v>
      </c>
      <c r="HN168">
        <v>14.571</v>
      </c>
      <c r="HO168">
        <v>100</v>
      </c>
      <c r="HP168">
        <v>31</v>
      </c>
      <c r="HQ168">
        <v>1023.84</v>
      </c>
      <c r="HR168">
        <v>32.851599999999998</v>
      </c>
      <c r="HS168">
        <v>99.066800000000001</v>
      </c>
      <c r="HT168">
        <v>97.754000000000005</v>
      </c>
    </row>
    <row r="169" spans="1:228" x14ac:dyDescent="0.2">
      <c r="A169">
        <v>154</v>
      </c>
      <c r="B169">
        <v>1676572837</v>
      </c>
      <c r="C169">
        <v>611</v>
      </c>
      <c r="D169" t="s">
        <v>667</v>
      </c>
      <c r="E169" t="s">
        <v>668</v>
      </c>
      <c r="F169">
        <v>4</v>
      </c>
      <c r="G169">
        <v>1676572834.6875</v>
      </c>
      <c r="H169">
        <f t="shared" si="68"/>
        <v>8.4877624947215808E-4</v>
      </c>
      <c r="I169">
        <f t="shared" si="69"/>
        <v>0.84877624947215813</v>
      </c>
      <c r="J169">
        <f t="shared" si="70"/>
        <v>11.857539616429406</v>
      </c>
      <c r="K169">
        <f t="shared" si="71"/>
        <v>992.54324999999994</v>
      </c>
      <c r="L169">
        <f t="shared" si="72"/>
        <v>631.49432427657223</v>
      </c>
      <c r="M169">
        <f t="shared" si="73"/>
        <v>63.861002150416077</v>
      </c>
      <c r="N169">
        <f t="shared" si="74"/>
        <v>100.3727257489501</v>
      </c>
      <c r="O169">
        <f t="shared" si="75"/>
        <v>5.6140302389324243E-2</v>
      </c>
      <c r="P169">
        <f t="shared" si="76"/>
        <v>2.7531426691950767</v>
      </c>
      <c r="Q169">
        <f t="shared" si="77"/>
        <v>5.5511997919030193E-2</v>
      </c>
      <c r="R169">
        <f t="shared" si="78"/>
        <v>3.4750863340578669E-2</v>
      </c>
      <c r="S169">
        <f t="shared" si="79"/>
        <v>226.12437632282919</v>
      </c>
      <c r="T169">
        <f t="shared" si="80"/>
        <v>33.495214335119918</v>
      </c>
      <c r="U169">
        <f t="shared" si="81"/>
        <v>32.376800000000003</v>
      </c>
      <c r="V169">
        <f t="shared" si="82"/>
        <v>4.8778722010352134</v>
      </c>
      <c r="W169">
        <f t="shared" si="83"/>
        <v>69.817560149281491</v>
      </c>
      <c r="X169">
        <f t="shared" si="84"/>
        <v>3.3948925103908492</v>
      </c>
      <c r="Y169">
        <f t="shared" si="85"/>
        <v>4.8625195482798418</v>
      </c>
      <c r="Z169">
        <f t="shared" si="86"/>
        <v>1.4829796906443642</v>
      </c>
      <c r="AA169">
        <f t="shared" si="87"/>
        <v>-37.431032601722173</v>
      </c>
      <c r="AB169">
        <f t="shared" si="88"/>
        <v>-8.2878164875904954</v>
      </c>
      <c r="AC169">
        <f t="shared" si="89"/>
        <v>-0.68503319957425124</v>
      </c>
      <c r="AD169">
        <f t="shared" si="90"/>
        <v>179.72049403394226</v>
      </c>
      <c r="AE169">
        <f t="shared" si="91"/>
        <v>22.418601705594824</v>
      </c>
      <c r="AF169">
        <f t="shared" si="92"/>
        <v>0.85226097077414154</v>
      </c>
      <c r="AG169">
        <f t="shared" si="93"/>
        <v>11.857539616429406</v>
      </c>
      <c r="AH169">
        <v>1047.953627716518</v>
      </c>
      <c r="AI169">
        <v>1030.1224242424239</v>
      </c>
      <c r="AJ169">
        <v>1.7145566422961469</v>
      </c>
      <c r="AK169">
        <v>62.080272217500017</v>
      </c>
      <c r="AL169">
        <f t="shared" si="94"/>
        <v>0.84877624947215813</v>
      </c>
      <c r="AM169">
        <v>32.810780639465079</v>
      </c>
      <c r="AN169">
        <v>33.568448484848481</v>
      </c>
      <c r="AO169">
        <v>-7.5400368802770403E-5</v>
      </c>
      <c r="AP169">
        <v>100.2015759418223</v>
      </c>
      <c r="AQ169">
        <v>60</v>
      </c>
      <c r="AR169">
        <v>9</v>
      </c>
      <c r="AS169">
        <f t="shared" si="95"/>
        <v>1</v>
      </c>
      <c r="AT169">
        <f t="shared" si="96"/>
        <v>0</v>
      </c>
      <c r="AU169">
        <f t="shared" si="97"/>
        <v>47042.384825651323</v>
      </c>
      <c r="AV169">
        <f t="shared" si="98"/>
        <v>1200.0450000000001</v>
      </c>
      <c r="AW169">
        <f t="shared" si="99"/>
        <v>1025.963807421155</v>
      </c>
      <c r="AX169">
        <f t="shared" si="100"/>
        <v>0.85493777935090343</v>
      </c>
      <c r="AY169">
        <f t="shared" si="101"/>
        <v>0.1884299141472438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1676572834.6875</v>
      </c>
      <c r="BF169">
        <v>992.54324999999994</v>
      </c>
      <c r="BG169">
        <v>1014.01875</v>
      </c>
      <c r="BH169">
        <v>33.570650000000001</v>
      </c>
      <c r="BI169">
        <v>32.810337500000003</v>
      </c>
      <c r="BJ169">
        <v>1000.095875</v>
      </c>
      <c r="BK169">
        <v>33.373412500000001</v>
      </c>
      <c r="BL169">
        <v>649.98275000000001</v>
      </c>
      <c r="BM169">
        <v>101.026625</v>
      </c>
      <c r="BN169">
        <v>0.1001780375</v>
      </c>
      <c r="BO169">
        <v>32.3209625</v>
      </c>
      <c r="BP169">
        <v>32.376800000000003</v>
      </c>
      <c r="BQ169">
        <v>999.9</v>
      </c>
      <c r="BR169">
        <v>0</v>
      </c>
      <c r="BS169">
        <v>0</v>
      </c>
      <c r="BT169">
        <v>8934.9225000000006</v>
      </c>
      <c r="BU169">
        <v>0</v>
      </c>
      <c r="BV169">
        <v>257.27949999999998</v>
      </c>
      <c r="BW169">
        <v>-21.474937499999999</v>
      </c>
      <c r="BX169">
        <v>1027.02125</v>
      </c>
      <c r="BY169">
        <v>1048.4175</v>
      </c>
      <c r="BZ169">
        <v>0.76032350000000004</v>
      </c>
      <c r="CA169">
        <v>1014.01875</v>
      </c>
      <c r="CB169">
        <v>32.810337500000003</v>
      </c>
      <c r="CC169">
        <v>3.3915275</v>
      </c>
      <c r="CD169">
        <v>3.3147137500000001</v>
      </c>
      <c r="CE169">
        <v>26.086287500000001</v>
      </c>
      <c r="CF169">
        <v>25.699462499999999</v>
      </c>
      <c r="CG169">
        <v>1200.0450000000001</v>
      </c>
      <c r="CH169">
        <v>0.49999125</v>
      </c>
      <c r="CI169">
        <v>0.50000899999999993</v>
      </c>
      <c r="CJ169">
        <v>0</v>
      </c>
      <c r="CK169">
        <v>1253.55</v>
      </c>
      <c r="CL169">
        <v>4.9990899999999998</v>
      </c>
      <c r="CM169">
        <v>13533.4125</v>
      </c>
      <c r="CN169">
        <v>9558.1899999999987</v>
      </c>
      <c r="CO169">
        <v>41.561999999999998</v>
      </c>
      <c r="CP169">
        <v>43.125</v>
      </c>
      <c r="CQ169">
        <v>42.311999999999998</v>
      </c>
      <c r="CR169">
        <v>42.311999999999998</v>
      </c>
      <c r="CS169">
        <v>42.936999999999998</v>
      </c>
      <c r="CT169">
        <v>597.51250000000005</v>
      </c>
      <c r="CU169">
        <v>597.53375000000005</v>
      </c>
      <c r="CV169">
        <v>0</v>
      </c>
      <c r="CW169">
        <v>1676572848.9000001</v>
      </c>
      <c r="CX169">
        <v>0</v>
      </c>
      <c r="CY169">
        <v>1676570481.5999999</v>
      </c>
      <c r="CZ169" t="s">
        <v>356</v>
      </c>
      <c r="DA169">
        <v>1676570481.5999999</v>
      </c>
      <c r="DB169">
        <v>1676570479.5999999</v>
      </c>
      <c r="DC169">
        <v>11</v>
      </c>
      <c r="DD169">
        <v>-8.3000000000000004E-2</v>
      </c>
      <c r="DE169">
        <v>1.9E-2</v>
      </c>
      <c r="DF169">
        <v>-6.1429999999999998</v>
      </c>
      <c r="DG169">
        <v>0.19700000000000001</v>
      </c>
      <c r="DH169">
        <v>415</v>
      </c>
      <c r="DI169">
        <v>33</v>
      </c>
      <c r="DJ169">
        <v>0.52</v>
      </c>
      <c r="DK169">
        <v>0.45</v>
      </c>
      <c r="DL169">
        <v>-21.452697560975611</v>
      </c>
      <c r="DM169">
        <v>-0.54047038327526364</v>
      </c>
      <c r="DN169">
        <v>7.3311941222139798E-2</v>
      </c>
      <c r="DO169">
        <v>0</v>
      </c>
      <c r="DP169">
        <v>0.76917031707317074</v>
      </c>
      <c r="DQ169">
        <v>-3.703942160278758E-2</v>
      </c>
      <c r="DR169">
        <v>4.7623573146234489E-3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3.2974800000000002</v>
      </c>
      <c r="EB169">
        <v>2.6250499999999999</v>
      </c>
      <c r="EC169">
        <v>0.18701699999999999</v>
      </c>
      <c r="ED169">
        <v>0.187335</v>
      </c>
      <c r="EE169">
        <v>0.13811300000000001</v>
      </c>
      <c r="EF169">
        <v>0.134659</v>
      </c>
      <c r="EG169">
        <v>24558.7</v>
      </c>
      <c r="EH169">
        <v>24910.799999999999</v>
      </c>
      <c r="EI169">
        <v>28105.200000000001</v>
      </c>
      <c r="EJ169">
        <v>29502.799999999999</v>
      </c>
      <c r="EK169">
        <v>33358.1</v>
      </c>
      <c r="EL169">
        <v>35429.9</v>
      </c>
      <c r="EM169">
        <v>39692.6</v>
      </c>
      <c r="EN169">
        <v>42145.4</v>
      </c>
      <c r="EO169">
        <v>2.1349999999999998</v>
      </c>
      <c r="EP169">
        <v>2.2055500000000001</v>
      </c>
      <c r="EQ169">
        <v>0.130881</v>
      </c>
      <c r="ER169">
        <v>0</v>
      </c>
      <c r="ES169">
        <v>30.2484</v>
      </c>
      <c r="ET169">
        <v>999.9</v>
      </c>
      <c r="EU169">
        <v>75.900000000000006</v>
      </c>
      <c r="EV169">
        <v>32.9</v>
      </c>
      <c r="EW169">
        <v>37.743699999999997</v>
      </c>
      <c r="EX169">
        <v>57.0092</v>
      </c>
      <c r="EY169">
        <v>-3.8982399999999999</v>
      </c>
      <c r="EZ169">
        <v>2</v>
      </c>
      <c r="FA169">
        <v>0.38925300000000002</v>
      </c>
      <c r="FB169">
        <v>-0.23177800000000001</v>
      </c>
      <c r="FC169">
        <v>20.273800000000001</v>
      </c>
      <c r="FD169">
        <v>5.2195400000000003</v>
      </c>
      <c r="FE169">
        <v>12.007099999999999</v>
      </c>
      <c r="FF169">
        <v>4.9867499999999998</v>
      </c>
      <c r="FG169">
        <v>3.2844500000000001</v>
      </c>
      <c r="FH169">
        <v>9999</v>
      </c>
      <c r="FI169">
        <v>9999</v>
      </c>
      <c r="FJ169">
        <v>9999</v>
      </c>
      <c r="FK169">
        <v>999.9</v>
      </c>
      <c r="FL169">
        <v>1.8658300000000001</v>
      </c>
      <c r="FM169">
        <v>1.8621799999999999</v>
      </c>
      <c r="FN169">
        <v>1.8642300000000001</v>
      </c>
      <c r="FO169">
        <v>1.8602799999999999</v>
      </c>
      <c r="FP169">
        <v>1.8609899999999999</v>
      </c>
      <c r="FQ169">
        <v>1.8602000000000001</v>
      </c>
      <c r="FR169">
        <v>1.86188</v>
      </c>
      <c r="FS169">
        <v>1.8585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-7.56</v>
      </c>
      <c r="GH169">
        <v>0.19719999999999999</v>
      </c>
      <c r="GI169">
        <v>-4.4815386914191997</v>
      </c>
      <c r="GJ169">
        <v>-4.8024823865547416E-3</v>
      </c>
      <c r="GK169">
        <v>2.2541114550050859E-6</v>
      </c>
      <c r="GL169">
        <v>-5.2254267566753844E-10</v>
      </c>
      <c r="GM169">
        <v>0.19724000000001499</v>
      </c>
      <c r="GN169">
        <v>0</v>
      </c>
      <c r="GO169">
        <v>0</v>
      </c>
      <c r="GP169">
        <v>0</v>
      </c>
      <c r="GQ169">
        <v>6</v>
      </c>
      <c r="GR169">
        <v>2068</v>
      </c>
      <c r="GS169">
        <v>3</v>
      </c>
      <c r="GT169">
        <v>31</v>
      </c>
      <c r="GU169">
        <v>39.299999999999997</v>
      </c>
      <c r="GV169">
        <v>39.299999999999997</v>
      </c>
      <c r="GW169">
        <v>2.81494</v>
      </c>
      <c r="GX169">
        <v>2.52075</v>
      </c>
      <c r="GY169">
        <v>2.04834</v>
      </c>
      <c r="GZ169">
        <v>2.6245099999999999</v>
      </c>
      <c r="HA169">
        <v>2.1972700000000001</v>
      </c>
      <c r="HB169">
        <v>2.2924799999999999</v>
      </c>
      <c r="HC169">
        <v>37.9649</v>
      </c>
      <c r="HD169">
        <v>15.4016</v>
      </c>
      <c r="HE169">
        <v>18</v>
      </c>
      <c r="HF169">
        <v>625.17899999999997</v>
      </c>
      <c r="HG169">
        <v>758.33799999999997</v>
      </c>
      <c r="HH169">
        <v>30.999700000000001</v>
      </c>
      <c r="HI169">
        <v>32.350900000000003</v>
      </c>
      <c r="HJ169">
        <v>30.0002</v>
      </c>
      <c r="HK169">
        <v>32.298299999999998</v>
      </c>
      <c r="HL169">
        <v>32.309899999999999</v>
      </c>
      <c r="HM169">
        <v>56.391199999999998</v>
      </c>
      <c r="HN169">
        <v>14.571</v>
      </c>
      <c r="HO169">
        <v>100</v>
      </c>
      <c r="HP169">
        <v>31</v>
      </c>
      <c r="HQ169">
        <v>1030.52</v>
      </c>
      <c r="HR169">
        <v>32.861199999999997</v>
      </c>
      <c r="HS169">
        <v>99.0655</v>
      </c>
      <c r="HT169">
        <v>97.754900000000006</v>
      </c>
    </row>
    <row r="170" spans="1:228" x14ac:dyDescent="0.2">
      <c r="A170">
        <v>155</v>
      </c>
      <c r="B170">
        <v>1676572841</v>
      </c>
      <c r="C170">
        <v>615</v>
      </c>
      <c r="D170" t="s">
        <v>669</v>
      </c>
      <c r="E170" t="s">
        <v>670</v>
      </c>
      <c r="F170">
        <v>4</v>
      </c>
      <c r="G170">
        <v>1676572839</v>
      </c>
      <c r="H170">
        <f t="shared" si="68"/>
        <v>8.4444901336357505E-4</v>
      </c>
      <c r="I170">
        <f t="shared" si="69"/>
        <v>0.84444901336357503</v>
      </c>
      <c r="J170">
        <f t="shared" si="70"/>
        <v>11.744200332890335</v>
      </c>
      <c r="K170">
        <f t="shared" si="71"/>
        <v>999.7425714285713</v>
      </c>
      <c r="L170">
        <f t="shared" si="72"/>
        <v>640.08542512137785</v>
      </c>
      <c r="M170">
        <f t="shared" si="73"/>
        <v>64.728536640647008</v>
      </c>
      <c r="N170">
        <f t="shared" si="74"/>
        <v>101.09880826244057</v>
      </c>
      <c r="O170">
        <f t="shared" si="75"/>
        <v>5.5858266137415562E-2</v>
      </c>
      <c r="P170">
        <f t="shared" si="76"/>
        <v>2.7617371967969797</v>
      </c>
      <c r="Q170">
        <f t="shared" si="77"/>
        <v>5.5238133625244178E-2</v>
      </c>
      <c r="R170">
        <f t="shared" si="78"/>
        <v>3.4578976192938447E-2</v>
      </c>
      <c r="S170">
        <f t="shared" si="79"/>
        <v>226.11193894956816</v>
      </c>
      <c r="T170">
        <f t="shared" si="80"/>
        <v>33.480907485364739</v>
      </c>
      <c r="U170">
        <f t="shared" si="81"/>
        <v>32.373242857142863</v>
      </c>
      <c r="V170">
        <f t="shared" si="82"/>
        <v>4.8768928994749938</v>
      </c>
      <c r="W170">
        <f t="shared" si="83"/>
        <v>69.850328677438767</v>
      </c>
      <c r="X170">
        <f t="shared" si="84"/>
        <v>3.3941758223840321</v>
      </c>
      <c r="Y170">
        <f t="shared" si="85"/>
        <v>4.8592123854677443</v>
      </c>
      <c r="Z170">
        <f t="shared" si="86"/>
        <v>1.4827170770909617</v>
      </c>
      <c r="AA170">
        <f t="shared" si="87"/>
        <v>-37.240201489333657</v>
      </c>
      <c r="AB170">
        <f t="shared" si="88"/>
        <v>-9.5779309031290829</v>
      </c>
      <c r="AC170">
        <f t="shared" si="89"/>
        <v>-0.7891440183739461</v>
      </c>
      <c r="AD170">
        <f t="shared" si="90"/>
        <v>178.50466253873148</v>
      </c>
      <c r="AE170">
        <f t="shared" si="91"/>
        <v>22.532307837181502</v>
      </c>
      <c r="AF170">
        <f t="shared" si="92"/>
        <v>0.84531715949849273</v>
      </c>
      <c r="AG170">
        <f t="shared" si="93"/>
        <v>11.744200332890335</v>
      </c>
      <c r="AH170">
        <v>1054.973237391154</v>
      </c>
      <c r="AI170">
        <v>1037.1020000000001</v>
      </c>
      <c r="AJ170">
        <v>1.75402633605157</v>
      </c>
      <c r="AK170">
        <v>62.080272217500017</v>
      </c>
      <c r="AL170">
        <f t="shared" si="94"/>
        <v>0.84444901336357503</v>
      </c>
      <c r="AM170">
        <v>32.809231897540187</v>
      </c>
      <c r="AN170">
        <v>33.56281757575757</v>
      </c>
      <c r="AO170">
        <v>-5.1556852283052427E-5</v>
      </c>
      <c r="AP170">
        <v>100.2015759418223</v>
      </c>
      <c r="AQ170">
        <v>60</v>
      </c>
      <c r="AR170">
        <v>9</v>
      </c>
      <c r="AS170">
        <f t="shared" si="95"/>
        <v>1</v>
      </c>
      <c r="AT170">
        <f t="shared" si="96"/>
        <v>0</v>
      </c>
      <c r="AU170">
        <f t="shared" si="97"/>
        <v>47280.68059825719</v>
      </c>
      <c r="AV170">
        <f t="shared" si="98"/>
        <v>1199.978571428572</v>
      </c>
      <c r="AW170">
        <f t="shared" si="99"/>
        <v>1025.9070564505539</v>
      </c>
      <c r="AX170">
        <f t="shared" si="100"/>
        <v>0.85493781378880263</v>
      </c>
      <c r="AY170">
        <f t="shared" si="101"/>
        <v>0.18842998061238908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1676572839</v>
      </c>
      <c r="BF170">
        <v>999.7425714285713</v>
      </c>
      <c r="BG170">
        <v>1021.32</v>
      </c>
      <c r="BH170">
        <v>33.564214285714293</v>
      </c>
      <c r="BI170">
        <v>32.810171428571429</v>
      </c>
      <c r="BJ170">
        <v>1007.308571428571</v>
      </c>
      <c r="BK170">
        <v>33.366957142857153</v>
      </c>
      <c r="BL170">
        <v>650.0517142857143</v>
      </c>
      <c r="BM170">
        <v>101.0248571428571</v>
      </c>
      <c r="BN170">
        <v>9.9983542857142865E-2</v>
      </c>
      <c r="BO170">
        <v>32.308914285714287</v>
      </c>
      <c r="BP170">
        <v>32.373242857142863</v>
      </c>
      <c r="BQ170">
        <v>999.89999999999986</v>
      </c>
      <c r="BR170">
        <v>0</v>
      </c>
      <c r="BS170">
        <v>0</v>
      </c>
      <c r="BT170">
        <v>8980.6271428571417</v>
      </c>
      <c r="BU170">
        <v>0</v>
      </c>
      <c r="BV170">
        <v>250.92085714285719</v>
      </c>
      <c r="BW170">
        <v>-21.577271428571429</v>
      </c>
      <c r="BX170">
        <v>1034.462857142857</v>
      </c>
      <c r="BY170">
        <v>1055.967142857143</v>
      </c>
      <c r="BZ170">
        <v>0.7540178571428573</v>
      </c>
      <c r="CA170">
        <v>1021.32</v>
      </c>
      <c r="CB170">
        <v>32.810171428571429</v>
      </c>
      <c r="CC170">
        <v>3.3908199999999988</v>
      </c>
      <c r="CD170">
        <v>3.3146457142857142</v>
      </c>
      <c r="CE170">
        <v>26.08277142857143</v>
      </c>
      <c r="CF170">
        <v>25.699100000000001</v>
      </c>
      <c r="CG170">
        <v>1199.978571428572</v>
      </c>
      <c r="CH170">
        <v>0.49998799999999999</v>
      </c>
      <c r="CI170">
        <v>0.50001242857142858</v>
      </c>
      <c r="CJ170">
        <v>0</v>
      </c>
      <c r="CK170">
        <v>1254.007142857143</v>
      </c>
      <c r="CL170">
        <v>4.9990899999999998</v>
      </c>
      <c r="CM170">
        <v>13537.51428571428</v>
      </c>
      <c r="CN170">
        <v>9557.6328571428567</v>
      </c>
      <c r="CO170">
        <v>41.561999999999998</v>
      </c>
      <c r="CP170">
        <v>43.125</v>
      </c>
      <c r="CQ170">
        <v>42.311999999999998</v>
      </c>
      <c r="CR170">
        <v>42.311999999999998</v>
      </c>
      <c r="CS170">
        <v>42.936999999999998</v>
      </c>
      <c r="CT170">
        <v>597.47714285714289</v>
      </c>
      <c r="CU170">
        <v>597.50142857142862</v>
      </c>
      <c r="CV170">
        <v>0</v>
      </c>
      <c r="CW170">
        <v>1676572853.0999999</v>
      </c>
      <c r="CX170">
        <v>0</v>
      </c>
      <c r="CY170">
        <v>1676570481.5999999</v>
      </c>
      <c r="CZ170" t="s">
        <v>356</v>
      </c>
      <c r="DA170">
        <v>1676570481.5999999</v>
      </c>
      <c r="DB170">
        <v>1676570479.5999999</v>
      </c>
      <c r="DC170">
        <v>11</v>
      </c>
      <c r="DD170">
        <v>-8.3000000000000004E-2</v>
      </c>
      <c r="DE170">
        <v>1.9E-2</v>
      </c>
      <c r="DF170">
        <v>-6.1429999999999998</v>
      </c>
      <c r="DG170">
        <v>0.19700000000000001</v>
      </c>
      <c r="DH170">
        <v>415</v>
      </c>
      <c r="DI170">
        <v>33</v>
      </c>
      <c r="DJ170">
        <v>0.52</v>
      </c>
      <c r="DK170">
        <v>0.45</v>
      </c>
      <c r="DL170">
        <v>-21.49071463414634</v>
      </c>
      <c r="DM170">
        <v>-0.56480487804882151</v>
      </c>
      <c r="DN170">
        <v>7.6149242300333667E-2</v>
      </c>
      <c r="DO170">
        <v>0</v>
      </c>
      <c r="DP170">
        <v>0.76597739024390243</v>
      </c>
      <c r="DQ170">
        <v>-6.427141463414611E-2</v>
      </c>
      <c r="DR170">
        <v>6.9317576164049299E-3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3.2974199999999998</v>
      </c>
      <c r="EB170">
        <v>2.6250399999999998</v>
      </c>
      <c r="EC170">
        <v>0.18781900000000001</v>
      </c>
      <c r="ED170">
        <v>0.18812000000000001</v>
      </c>
      <c r="EE170">
        <v>0.138097</v>
      </c>
      <c r="EF170">
        <v>0.13466400000000001</v>
      </c>
      <c r="EG170">
        <v>24534.400000000001</v>
      </c>
      <c r="EH170">
        <v>24886.6</v>
      </c>
      <c r="EI170">
        <v>28105.200000000001</v>
      </c>
      <c r="EJ170">
        <v>29502.7</v>
      </c>
      <c r="EK170">
        <v>33358.9</v>
      </c>
      <c r="EL170">
        <v>35429.599999999999</v>
      </c>
      <c r="EM170">
        <v>39692.800000000003</v>
      </c>
      <c r="EN170">
        <v>42145.3</v>
      </c>
      <c r="EO170">
        <v>2.1348199999999999</v>
      </c>
      <c r="EP170">
        <v>2.20567</v>
      </c>
      <c r="EQ170">
        <v>0.13100000000000001</v>
      </c>
      <c r="ER170">
        <v>0</v>
      </c>
      <c r="ES170">
        <v>30.245100000000001</v>
      </c>
      <c r="ET170">
        <v>999.9</v>
      </c>
      <c r="EU170">
        <v>75.900000000000006</v>
      </c>
      <c r="EV170">
        <v>32.9</v>
      </c>
      <c r="EW170">
        <v>37.739800000000002</v>
      </c>
      <c r="EX170">
        <v>56.559199999999997</v>
      </c>
      <c r="EY170">
        <v>-3.8822100000000002</v>
      </c>
      <c r="EZ170">
        <v>2</v>
      </c>
      <c r="FA170">
        <v>0.389322</v>
      </c>
      <c r="FB170">
        <v>-0.233905</v>
      </c>
      <c r="FC170">
        <v>20.273700000000002</v>
      </c>
      <c r="FD170">
        <v>5.2201399999999998</v>
      </c>
      <c r="FE170">
        <v>12.0077</v>
      </c>
      <c r="FF170">
        <v>4.9869000000000003</v>
      </c>
      <c r="FG170">
        <v>3.2845499999999999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1.8642099999999999</v>
      </c>
      <c r="FO170">
        <v>1.86026</v>
      </c>
      <c r="FP170">
        <v>1.8609800000000001</v>
      </c>
      <c r="FQ170">
        <v>1.8602000000000001</v>
      </c>
      <c r="FR170">
        <v>1.86188</v>
      </c>
      <c r="FS170">
        <v>1.8584700000000001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-7.57</v>
      </c>
      <c r="GH170">
        <v>0.1973</v>
      </c>
      <c r="GI170">
        <v>-4.4815386914191997</v>
      </c>
      <c r="GJ170">
        <v>-4.8024823865547416E-3</v>
      </c>
      <c r="GK170">
        <v>2.2541114550050859E-6</v>
      </c>
      <c r="GL170">
        <v>-5.2254267566753844E-10</v>
      </c>
      <c r="GM170">
        <v>0.19724000000001499</v>
      </c>
      <c r="GN170">
        <v>0</v>
      </c>
      <c r="GO170">
        <v>0</v>
      </c>
      <c r="GP170">
        <v>0</v>
      </c>
      <c r="GQ170">
        <v>6</v>
      </c>
      <c r="GR170">
        <v>2068</v>
      </c>
      <c r="GS170">
        <v>3</v>
      </c>
      <c r="GT170">
        <v>31</v>
      </c>
      <c r="GU170">
        <v>39.299999999999997</v>
      </c>
      <c r="GV170">
        <v>39.4</v>
      </c>
      <c r="GW170">
        <v>2.82959</v>
      </c>
      <c r="GX170">
        <v>2.5305200000000001</v>
      </c>
      <c r="GY170">
        <v>2.04834</v>
      </c>
      <c r="GZ170">
        <v>2.6245099999999999</v>
      </c>
      <c r="HA170">
        <v>2.1972700000000001</v>
      </c>
      <c r="HB170">
        <v>2.2644000000000002</v>
      </c>
      <c r="HC170">
        <v>37.9649</v>
      </c>
      <c r="HD170">
        <v>15.392899999999999</v>
      </c>
      <c r="HE170">
        <v>18</v>
      </c>
      <c r="HF170">
        <v>625.06100000000004</v>
      </c>
      <c r="HG170">
        <v>758.46900000000005</v>
      </c>
      <c r="HH170">
        <v>30.999600000000001</v>
      </c>
      <c r="HI170">
        <v>32.350900000000003</v>
      </c>
      <c r="HJ170">
        <v>30.0002</v>
      </c>
      <c r="HK170">
        <v>32.299999999999997</v>
      </c>
      <c r="HL170">
        <v>32.310499999999998</v>
      </c>
      <c r="HM170">
        <v>56.688699999999997</v>
      </c>
      <c r="HN170">
        <v>14.571</v>
      </c>
      <c r="HO170">
        <v>100</v>
      </c>
      <c r="HP170">
        <v>31</v>
      </c>
      <c r="HQ170">
        <v>1037.2</v>
      </c>
      <c r="HR170">
        <v>32.867800000000003</v>
      </c>
      <c r="HS170">
        <v>99.065700000000007</v>
      </c>
      <c r="HT170">
        <v>97.754499999999993</v>
      </c>
    </row>
    <row r="171" spans="1:228" x14ac:dyDescent="0.2">
      <c r="A171">
        <v>156</v>
      </c>
      <c r="B171">
        <v>1676572845</v>
      </c>
      <c r="C171">
        <v>619</v>
      </c>
      <c r="D171" t="s">
        <v>671</v>
      </c>
      <c r="E171" t="s">
        <v>672</v>
      </c>
      <c r="F171">
        <v>4</v>
      </c>
      <c r="G171">
        <v>1676572842.6875</v>
      </c>
      <c r="H171">
        <f t="shared" si="68"/>
        <v>8.3559110578982178E-4</v>
      </c>
      <c r="I171">
        <f t="shared" si="69"/>
        <v>0.83559110578982176</v>
      </c>
      <c r="J171">
        <f t="shared" si="70"/>
        <v>11.729412104446736</v>
      </c>
      <c r="K171">
        <f t="shared" si="71"/>
        <v>1005.94125</v>
      </c>
      <c r="L171">
        <f t="shared" si="72"/>
        <v>643.44126308574084</v>
      </c>
      <c r="M171">
        <f t="shared" si="73"/>
        <v>65.067523352474325</v>
      </c>
      <c r="N171">
        <f t="shared" si="74"/>
        <v>101.72506727606343</v>
      </c>
      <c r="O171">
        <f t="shared" si="75"/>
        <v>5.5334244364362586E-2</v>
      </c>
      <c r="P171">
        <f t="shared" si="76"/>
        <v>2.7646415285419699</v>
      </c>
      <c r="Q171">
        <f t="shared" si="77"/>
        <v>5.4726255958901827E-2</v>
      </c>
      <c r="R171">
        <f t="shared" si="78"/>
        <v>3.4257978570283086E-2</v>
      </c>
      <c r="S171">
        <f t="shared" si="79"/>
        <v>226.10934411114698</v>
      </c>
      <c r="T171">
        <f t="shared" si="80"/>
        <v>33.475891637160373</v>
      </c>
      <c r="U171">
        <f t="shared" si="81"/>
        <v>32.365162499999997</v>
      </c>
      <c r="V171">
        <f t="shared" si="82"/>
        <v>4.8746689672673469</v>
      </c>
      <c r="W171">
        <f t="shared" si="83"/>
        <v>69.866802585672943</v>
      </c>
      <c r="X171">
        <f t="shared" si="84"/>
        <v>3.3937707075951002</v>
      </c>
      <c r="Y171">
        <f t="shared" si="85"/>
        <v>4.8574867920047557</v>
      </c>
      <c r="Z171">
        <f t="shared" si="86"/>
        <v>1.4808982596722466</v>
      </c>
      <c r="AA171">
        <f t="shared" si="87"/>
        <v>-36.849567765331138</v>
      </c>
      <c r="AB171">
        <f t="shared" si="88"/>
        <v>-9.3210489062000779</v>
      </c>
      <c r="AC171">
        <f t="shared" si="89"/>
        <v>-0.76711808206907994</v>
      </c>
      <c r="AD171">
        <f t="shared" si="90"/>
        <v>179.17160935754669</v>
      </c>
      <c r="AE171">
        <f t="shared" si="91"/>
        <v>22.442620425688439</v>
      </c>
      <c r="AF171">
        <f t="shared" si="92"/>
        <v>0.84056743144500379</v>
      </c>
      <c r="AG171">
        <f t="shared" si="93"/>
        <v>11.729412104446736</v>
      </c>
      <c r="AH171">
        <v>1061.8088084856331</v>
      </c>
      <c r="AI171">
        <v>1044.019272727272</v>
      </c>
      <c r="AJ171">
        <v>1.735950167778626</v>
      </c>
      <c r="AK171">
        <v>62.080272217500017</v>
      </c>
      <c r="AL171">
        <f t="shared" si="94"/>
        <v>0.83559110578982176</v>
      </c>
      <c r="AM171">
        <v>32.811099545997138</v>
      </c>
      <c r="AN171">
        <v>33.556639393939392</v>
      </c>
      <c r="AO171">
        <v>-2.058087448376609E-5</v>
      </c>
      <c r="AP171">
        <v>100.2015759418223</v>
      </c>
      <c r="AQ171">
        <v>60</v>
      </c>
      <c r="AR171">
        <v>9</v>
      </c>
      <c r="AS171">
        <f t="shared" si="95"/>
        <v>1</v>
      </c>
      <c r="AT171">
        <f t="shared" si="96"/>
        <v>0</v>
      </c>
      <c r="AU171">
        <f t="shared" si="97"/>
        <v>47361.641442750042</v>
      </c>
      <c r="AV171">
        <f t="shared" si="98"/>
        <v>1199.95875</v>
      </c>
      <c r="AW171">
        <f t="shared" si="99"/>
        <v>1025.8907010938585</v>
      </c>
      <c r="AX171">
        <f t="shared" si="100"/>
        <v>0.854938306082487</v>
      </c>
      <c r="AY171">
        <f t="shared" si="101"/>
        <v>0.18843093073919998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1676572842.6875</v>
      </c>
      <c r="BF171">
        <v>1005.94125</v>
      </c>
      <c r="BG171">
        <v>1027.4375</v>
      </c>
      <c r="BH171">
        <v>33.560400000000001</v>
      </c>
      <c r="BI171">
        <v>32.810550000000013</v>
      </c>
      <c r="BJ171">
        <v>1013.5175</v>
      </c>
      <c r="BK171">
        <v>33.363187500000002</v>
      </c>
      <c r="BL171">
        <v>650.01612499999999</v>
      </c>
      <c r="BM171">
        <v>101.02437500000001</v>
      </c>
      <c r="BN171">
        <v>9.9887749999999997E-2</v>
      </c>
      <c r="BO171">
        <v>32.302624999999999</v>
      </c>
      <c r="BP171">
        <v>32.365162499999997</v>
      </c>
      <c r="BQ171">
        <v>999.9</v>
      </c>
      <c r="BR171">
        <v>0</v>
      </c>
      <c r="BS171">
        <v>0</v>
      </c>
      <c r="BT171">
        <v>8996.0925000000007</v>
      </c>
      <c r="BU171">
        <v>0</v>
      </c>
      <c r="BV171">
        <v>247.194875</v>
      </c>
      <c r="BW171">
        <v>-21.498412500000001</v>
      </c>
      <c r="BX171">
        <v>1040.8712499999999</v>
      </c>
      <c r="BY171">
        <v>1062.2925</v>
      </c>
      <c r="BZ171">
        <v>0.74986787499999996</v>
      </c>
      <c r="CA171">
        <v>1027.4375</v>
      </c>
      <c r="CB171">
        <v>32.810550000000013</v>
      </c>
      <c r="CC171">
        <v>3.3904187499999998</v>
      </c>
      <c r="CD171">
        <v>3.3146637499999998</v>
      </c>
      <c r="CE171">
        <v>26.080762499999999</v>
      </c>
      <c r="CF171">
        <v>25.699200000000001</v>
      </c>
      <c r="CG171">
        <v>1199.95875</v>
      </c>
      <c r="CH171">
        <v>0.49997412499999999</v>
      </c>
      <c r="CI171">
        <v>0.50002612499999999</v>
      </c>
      <c r="CJ171">
        <v>0</v>
      </c>
      <c r="CK171">
        <v>1254.4837500000001</v>
      </c>
      <c r="CL171">
        <v>4.9990899999999998</v>
      </c>
      <c r="CM171">
        <v>13541.775</v>
      </c>
      <c r="CN171">
        <v>9557.4437500000004</v>
      </c>
      <c r="CO171">
        <v>41.561999999999998</v>
      </c>
      <c r="CP171">
        <v>43.125</v>
      </c>
      <c r="CQ171">
        <v>42.311999999999998</v>
      </c>
      <c r="CR171">
        <v>42.311999999999998</v>
      </c>
      <c r="CS171">
        <v>42.936999999999998</v>
      </c>
      <c r="CT171">
        <v>597.44749999999999</v>
      </c>
      <c r="CU171">
        <v>597.51125000000002</v>
      </c>
      <c r="CV171">
        <v>0</v>
      </c>
      <c r="CW171">
        <v>1676572856.7</v>
      </c>
      <c r="CX171">
        <v>0</v>
      </c>
      <c r="CY171">
        <v>1676570481.5999999</v>
      </c>
      <c r="CZ171" t="s">
        <v>356</v>
      </c>
      <c r="DA171">
        <v>1676570481.5999999</v>
      </c>
      <c r="DB171">
        <v>1676570479.5999999</v>
      </c>
      <c r="DC171">
        <v>11</v>
      </c>
      <c r="DD171">
        <v>-8.3000000000000004E-2</v>
      </c>
      <c r="DE171">
        <v>1.9E-2</v>
      </c>
      <c r="DF171">
        <v>-6.1429999999999998</v>
      </c>
      <c r="DG171">
        <v>0.19700000000000001</v>
      </c>
      <c r="DH171">
        <v>415</v>
      </c>
      <c r="DI171">
        <v>33</v>
      </c>
      <c r="DJ171">
        <v>0.52</v>
      </c>
      <c r="DK171">
        <v>0.45</v>
      </c>
      <c r="DL171">
        <v>-21.515073170731711</v>
      </c>
      <c r="DM171">
        <v>-6.7222996515700531E-2</v>
      </c>
      <c r="DN171">
        <v>4.7723497430717007E-2</v>
      </c>
      <c r="DO171">
        <v>1</v>
      </c>
      <c r="DP171">
        <v>0.76189982926829281</v>
      </c>
      <c r="DQ171">
        <v>-8.7443414634146691E-2</v>
      </c>
      <c r="DR171">
        <v>8.6758797906369371E-3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2</v>
      </c>
      <c r="DY171">
        <v>2</v>
      </c>
      <c r="DZ171" t="s">
        <v>654</v>
      </c>
      <c r="EA171">
        <v>3.2975300000000001</v>
      </c>
      <c r="EB171">
        <v>2.6253700000000002</v>
      </c>
      <c r="EC171">
        <v>0.188615</v>
      </c>
      <c r="ED171">
        <v>0.18890899999999999</v>
      </c>
      <c r="EE171">
        <v>0.13808200000000001</v>
      </c>
      <c r="EF171">
        <v>0.13466</v>
      </c>
      <c r="EG171">
        <v>24510.799999999999</v>
      </c>
      <c r="EH171">
        <v>24862.400000000001</v>
      </c>
      <c r="EI171">
        <v>28105.8</v>
      </c>
      <c r="EJ171">
        <v>29502.799999999999</v>
      </c>
      <c r="EK171">
        <v>33360.1</v>
      </c>
      <c r="EL171">
        <v>35429.800000000003</v>
      </c>
      <c r="EM171">
        <v>39693.5</v>
      </c>
      <c r="EN171">
        <v>42145.3</v>
      </c>
      <c r="EO171">
        <v>2.1347499999999999</v>
      </c>
      <c r="EP171">
        <v>2.20573</v>
      </c>
      <c r="EQ171">
        <v>0.13023199999999999</v>
      </c>
      <c r="ER171">
        <v>0</v>
      </c>
      <c r="ES171">
        <v>30.241099999999999</v>
      </c>
      <c r="ET171">
        <v>999.9</v>
      </c>
      <c r="EU171">
        <v>75.900000000000006</v>
      </c>
      <c r="EV171">
        <v>32.9</v>
      </c>
      <c r="EW171">
        <v>37.747199999999999</v>
      </c>
      <c r="EX171">
        <v>56.949199999999998</v>
      </c>
      <c r="EY171">
        <v>-3.9984000000000002</v>
      </c>
      <c r="EZ171">
        <v>2</v>
      </c>
      <c r="FA171">
        <v>0.38930599999999999</v>
      </c>
      <c r="FB171">
        <v>-0.23491300000000001</v>
      </c>
      <c r="FC171">
        <v>20.273599999999998</v>
      </c>
      <c r="FD171">
        <v>5.2204300000000003</v>
      </c>
      <c r="FE171">
        <v>12.007400000000001</v>
      </c>
      <c r="FF171">
        <v>4.9871999999999996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1.8658300000000001</v>
      </c>
      <c r="FM171">
        <v>1.8621799999999999</v>
      </c>
      <c r="FN171">
        <v>1.8642300000000001</v>
      </c>
      <c r="FO171">
        <v>1.8602700000000001</v>
      </c>
      <c r="FP171">
        <v>1.861</v>
      </c>
      <c r="FQ171">
        <v>1.8601799999999999</v>
      </c>
      <c r="FR171">
        <v>1.86188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-7.59</v>
      </c>
      <c r="GH171">
        <v>0.19719999999999999</v>
      </c>
      <c r="GI171">
        <v>-4.4815386914191997</v>
      </c>
      <c r="GJ171">
        <v>-4.8024823865547416E-3</v>
      </c>
      <c r="GK171">
        <v>2.2541114550050859E-6</v>
      </c>
      <c r="GL171">
        <v>-5.2254267566753844E-10</v>
      </c>
      <c r="GM171">
        <v>0.19724000000001499</v>
      </c>
      <c r="GN171">
        <v>0</v>
      </c>
      <c r="GO171">
        <v>0</v>
      </c>
      <c r="GP171">
        <v>0</v>
      </c>
      <c r="GQ171">
        <v>6</v>
      </c>
      <c r="GR171">
        <v>2068</v>
      </c>
      <c r="GS171">
        <v>3</v>
      </c>
      <c r="GT171">
        <v>31</v>
      </c>
      <c r="GU171">
        <v>39.4</v>
      </c>
      <c r="GV171">
        <v>39.4</v>
      </c>
      <c r="GW171">
        <v>2.8442400000000001</v>
      </c>
      <c r="GX171">
        <v>2.5293000000000001</v>
      </c>
      <c r="GY171">
        <v>2.04834</v>
      </c>
      <c r="GZ171">
        <v>2.6245099999999999</v>
      </c>
      <c r="HA171">
        <v>2.1972700000000001</v>
      </c>
      <c r="HB171">
        <v>2.2766099999999998</v>
      </c>
      <c r="HC171">
        <v>37.9649</v>
      </c>
      <c r="HD171">
        <v>15.410399999999999</v>
      </c>
      <c r="HE171">
        <v>18</v>
      </c>
      <c r="HF171">
        <v>625.01700000000005</v>
      </c>
      <c r="HG171">
        <v>758.51700000000005</v>
      </c>
      <c r="HH171">
        <v>30.999700000000001</v>
      </c>
      <c r="HI171">
        <v>32.350900000000003</v>
      </c>
      <c r="HJ171">
        <v>30.0001</v>
      </c>
      <c r="HK171">
        <v>32.301200000000001</v>
      </c>
      <c r="HL171">
        <v>32.310499999999998</v>
      </c>
      <c r="HM171">
        <v>56.980800000000002</v>
      </c>
      <c r="HN171">
        <v>14.571</v>
      </c>
      <c r="HO171">
        <v>100</v>
      </c>
      <c r="HP171">
        <v>31</v>
      </c>
      <c r="HQ171">
        <v>1043.8800000000001</v>
      </c>
      <c r="HR171">
        <v>32.877499999999998</v>
      </c>
      <c r="HS171">
        <v>99.067599999999999</v>
      </c>
      <c r="HT171">
        <v>97.7547</v>
      </c>
    </row>
    <row r="172" spans="1:228" x14ac:dyDescent="0.2">
      <c r="A172">
        <v>157</v>
      </c>
      <c r="B172">
        <v>1676572849</v>
      </c>
      <c r="C172">
        <v>623</v>
      </c>
      <c r="D172" t="s">
        <v>673</v>
      </c>
      <c r="E172" t="s">
        <v>674</v>
      </c>
      <c r="F172">
        <v>4</v>
      </c>
      <c r="G172">
        <v>1676572847</v>
      </c>
      <c r="H172">
        <f t="shared" si="68"/>
        <v>8.2845656036899403E-4</v>
      </c>
      <c r="I172">
        <f t="shared" si="69"/>
        <v>0.82845656036899407</v>
      </c>
      <c r="J172">
        <f t="shared" si="70"/>
        <v>12.005185472077549</v>
      </c>
      <c r="K172">
        <f t="shared" si="71"/>
        <v>1013.147142857143</v>
      </c>
      <c r="L172">
        <f t="shared" si="72"/>
        <v>640.13364997304336</v>
      </c>
      <c r="M172">
        <f t="shared" si="73"/>
        <v>64.733548731921488</v>
      </c>
      <c r="N172">
        <f t="shared" si="74"/>
        <v>102.45455764981534</v>
      </c>
      <c r="O172">
        <f t="shared" si="75"/>
        <v>5.4948075895321309E-2</v>
      </c>
      <c r="P172">
        <f t="shared" si="76"/>
        <v>2.7571886307620312</v>
      </c>
      <c r="Q172">
        <f t="shared" si="77"/>
        <v>5.4346892793993615E-2</v>
      </c>
      <c r="R172">
        <f t="shared" si="78"/>
        <v>3.4020273726389355E-2</v>
      </c>
      <c r="S172">
        <f t="shared" si="79"/>
        <v>226.11253809308371</v>
      </c>
      <c r="T172">
        <f t="shared" si="80"/>
        <v>33.472564567376004</v>
      </c>
      <c r="U172">
        <f t="shared" si="81"/>
        <v>32.353571428571428</v>
      </c>
      <c r="V172">
        <f t="shared" si="82"/>
        <v>4.8714803330862049</v>
      </c>
      <c r="W172">
        <f t="shared" si="83"/>
        <v>69.882103540309316</v>
      </c>
      <c r="X172">
        <f t="shared" si="84"/>
        <v>3.3929347477047256</v>
      </c>
      <c r="Y172">
        <f t="shared" si="85"/>
        <v>4.8552269834688317</v>
      </c>
      <c r="Z172">
        <f t="shared" si="86"/>
        <v>1.4785455853814793</v>
      </c>
      <c r="AA172">
        <f t="shared" si="87"/>
        <v>-36.53493431227264</v>
      </c>
      <c r="AB172">
        <f t="shared" si="88"/>
        <v>-8.7976932570221376</v>
      </c>
      <c r="AC172">
        <f t="shared" si="89"/>
        <v>-0.72593257855703019</v>
      </c>
      <c r="AD172">
        <f t="shared" si="90"/>
        <v>180.05397794523191</v>
      </c>
      <c r="AE172">
        <f t="shared" si="91"/>
        <v>22.519449524221606</v>
      </c>
      <c r="AF172">
        <f t="shared" si="92"/>
        <v>0.83279253135713616</v>
      </c>
      <c r="AG172">
        <f t="shared" si="93"/>
        <v>12.005185472077549</v>
      </c>
      <c r="AH172">
        <v>1068.8083146396259</v>
      </c>
      <c r="AI172">
        <v>1050.870606060606</v>
      </c>
      <c r="AJ172">
        <v>1.7055806223741869</v>
      </c>
      <c r="AK172">
        <v>62.080272217500017</v>
      </c>
      <c r="AL172">
        <f t="shared" si="94"/>
        <v>0.82845656036899407</v>
      </c>
      <c r="AM172">
        <v>32.809261007395037</v>
      </c>
      <c r="AN172">
        <v>33.548755151515138</v>
      </c>
      <c r="AO172">
        <v>-7.0326467694698051E-5</v>
      </c>
      <c r="AP172">
        <v>100.2015759418223</v>
      </c>
      <c r="AQ172">
        <v>59</v>
      </c>
      <c r="AR172">
        <v>9</v>
      </c>
      <c r="AS172">
        <f t="shared" si="95"/>
        <v>1</v>
      </c>
      <c r="AT172">
        <f t="shared" si="96"/>
        <v>0</v>
      </c>
      <c r="AU172">
        <f t="shared" si="97"/>
        <v>47157.737870591234</v>
      </c>
      <c r="AV172">
        <f t="shared" si="98"/>
        <v>1199.977142857143</v>
      </c>
      <c r="AW172">
        <f t="shared" si="99"/>
        <v>1025.9062850223231</v>
      </c>
      <c r="AX172">
        <f t="shared" si="100"/>
        <v>0.85493818872219729</v>
      </c>
      <c r="AY172">
        <f t="shared" si="101"/>
        <v>0.18843070423384087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1676572847</v>
      </c>
      <c r="BF172">
        <v>1013.147142857143</v>
      </c>
      <c r="BG172">
        <v>1034.712857142857</v>
      </c>
      <c r="BH172">
        <v>33.551871428571431</v>
      </c>
      <c r="BI172">
        <v>32.80894285714286</v>
      </c>
      <c r="BJ172">
        <v>1020.737142857143</v>
      </c>
      <c r="BK172">
        <v>33.354642857142863</v>
      </c>
      <c r="BL172">
        <v>650.00928571428562</v>
      </c>
      <c r="BM172">
        <v>101.0247142857143</v>
      </c>
      <c r="BN172">
        <v>0.1003378571428571</v>
      </c>
      <c r="BO172">
        <v>32.294385714285717</v>
      </c>
      <c r="BP172">
        <v>32.353571428571428</v>
      </c>
      <c r="BQ172">
        <v>999.89999999999986</v>
      </c>
      <c r="BR172">
        <v>0</v>
      </c>
      <c r="BS172">
        <v>0</v>
      </c>
      <c r="BT172">
        <v>8956.517142857143</v>
      </c>
      <c r="BU172">
        <v>0</v>
      </c>
      <c r="BV172">
        <v>246.102</v>
      </c>
      <c r="BW172">
        <v>-21.563685714285722</v>
      </c>
      <c r="BX172">
        <v>1048.3214285714289</v>
      </c>
      <c r="BY172">
        <v>1069.8114285714289</v>
      </c>
      <c r="BZ172">
        <v>0.742919</v>
      </c>
      <c r="CA172">
        <v>1034.712857142857</v>
      </c>
      <c r="CB172">
        <v>32.80894285714286</v>
      </c>
      <c r="CC172">
        <v>3.389567142857143</v>
      </c>
      <c r="CD172">
        <v>3.314514285714286</v>
      </c>
      <c r="CE172">
        <v>26.076499999999999</v>
      </c>
      <c r="CF172">
        <v>25.698428571428568</v>
      </c>
      <c r="CG172">
        <v>1199.977142857143</v>
      </c>
      <c r="CH172">
        <v>0.49997614285714292</v>
      </c>
      <c r="CI172">
        <v>0.50002400000000002</v>
      </c>
      <c r="CJ172">
        <v>0</v>
      </c>
      <c r="CK172">
        <v>1254.944285714286</v>
      </c>
      <c r="CL172">
        <v>4.9990899999999998</v>
      </c>
      <c r="CM172">
        <v>13548.028571428569</v>
      </c>
      <c r="CN172">
        <v>9557.6057142857135</v>
      </c>
      <c r="CO172">
        <v>41.561999999999998</v>
      </c>
      <c r="CP172">
        <v>43.125</v>
      </c>
      <c r="CQ172">
        <v>42.311999999999998</v>
      </c>
      <c r="CR172">
        <v>42.285428571428568</v>
      </c>
      <c r="CS172">
        <v>42.936999999999998</v>
      </c>
      <c r="CT172">
        <v>597.46142857142866</v>
      </c>
      <c r="CU172">
        <v>597.51571428571435</v>
      </c>
      <c r="CV172">
        <v>0</v>
      </c>
      <c r="CW172">
        <v>1676572860.9000001</v>
      </c>
      <c r="CX172">
        <v>0</v>
      </c>
      <c r="CY172">
        <v>1676570481.5999999</v>
      </c>
      <c r="CZ172" t="s">
        <v>356</v>
      </c>
      <c r="DA172">
        <v>1676570481.5999999</v>
      </c>
      <c r="DB172">
        <v>1676570479.5999999</v>
      </c>
      <c r="DC172">
        <v>11</v>
      </c>
      <c r="DD172">
        <v>-8.3000000000000004E-2</v>
      </c>
      <c r="DE172">
        <v>1.9E-2</v>
      </c>
      <c r="DF172">
        <v>-6.1429999999999998</v>
      </c>
      <c r="DG172">
        <v>0.19700000000000001</v>
      </c>
      <c r="DH172">
        <v>415</v>
      </c>
      <c r="DI172">
        <v>33</v>
      </c>
      <c r="DJ172">
        <v>0.52</v>
      </c>
      <c r="DK172">
        <v>0.45</v>
      </c>
      <c r="DL172">
        <v>-21.528648780487799</v>
      </c>
      <c r="DM172">
        <v>-3.329686411152389E-2</v>
      </c>
      <c r="DN172">
        <v>4.5099046131015168E-2</v>
      </c>
      <c r="DO172">
        <v>1</v>
      </c>
      <c r="DP172">
        <v>0.7561016585365854</v>
      </c>
      <c r="DQ172">
        <v>-8.6278787456443296E-2</v>
      </c>
      <c r="DR172">
        <v>8.5501599175167552E-3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2</v>
      </c>
      <c r="DY172">
        <v>2</v>
      </c>
      <c r="DZ172" t="s">
        <v>654</v>
      </c>
      <c r="EA172">
        <v>3.2975400000000001</v>
      </c>
      <c r="EB172">
        <v>2.6252599999999999</v>
      </c>
      <c r="EC172">
        <v>0.18939900000000001</v>
      </c>
      <c r="ED172">
        <v>0.189689</v>
      </c>
      <c r="EE172">
        <v>0.13805700000000001</v>
      </c>
      <c r="EF172">
        <v>0.134656</v>
      </c>
      <c r="EG172">
        <v>24486.9</v>
      </c>
      <c r="EH172">
        <v>24838.400000000001</v>
      </c>
      <c r="EI172">
        <v>28105.599999999999</v>
      </c>
      <c r="EJ172">
        <v>29502.799999999999</v>
      </c>
      <c r="EK172">
        <v>33360.9</v>
      </c>
      <c r="EL172">
        <v>35429.9</v>
      </c>
      <c r="EM172">
        <v>39693.199999999997</v>
      </c>
      <c r="EN172">
        <v>42145.2</v>
      </c>
      <c r="EO172">
        <v>2.1354500000000001</v>
      </c>
      <c r="EP172">
        <v>2.20567</v>
      </c>
      <c r="EQ172">
        <v>0.130136</v>
      </c>
      <c r="ER172">
        <v>0</v>
      </c>
      <c r="ES172">
        <v>30.235800000000001</v>
      </c>
      <c r="ET172">
        <v>999.9</v>
      </c>
      <c r="EU172">
        <v>75.900000000000006</v>
      </c>
      <c r="EV172">
        <v>32.9</v>
      </c>
      <c r="EW172">
        <v>37.744900000000001</v>
      </c>
      <c r="EX172">
        <v>56.529200000000003</v>
      </c>
      <c r="EY172">
        <v>-4.0625</v>
      </c>
      <c r="EZ172">
        <v>2</v>
      </c>
      <c r="FA172">
        <v>0.38933200000000001</v>
      </c>
      <c r="FB172">
        <v>-0.23589299999999999</v>
      </c>
      <c r="FC172">
        <v>20.273599999999998</v>
      </c>
      <c r="FD172">
        <v>5.2207299999999996</v>
      </c>
      <c r="FE172">
        <v>12.007300000000001</v>
      </c>
      <c r="FF172">
        <v>4.9870999999999999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1.86582</v>
      </c>
      <c r="FM172">
        <v>1.8621799999999999</v>
      </c>
      <c r="FN172">
        <v>1.86419</v>
      </c>
      <c r="FO172">
        <v>1.8602300000000001</v>
      </c>
      <c r="FP172">
        <v>1.8609899999999999</v>
      </c>
      <c r="FQ172">
        <v>1.8601799999999999</v>
      </c>
      <c r="FR172">
        <v>1.86188</v>
      </c>
      <c r="FS172">
        <v>1.8584799999999999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-7.6</v>
      </c>
      <c r="GH172">
        <v>0.19719999999999999</v>
      </c>
      <c r="GI172">
        <v>-4.4815386914191997</v>
      </c>
      <c r="GJ172">
        <v>-4.8024823865547416E-3</v>
      </c>
      <c r="GK172">
        <v>2.2541114550050859E-6</v>
      </c>
      <c r="GL172">
        <v>-5.2254267566753844E-10</v>
      </c>
      <c r="GM172">
        <v>0.19724000000001499</v>
      </c>
      <c r="GN172">
        <v>0</v>
      </c>
      <c r="GO172">
        <v>0</v>
      </c>
      <c r="GP172">
        <v>0</v>
      </c>
      <c r="GQ172">
        <v>6</v>
      </c>
      <c r="GR172">
        <v>2068</v>
      </c>
      <c r="GS172">
        <v>3</v>
      </c>
      <c r="GT172">
        <v>31</v>
      </c>
      <c r="GU172">
        <v>39.5</v>
      </c>
      <c r="GV172">
        <v>39.5</v>
      </c>
      <c r="GW172">
        <v>2.8588900000000002</v>
      </c>
      <c r="GX172">
        <v>2.5293000000000001</v>
      </c>
      <c r="GY172">
        <v>2.04834</v>
      </c>
      <c r="GZ172">
        <v>2.6245099999999999</v>
      </c>
      <c r="HA172">
        <v>2.1972700000000001</v>
      </c>
      <c r="HB172">
        <v>2.2827099999999998</v>
      </c>
      <c r="HC172">
        <v>37.9649</v>
      </c>
      <c r="HD172">
        <v>15.392899999999999</v>
      </c>
      <c r="HE172">
        <v>18</v>
      </c>
      <c r="HF172">
        <v>625.54899999999998</v>
      </c>
      <c r="HG172">
        <v>758.46900000000005</v>
      </c>
      <c r="HH172">
        <v>30.999700000000001</v>
      </c>
      <c r="HI172">
        <v>32.351799999999997</v>
      </c>
      <c r="HJ172">
        <v>30.0001</v>
      </c>
      <c r="HK172">
        <v>32.301200000000001</v>
      </c>
      <c r="HL172">
        <v>32.310499999999998</v>
      </c>
      <c r="HM172">
        <v>57.275100000000002</v>
      </c>
      <c r="HN172">
        <v>14.571</v>
      </c>
      <c r="HO172">
        <v>100</v>
      </c>
      <c r="HP172">
        <v>31</v>
      </c>
      <c r="HQ172">
        <v>1050.56</v>
      </c>
      <c r="HR172">
        <v>32.892099999999999</v>
      </c>
      <c r="HS172">
        <v>99.066800000000001</v>
      </c>
      <c r="HT172">
        <v>97.754400000000004</v>
      </c>
    </row>
    <row r="173" spans="1:228" x14ac:dyDescent="0.2">
      <c r="A173">
        <v>158</v>
      </c>
      <c r="B173">
        <v>1676572853</v>
      </c>
      <c r="C173">
        <v>627</v>
      </c>
      <c r="D173" t="s">
        <v>675</v>
      </c>
      <c r="E173" t="s">
        <v>676</v>
      </c>
      <c r="F173">
        <v>4</v>
      </c>
      <c r="G173">
        <v>1676572850.6875</v>
      </c>
      <c r="H173">
        <f t="shared" si="68"/>
        <v>8.2375617061292703E-4</v>
      </c>
      <c r="I173">
        <f t="shared" si="69"/>
        <v>0.82375617061292705</v>
      </c>
      <c r="J173">
        <f t="shared" si="70"/>
        <v>11.785027459825784</v>
      </c>
      <c r="K173">
        <f t="shared" si="71"/>
        <v>1019.29</v>
      </c>
      <c r="L173">
        <f t="shared" si="72"/>
        <v>651.03227607565566</v>
      </c>
      <c r="M173">
        <f t="shared" si="73"/>
        <v>65.835099871563997</v>
      </c>
      <c r="N173">
        <f t="shared" si="74"/>
        <v>103.07485729062114</v>
      </c>
      <c r="O173">
        <f t="shared" si="75"/>
        <v>5.4701697694945609E-2</v>
      </c>
      <c r="P173">
        <f t="shared" si="76"/>
        <v>2.7671254913482262</v>
      </c>
      <c r="Q173">
        <f t="shared" si="77"/>
        <v>5.4107976806225797E-2</v>
      </c>
      <c r="R173">
        <f t="shared" si="78"/>
        <v>3.3870291891835602E-2</v>
      </c>
      <c r="S173">
        <f t="shared" si="79"/>
        <v>226.12762011071692</v>
      </c>
      <c r="T173">
        <f t="shared" si="80"/>
        <v>33.461491690381216</v>
      </c>
      <c r="U173">
        <f t="shared" si="81"/>
        <v>32.344537500000001</v>
      </c>
      <c r="V173">
        <f t="shared" si="82"/>
        <v>4.8689964125436713</v>
      </c>
      <c r="W173">
        <f t="shared" si="83"/>
        <v>69.903554891114794</v>
      </c>
      <c r="X173">
        <f t="shared" si="84"/>
        <v>3.3923380194264783</v>
      </c>
      <c r="Y173">
        <f t="shared" si="85"/>
        <v>4.8528834115955197</v>
      </c>
      <c r="Z173">
        <f t="shared" si="86"/>
        <v>1.476658393117193</v>
      </c>
      <c r="AA173">
        <f t="shared" si="87"/>
        <v>-36.327647124030079</v>
      </c>
      <c r="AB173">
        <f t="shared" si="88"/>
        <v>-8.7569405190377605</v>
      </c>
      <c r="AC173">
        <f t="shared" si="89"/>
        <v>-0.71991294222205737</v>
      </c>
      <c r="AD173">
        <f t="shared" si="90"/>
        <v>180.32311952542702</v>
      </c>
      <c r="AE173">
        <f t="shared" si="91"/>
        <v>22.521473006930194</v>
      </c>
      <c r="AF173">
        <f t="shared" si="92"/>
        <v>0.82544231906823695</v>
      </c>
      <c r="AG173">
        <f t="shared" si="93"/>
        <v>11.785027459825784</v>
      </c>
      <c r="AH173">
        <v>1075.7018261544711</v>
      </c>
      <c r="AI173">
        <v>1057.8316363636361</v>
      </c>
      <c r="AJ173">
        <v>1.7431499805720021</v>
      </c>
      <c r="AK173">
        <v>62.080272217500017</v>
      </c>
      <c r="AL173">
        <f t="shared" si="94"/>
        <v>0.82375617061292705</v>
      </c>
      <c r="AM173">
        <v>32.80926806233537</v>
      </c>
      <c r="AN173">
        <v>33.544303030303013</v>
      </c>
      <c r="AO173">
        <v>-2.856240616322853E-5</v>
      </c>
      <c r="AP173">
        <v>100.2015759418223</v>
      </c>
      <c r="AQ173">
        <v>60</v>
      </c>
      <c r="AR173">
        <v>9</v>
      </c>
      <c r="AS173">
        <f t="shared" si="95"/>
        <v>1</v>
      </c>
      <c r="AT173">
        <f t="shared" si="96"/>
        <v>0</v>
      </c>
      <c r="AU173">
        <f t="shared" si="97"/>
        <v>47432.69651359188</v>
      </c>
      <c r="AV173">
        <f t="shared" si="98"/>
        <v>1200.0587499999999</v>
      </c>
      <c r="AW173">
        <f t="shared" si="99"/>
        <v>1025.9759010936357</v>
      </c>
      <c r="AX173">
        <f t="shared" si="100"/>
        <v>0.85493806123544847</v>
      </c>
      <c r="AY173">
        <f t="shared" si="101"/>
        <v>0.18843045818441551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1676572850.6875</v>
      </c>
      <c r="BF173">
        <v>1019.29</v>
      </c>
      <c r="BG173">
        <v>1040.855</v>
      </c>
      <c r="BH173">
        <v>33.546262499999997</v>
      </c>
      <c r="BI173">
        <v>32.809899999999999</v>
      </c>
      <c r="BJ173">
        <v>1026.89375</v>
      </c>
      <c r="BK173">
        <v>33.349024999999997</v>
      </c>
      <c r="BL173">
        <v>650.02099999999996</v>
      </c>
      <c r="BM173">
        <v>101.02437500000001</v>
      </c>
      <c r="BN173">
        <v>9.9797012500000004E-2</v>
      </c>
      <c r="BO173">
        <v>32.2858375</v>
      </c>
      <c r="BP173">
        <v>32.344537500000001</v>
      </c>
      <c r="BQ173">
        <v>999.9</v>
      </c>
      <c r="BR173">
        <v>0</v>
      </c>
      <c r="BS173">
        <v>0</v>
      </c>
      <c r="BT173">
        <v>9009.2950000000019</v>
      </c>
      <c r="BU173">
        <v>0</v>
      </c>
      <c r="BV173">
        <v>247.503625</v>
      </c>
      <c r="BW173">
        <v>-21.562437500000001</v>
      </c>
      <c r="BX173">
        <v>1054.6712500000001</v>
      </c>
      <c r="BY173">
        <v>1076.1637499999999</v>
      </c>
      <c r="BZ173">
        <v>0.73635737499999998</v>
      </c>
      <c r="CA173">
        <v>1040.855</v>
      </c>
      <c r="CB173">
        <v>32.809899999999999</v>
      </c>
      <c r="CC173">
        <v>3.38899375</v>
      </c>
      <c r="CD173">
        <v>3.3146049999999998</v>
      </c>
      <c r="CE173">
        <v>26.073650000000001</v>
      </c>
      <c r="CF173">
        <v>25.698887500000001</v>
      </c>
      <c r="CG173">
        <v>1200.0587499999999</v>
      </c>
      <c r="CH173">
        <v>0.49998262500000001</v>
      </c>
      <c r="CI173">
        <v>0.50001737499999988</v>
      </c>
      <c r="CJ173">
        <v>0</v>
      </c>
      <c r="CK173">
        <v>1255.44</v>
      </c>
      <c r="CL173">
        <v>4.9990899999999998</v>
      </c>
      <c r="CM173">
        <v>13552.4</v>
      </c>
      <c r="CN173">
        <v>9558.2574999999997</v>
      </c>
      <c r="CO173">
        <v>41.561999999999998</v>
      </c>
      <c r="CP173">
        <v>43.125</v>
      </c>
      <c r="CQ173">
        <v>42.311999999999998</v>
      </c>
      <c r="CR173">
        <v>42.257750000000001</v>
      </c>
      <c r="CS173">
        <v>42.936999999999998</v>
      </c>
      <c r="CT173">
        <v>597.50749999999994</v>
      </c>
      <c r="CU173">
        <v>597.55124999999998</v>
      </c>
      <c r="CV173">
        <v>0</v>
      </c>
      <c r="CW173">
        <v>1676572865.0999999</v>
      </c>
      <c r="CX173">
        <v>0</v>
      </c>
      <c r="CY173">
        <v>1676570481.5999999</v>
      </c>
      <c r="CZ173" t="s">
        <v>356</v>
      </c>
      <c r="DA173">
        <v>1676570481.5999999</v>
      </c>
      <c r="DB173">
        <v>1676570479.5999999</v>
      </c>
      <c r="DC173">
        <v>11</v>
      </c>
      <c r="DD173">
        <v>-8.3000000000000004E-2</v>
      </c>
      <c r="DE173">
        <v>1.9E-2</v>
      </c>
      <c r="DF173">
        <v>-6.1429999999999998</v>
      </c>
      <c r="DG173">
        <v>0.19700000000000001</v>
      </c>
      <c r="DH173">
        <v>415</v>
      </c>
      <c r="DI173">
        <v>33</v>
      </c>
      <c r="DJ173">
        <v>0.52</v>
      </c>
      <c r="DK173">
        <v>0.45</v>
      </c>
      <c r="DL173">
        <v>-21.532936585365849</v>
      </c>
      <c r="DM173">
        <v>-0.24660209059235891</v>
      </c>
      <c r="DN173">
        <v>4.761883085245705E-2</v>
      </c>
      <c r="DO173">
        <v>0</v>
      </c>
      <c r="DP173">
        <v>0.74999385365853666</v>
      </c>
      <c r="DQ173">
        <v>-8.7776027874563692E-2</v>
      </c>
      <c r="DR173">
        <v>8.7036628273808123E-3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3.29732</v>
      </c>
      <c r="EB173">
        <v>2.6250100000000001</v>
      </c>
      <c r="EC173">
        <v>0.190192</v>
      </c>
      <c r="ED173">
        <v>0.19045899999999999</v>
      </c>
      <c r="EE173">
        <v>0.138044</v>
      </c>
      <c r="EF173">
        <v>0.13466400000000001</v>
      </c>
      <c r="EG173">
        <v>24463.4</v>
      </c>
      <c r="EH173">
        <v>24814.7</v>
      </c>
      <c r="EI173">
        <v>28106.2</v>
      </c>
      <c r="EJ173">
        <v>29502.7</v>
      </c>
      <c r="EK173">
        <v>33362.1</v>
      </c>
      <c r="EL173">
        <v>35429.699999999997</v>
      </c>
      <c r="EM173">
        <v>39694</v>
      </c>
      <c r="EN173">
        <v>42145.2</v>
      </c>
      <c r="EO173">
        <v>2.1345999999999998</v>
      </c>
      <c r="EP173">
        <v>2.2058300000000002</v>
      </c>
      <c r="EQ173">
        <v>0.129778</v>
      </c>
      <c r="ER173">
        <v>0</v>
      </c>
      <c r="ES173">
        <v>30.229299999999999</v>
      </c>
      <c r="ET173">
        <v>999.9</v>
      </c>
      <c r="EU173">
        <v>75.900000000000006</v>
      </c>
      <c r="EV173">
        <v>32.9</v>
      </c>
      <c r="EW173">
        <v>37.744199999999999</v>
      </c>
      <c r="EX173">
        <v>56.679200000000002</v>
      </c>
      <c r="EY173">
        <v>-4.0184300000000004</v>
      </c>
      <c r="EZ173">
        <v>2</v>
      </c>
      <c r="FA173">
        <v>0.389436</v>
      </c>
      <c r="FB173">
        <v>-0.23755999999999999</v>
      </c>
      <c r="FC173">
        <v>20.273800000000001</v>
      </c>
      <c r="FD173">
        <v>5.2208800000000002</v>
      </c>
      <c r="FE173">
        <v>12.0085</v>
      </c>
      <c r="FF173">
        <v>4.9871999999999996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1.8658300000000001</v>
      </c>
      <c r="FM173">
        <v>1.8621799999999999</v>
      </c>
      <c r="FN173">
        <v>1.8642099999999999</v>
      </c>
      <c r="FO173">
        <v>1.8602300000000001</v>
      </c>
      <c r="FP173">
        <v>1.8609800000000001</v>
      </c>
      <c r="FQ173">
        <v>1.8602000000000001</v>
      </c>
      <c r="FR173">
        <v>1.86188</v>
      </c>
      <c r="FS173">
        <v>1.8585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-7.61</v>
      </c>
      <c r="GH173">
        <v>0.19719999999999999</v>
      </c>
      <c r="GI173">
        <v>-4.4815386914191997</v>
      </c>
      <c r="GJ173">
        <v>-4.8024823865547416E-3</v>
      </c>
      <c r="GK173">
        <v>2.2541114550050859E-6</v>
      </c>
      <c r="GL173">
        <v>-5.2254267566753844E-10</v>
      </c>
      <c r="GM173">
        <v>0.19724000000001499</v>
      </c>
      <c r="GN173">
        <v>0</v>
      </c>
      <c r="GO173">
        <v>0</v>
      </c>
      <c r="GP173">
        <v>0</v>
      </c>
      <c r="GQ173">
        <v>6</v>
      </c>
      <c r="GR173">
        <v>2068</v>
      </c>
      <c r="GS173">
        <v>3</v>
      </c>
      <c r="GT173">
        <v>31</v>
      </c>
      <c r="GU173">
        <v>39.5</v>
      </c>
      <c r="GV173">
        <v>39.6</v>
      </c>
      <c r="GW173">
        <v>2.8735400000000002</v>
      </c>
      <c r="GX173">
        <v>2.52563</v>
      </c>
      <c r="GY173">
        <v>2.04834</v>
      </c>
      <c r="GZ173">
        <v>2.6245099999999999</v>
      </c>
      <c r="HA173">
        <v>2.1972700000000001</v>
      </c>
      <c r="HB173">
        <v>2.3022499999999999</v>
      </c>
      <c r="HC173">
        <v>37.9649</v>
      </c>
      <c r="HD173">
        <v>15.4016</v>
      </c>
      <c r="HE173">
        <v>18</v>
      </c>
      <c r="HF173">
        <v>624.90300000000002</v>
      </c>
      <c r="HG173">
        <v>758.61400000000003</v>
      </c>
      <c r="HH173">
        <v>30.999600000000001</v>
      </c>
      <c r="HI173">
        <v>32.353700000000003</v>
      </c>
      <c r="HJ173">
        <v>30.0002</v>
      </c>
      <c r="HK173">
        <v>32.301200000000001</v>
      </c>
      <c r="HL173">
        <v>32.310499999999998</v>
      </c>
      <c r="HM173">
        <v>57.573599999999999</v>
      </c>
      <c r="HN173">
        <v>14.2995</v>
      </c>
      <c r="HO173">
        <v>100</v>
      </c>
      <c r="HP173">
        <v>31</v>
      </c>
      <c r="HQ173">
        <v>1057.28</v>
      </c>
      <c r="HR173">
        <v>32.906799999999997</v>
      </c>
      <c r="HS173">
        <v>99.068799999999996</v>
      </c>
      <c r="HT173">
        <v>97.754400000000004</v>
      </c>
    </row>
    <row r="174" spans="1:228" x14ac:dyDescent="0.2">
      <c r="A174">
        <v>159</v>
      </c>
      <c r="B174">
        <v>1676572857</v>
      </c>
      <c r="C174">
        <v>631</v>
      </c>
      <c r="D174" t="s">
        <v>677</v>
      </c>
      <c r="E174" t="s">
        <v>678</v>
      </c>
      <c r="F174">
        <v>4</v>
      </c>
      <c r="G174">
        <v>1676572855</v>
      </c>
      <c r="H174">
        <f t="shared" si="68"/>
        <v>8.1476683327422856E-4</v>
      </c>
      <c r="I174">
        <f t="shared" si="69"/>
        <v>0.81476683327422861</v>
      </c>
      <c r="J174">
        <f t="shared" si="70"/>
        <v>11.837757597393413</v>
      </c>
      <c r="K174">
        <f t="shared" si="71"/>
        <v>1026.5442857142859</v>
      </c>
      <c r="L174">
        <f t="shared" si="72"/>
        <v>653.89172724932359</v>
      </c>
      <c r="M174">
        <f t="shared" si="73"/>
        <v>66.124705150973725</v>
      </c>
      <c r="N174">
        <f t="shared" si="74"/>
        <v>103.80914054811404</v>
      </c>
      <c r="O174">
        <f t="shared" si="75"/>
        <v>5.4265637751854806E-2</v>
      </c>
      <c r="P174">
        <f t="shared" si="76"/>
        <v>2.7713501965519303</v>
      </c>
      <c r="Q174">
        <f t="shared" si="77"/>
        <v>5.3682170861454215E-2</v>
      </c>
      <c r="R174">
        <f t="shared" si="78"/>
        <v>3.360325610905996E-2</v>
      </c>
      <c r="S174">
        <f t="shared" si="79"/>
        <v>226.11444480718239</v>
      </c>
      <c r="T174">
        <f t="shared" si="80"/>
        <v>33.448480558508933</v>
      </c>
      <c r="U174">
        <f t="shared" si="81"/>
        <v>32.325985714285707</v>
      </c>
      <c r="V174">
        <f t="shared" si="82"/>
        <v>4.8638989691543166</v>
      </c>
      <c r="W174">
        <f t="shared" si="83"/>
        <v>69.944991710394731</v>
      </c>
      <c r="X174">
        <f t="shared" si="84"/>
        <v>3.3917160307013092</v>
      </c>
      <c r="Y174">
        <f t="shared" si="85"/>
        <v>4.8491192117723223</v>
      </c>
      <c r="Z174">
        <f t="shared" si="86"/>
        <v>1.4721829384530074</v>
      </c>
      <c r="AA174">
        <f t="shared" si="87"/>
        <v>-35.931217347393478</v>
      </c>
      <c r="AB174">
        <f t="shared" si="88"/>
        <v>-8.0510123990904923</v>
      </c>
      <c r="AC174">
        <f t="shared" si="89"/>
        <v>-0.66076438536161919</v>
      </c>
      <c r="AD174">
        <f t="shared" si="90"/>
        <v>181.4714506753368</v>
      </c>
      <c r="AE174">
        <f t="shared" si="91"/>
        <v>22.394500521563206</v>
      </c>
      <c r="AF174">
        <f t="shared" si="92"/>
        <v>0.80995259095714245</v>
      </c>
      <c r="AG174">
        <f t="shared" si="93"/>
        <v>11.837757597393413</v>
      </c>
      <c r="AH174">
        <v>1082.550268769749</v>
      </c>
      <c r="AI174">
        <v>1064.7308484848479</v>
      </c>
      <c r="AJ174">
        <v>1.7158194553368691</v>
      </c>
      <c r="AK174">
        <v>62.080272217500017</v>
      </c>
      <c r="AL174">
        <f t="shared" si="94"/>
        <v>0.81476683327422861</v>
      </c>
      <c r="AM174">
        <v>32.81183128068546</v>
      </c>
      <c r="AN174">
        <v>33.539096969696978</v>
      </c>
      <c r="AO174">
        <v>-5.3304274759895862E-5</v>
      </c>
      <c r="AP174">
        <v>100.2015759418223</v>
      </c>
      <c r="AQ174">
        <v>61</v>
      </c>
      <c r="AR174">
        <v>9</v>
      </c>
      <c r="AS174">
        <f t="shared" si="95"/>
        <v>1</v>
      </c>
      <c r="AT174">
        <f t="shared" si="96"/>
        <v>0</v>
      </c>
      <c r="AU174">
        <f t="shared" si="97"/>
        <v>47551.336729717732</v>
      </c>
      <c r="AV174">
        <f t="shared" si="98"/>
        <v>1199.988571428572</v>
      </c>
      <c r="AW174">
        <f t="shared" si="99"/>
        <v>1025.9159278793695</v>
      </c>
      <c r="AX174">
        <f t="shared" si="100"/>
        <v>0.85493808216692346</v>
      </c>
      <c r="AY174">
        <f t="shared" si="101"/>
        <v>0.18843049858216221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1676572855</v>
      </c>
      <c r="BF174">
        <v>1026.5442857142859</v>
      </c>
      <c r="BG174">
        <v>1047.985714285714</v>
      </c>
      <c r="BH174">
        <v>33.539885714285717</v>
      </c>
      <c r="BI174">
        <v>32.817242857142858</v>
      </c>
      <c r="BJ174">
        <v>1034.1571428571431</v>
      </c>
      <c r="BK174">
        <v>33.342671428571421</v>
      </c>
      <c r="BL174">
        <v>649.93671428571429</v>
      </c>
      <c r="BM174">
        <v>101.0252857142857</v>
      </c>
      <c r="BN174">
        <v>9.9567828571428554E-2</v>
      </c>
      <c r="BO174">
        <v>32.272100000000002</v>
      </c>
      <c r="BP174">
        <v>32.325985714285707</v>
      </c>
      <c r="BQ174">
        <v>999.89999999999986</v>
      </c>
      <c r="BR174">
        <v>0</v>
      </c>
      <c r="BS174">
        <v>0</v>
      </c>
      <c r="BT174">
        <v>9031.6942857142876</v>
      </c>
      <c r="BU174">
        <v>0</v>
      </c>
      <c r="BV174">
        <v>249.62514285714289</v>
      </c>
      <c r="BW174">
        <v>-21.44314285714286</v>
      </c>
      <c r="BX174">
        <v>1062.1685714285711</v>
      </c>
      <c r="BY174">
        <v>1083.5442857142859</v>
      </c>
      <c r="BZ174">
        <v>0.72266042857142865</v>
      </c>
      <c r="CA174">
        <v>1047.985714285714</v>
      </c>
      <c r="CB174">
        <v>32.817242857142858</v>
      </c>
      <c r="CC174">
        <v>3.3883800000000002</v>
      </c>
      <c r="CD174">
        <v>3.3153742857142858</v>
      </c>
      <c r="CE174">
        <v>26.070599999999999</v>
      </c>
      <c r="CF174">
        <v>25.70278571428571</v>
      </c>
      <c r="CG174">
        <v>1199.988571428572</v>
      </c>
      <c r="CH174">
        <v>0.4999804285714286</v>
      </c>
      <c r="CI174">
        <v>0.50001957142857134</v>
      </c>
      <c r="CJ174">
        <v>0</v>
      </c>
      <c r="CK174">
        <v>1255.941428571429</v>
      </c>
      <c r="CL174">
        <v>4.9990899999999998</v>
      </c>
      <c r="CM174">
        <v>13557.585714285709</v>
      </c>
      <c r="CN174">
        <v>9557.6971428571433</v>
      </c>
      <c r="CO174">
        <v>41.544285714285706</v>
      </c>
      <c r="CP174">
        <v>43.125</v>
      </c>
      <c r="CQ174">
        <v>42.311999999999998</v>
      </c>
      <c r="CR174">
        <v>42.25</v>
      </c>
      <c r="CS174">
        <v>42.936999999999998</v>
      </c>
      <c r="CT174">
        <v>597.47142857142865</v>
      </c>
      <c r="CU174">
        <v>597.51714285714286</v>
      </c>
      <c r="CV174">
        <v>0</v>
      </c>
      <c r="CW174">
        <v>1676572868.7</v>
      </c>
      <c r="CX174">
        <v>0</v>
      </c>
      <c r="CY174">
        <v>1676570481.5999999</v>
      </c>
      <c r="CZ174" t="s">
        <v>356</v>
      </c>
      <c r="DA174">
        <v>1676570481.5999999</v>
      </c>
      <c r="DB174">
        <v>1676570479.5999999</v>
      </c>
      <c r="DC174">
        <v>11</v>
      </c>
      <c r="DD174">
        <v>-8.3000000000000004E-2</v>
      </c>
      <c r="DE174">
        <v>1.9E-2</v>
      </c>
      <c r="DF174">
        <v>-6.1429999999999998</v>
      </c>
      <c r="DG174">
        <v>0.19700000000000001</v>
      </c>
      <c r="DH174">
        <v>415</v>
      </c>
      <c r="DI174">
        <v>33</v>
      </c>
      <c r="DJ174">
        <v>0.52</v>
      </c>
      <c r="DK174">
        <v>0.45</v>
      </c>
      <c r="DL174">
        <v>-21.528663414634149</v>
      </c>
      <c r="DM174">
        <v>0.18298954703831369</v>
      </c>
      <c r="DN174">
        <v>5.3532719678203833E-2</v>
      </c>
      <c r="DO174">
        <v>0</v>
      </c>
      <c r="DP174">
        <v>0.74314853658536584</v>
      </c>
      <c r="DQ174">
        <v>-0.10714394425086909</v>
      </c>
      <c r="DR174">
        <v>1.079808941568596E-2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363</v>
      </c>
      <c r="EA174">
        <v>3.2972899999999998</v>
      </c>
      <c r="EB174">
        <v>2.6253000000000002</v>
      </c>
      <c r="EC174">
        <v>0.19098000000000001</v>
      </c>
      <c r="ED174">
        <v>0.19123200000000001</v>
      </c>
      <c r="EE174">
        <v>0.13803299999999999</v>
      </c>
      <c r="EF174">
        <v>0.13472100000000001</v>
      </c>
      <c r="EG174">
        <v>24439.7</v>
      </c>
      <c r="EH174">
        <v>24790.6</v>
      </c>
      <c r="EI174">
        <v>28106.400000000001</v>
      </c>
      <c r="EJ174">
        <v>29502.400000000001</v>
      </c>
      <c r="EK174">
        <v>33362.300000000003</v>
      </c>
      <c r="EL174">
        <v>35427.1</v>
      </c>
      <c r="EM174">
        <v>39693.699999999997</v>
      </c>
      <c r="EN174">
        <v>42144.9</v>
      </c>
      <c r="EO174">
        <v>2.1326999999999998</v>
      </c>
      <c r="EP174">
        <v>2.2058499999999999</v>
      </c>
      <c r="EQ174">
        <v>0.12898799999999999</v>
      </c>
      <c r="ER174">
        <v>0</v>
      </c>
      <c r="ES174">
        <v>30.2227</v>
      </c>
      <c r="ET174">
        <v>999.9</v>
      </c>
      <c r="EU174">
        <v>75.900000000000006</v>
      </c>
      <c r="EV174">
        <v>32.9</v>
      </c>
      <c r="EW174">
        <v>37.741199999999999</v>
      </c>
      <c r="EX174">
        <v>56.409199999999998</v>
      </c>
      <c r="EY174">
        <v>-3.9262800000000002</v>
      </c>
      <c r="EZ174">
        <v>2</v>
      </c>
      <c r="FA174">
        <v>0.389573</v>
      </c>
      <c r="FB174">
        <v>-0.239346</v>
      </c>
      <c r="FC174">
        <v>20.273499999999999</v>
      </c>
      <c r="FD174">
        <v>5.2198399999999996</v>
      </c>
      <c r="FE174">
        <v>12.0082</v>
      </c>
      <c r="FF174">
        <v>4.9869500000000002</v>
      </c>
      <c r="FG174">
        <v>3.2844799999999998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1.8642099999999999</v>
      </c>
      <c r="FO174">
        <v>1.8602300000000001</v>
      </c>
      <c r="FP174">
        <v>1.8609800000000001</v>
      </c>
      <c r="FQ174">
        <v>1.8602000000000001</v>
      </c>
      <c r="FR174">
        <v>1.86188</v>
      </c>
      <c r="FS174">
        <v>1.8585100000000001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-7.62</v>
      </c>
      <c r="GH174">
        <v>0.19719999999999999</v>
      </c>
      <c r="GI174">
        <v>-4.4815386914191997</v>
      </c>
      <c r="GJ174">
        <v>-4.8024823865547416E-3</v>
      </c>
      <c r="GK174">
        <v>2.2541114550050859E-6</v>
      </c>
      <c r="GL174">
        <v>-5.2254267566753844E-10</v>
      </c>
      <c r="GM174">
        <v>0.19724000000001499</v>
      </c>
      <c r="GN174">
        <v>0</v>
      </c>
      <c r="GO174">
        <v>0</v>
      </c>
      <c r="GP174">
        <v>0</v>
      </c>
      <c r="GQ174">
        <v>6</v>
      </c>
      <c r="GR174">
        <v>2068</v>
      </c>
      <c r="GS174">
        <v>3</v>
      </c>
      <c r="GT174">
        <v>31</v>
      </c>
      <c r="GU174">
        <v>39.6</v>
      </c>
      <c r="GV174">
        <v>39.6</v>
      </c>
      <c r="GW174">
        <v>2.8894000000000002</v>
      </c>
      <c r="GX174">
        <v>2.52319</v>
      </c>
      <c r="GY174">
        <v>2.04834</v>
      </c>
      <c r="GZ174">
        <v>2.6245099999999999</v>
      </c>
      <c r="HA174">
        <v>2.1972700000000001</v>
      </c>
      <c r="HB174">
        <v>2.3290999999999999</v>
      </c>
      <c r="HC174">
        <v>37.940600000000003</v>
      </c>
      <c r="HD174">
        <v>15.410399999999999</v>
      </c>
      <c r="HE174">
        <v>18</v>
      </c>
      <c r="HF174">
        <v>623.46100000000001</v>
      </c>
      <c r="HG174">
        <v>758.63900000000001</v>
      </c>
      <c r="HH174">
        <v>30.999600000000001</v>
      </c>
      <c r="HI174">
        <v>32.353700000000003</v>
      </c>
      <c r="HJ174">
        <v>30.0002</v>
      </c>
      <c r="HK174">
        <v>32.301200000000001</v>
      </c>
      <c r="HL174">
        <v>32.310499999999998</v>
      </c>
      <c r="HM174">
        <v>57.871200000000002</v>
      </c>
      <c r="HN174">
        <v>14.2995</v>
      </c>
      <c r="HO174">
        <v>100</v>
      </c>
      <c r="HP174">
        <v>31</v>
      </c>
      <c r="HQ174">
        <v>1063.98</v>
      </c>
      <c r="HR174">
        <v>32.921999999999997</v>
      </c>
      <c r="HS174">
        <v>99.068799999999996</v>
      </c>
      <c r="HT174">
        <v>97.753500000000003</v>
      </c>
    </row>
    <row r="175" spans="1:228" x14ac:dyDescent="0.2">
      <c r="A175">
        <v>160</v>
      </c>
      <c r="B175">
        <v>1676572861</v>
      </c>
      <c r="C175">
        <v>635</v>
      </c>
      <c r="D175" t="s">
        <v>679</v>
      </c>
      <c r="E175" t="s">
        <v>680</v>
      </c>
      <c r="F175">
        <v>4</v>
      </c>
      <c r="G175">
        <v>1676572858.6875</v>
      </c>
      <c r="H175">
        <f t="shared" si="68"/>
        <v>7.9409701548963649E-4</v>
      </c>
      <c r="I175">
        <f t="shared" si="69"/>
        <v>0.79409701548963652</v>
      </c>
      <c r="J175">
        <f t="shared" si="70"/>
        <v>12.021569200973145</v>
      </c>
      <c r="K175">
        <f t="shared" si="71"/>
        <v>1032.6224999999999</v>
      </c>
      <c r="L175">
        <f t="shared" si="72"/>
        <v>645.9479951405508</v>
      </c>
      <c r="M175">
        <f t="shared" si="73"/>
        <v>65.321315278436117</v>
      </c>
      <c r="N175">
        <f t="shared" si="74"/>
        <v>104.42366938754886</v>
      </c>
      <c r="O175">
        <f t="shared" si="75"/>
        <v>5.2978943606105708E-2</v>
      </c>
      <c r="P175">
        <f t="shared" si="76"/>
        <v>2.7674258494724624</v>
      </c>
      <c r="Q175">
        <f t="shared" si="77"/>
        <v>5.242188501076666E-2</v>
      </c>
      <c r="R175">
        <f t="shared" si="78"/>
        <v>3.281323943461209E-2</v>
      </c>
      <c r="S175">
        <f t="shared" si="79"/>
        <v>226.11590998505312</v>
      </c>
      <c r="T175">
        <f t="shared" si="80"/>
        <v>33.449282513849091</v>
      </c>
      <c r="U175">
        <f t="shared" si="81"/>
        <v>32.316587499999997</v>
      </c>
      <c r="V175">
        <f t="shared" si="82"/>
        <v>4.8613184104597034</v>
      </c>
      <c r="W175">
        <f t="shared" si="83"/>
        <v>69.975572302094093</v>
      </c>
      <c r="X175">
        <f t="shared" si="84"/>
        <v>3.3919723950855762</v>
      </c>
      <c r="Y175">
        <f t="shared" si="85"/>
        <v>4.847366421587763</v>
      </c>
      <c r="Z175">
        <f t="shared" si="86"/>
        <v>1.4693460153741271</v>
      </c>
      <c r="AA175">
        <f t="shared" si="87"/>
        <v>-35.019678383092966</v>
      </c>
      <c r="AB175">
        <f t="shared" si="88"/>
        <v>-7.5922858677142946</v>
      </c>
      <c r="AC175">
        <f t="shared" si="89"/>
        <v>-0.62395085968118602</v>
      </c>
      <c r="AD175">
        <f t="shared" si="90"/>
        <v>182.87999487456472</v>
      </c>
      <c r="AE175">
        <f t="shared" si="91"/>
        <v>22.533794697021388</v>
      </c>
      <c r="AF175">
        <f t="shared" si="92"/>
        <v>0.78578046113523803</v>
      </c>
      <c r="AG175">
        <f t="shared" si="93"/>
        <v>12.021569200973145</v>
      </c>
      <c r="AH175">
        <v>1089.4887652325301</v>
      </c>
      <c r="AI175">
        <v>1071.547454545454</v>
      </c>
      <c r="AJ175">
        <v>1.7019576878241649</v>
      </c>
      <c r="AK175">
        <v>62.080272217500017</v>
      </c>
      <c r="AL175">
        <f t="shared" si="94"/>
        <v>0.79409701548963652</v>
      </c>
      <c r="AM175">
        <v>32.838445544659727</v>
      </c>
      <c r="AN175">
        <v>33.546684242424263</v>
      </c>
      <c r="AO175">
        <v>3.3052929684402428E-5</v>
      </c>
      <c r="AP175">
        <v>100.2015759418223</v>
      </c>
      <c r="AQ175">
        <v>61</v>
      </c>
      <c r="AR175">
        <v>9</v>
      </c>
      <c r="AS175">
        <f t="shared" si="95"/>
        <v>1</v>
      </c>
      <c r="AT175">
        <f t="shared" si="96"/>
        <v>0</v>
      </c>
      <c r="AU175">
        <f t="shared" si="97"/>
        <v>47444.107921140225</v>
      </c>
      <c r="AV175">
        <f t="shared" si="98"/>
        <v>1200.00125</v>
      </c>
      <c r="AW175">
        <f t="shared" si="99"/>
        <v>1025.9262885932917</v>
      </c>
      <c r="AX175">
        <f t="shared" si="100"/>
        <v>0.8549376832676564</v>
      </c>
      <c r="AY175">
        <f t="shared" si="101"/>
        <v>0.18842972870657687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1676572858.6875</v>
      </c>
      <c r="BF175">
        <v>1032.6224999999999</v>
      </c>
      <c r="BG175">
        <v>1054.1724999999999</v>
      </c>
      <c r="BH175">
        <v>33.542462499999999</v>
      </c>
      <c r="BI175">
        <v>32.841437499999998</v>
      </c>
      <c r="BJ175">
        <v>1040.2474999999999</v>
      </c>
      <c r="BK175">
        <v>33.345224999999999</v>
      </c>
      <c r="BL175">
        <v>649.9826250000001</v>
      </c>
      <c r="BM175">
        <v>101.02475</v>
      </c>
      <c r="BN175">
        <v>9.9977949999999996E-2</v>
      </c>
      <c r="BO175">
        <v>32.265700000000002</v>
      </c>
      <c r="BP175">
        <v>32.316587499999997</v>
      </c>
      <c r="BQ175">
        <v>999.9</v>
      </c>
      <c r="BR175">
        <v>0</v>
      </c>
      <c r="BS175">
        <v>0</v>
      </c>
      <c r="BT175">
        <v>9010.8587499999994</v>
      </c>
      <c r="BU175">
        <v>0</v>
      </c>
      <c r="BV175">
        <v>252.92762500000001</v>
      </c>
      <c r="BW175">
        <v>-21.550812499999999</v>
      </c>
      <c r="BX175">
        <v>1068.4612500000001</v>
      </c>
      <c r="BY175">
        <v>1089.96875</v>
      </c>
      <c r="BZ175">
        <v>0.7010345</v>
      </c>
      <c r="CA175">
        <v>1054.1724999999999</v>
      </c>
      <c r="CB175">
        <v>32.841437499999998</v>
      </c>
      <c r="CC175">
        <v>3.38862</v>
      </c>
      <c r="CD175">
        <v>3.3178000000000001</v>
      </c>
      <c r="CE175">
        <v>26.0718</v>
      </c>
      <c r="CF175">
        <v>25.715137500000001</v>
      </c>
      <c r="CG175">
        <v>1200.00125</v>
      </c>
      <c r="CH175">
        <v>0.49999562499999989</v>
      </c>
      <c r="CI175">
        <v>0.50000437500000006</v>
      </c>
      <c r="CJ175">
        <v>0</v>
      </c>
      <c r="CK175">
        <v>1256.16875</v>
      </c>
      <c r="CL175">
        <v>4.9990899999999998</v>
      </c>
      <c r="CM175">
        <v>13563.1</v>
      </c>
      <c r="CN175">
        <v>9557.8349999999991</v>
      </c>
      <c r="CO175">
        <v>41.554250000000003</v>
      </c>
      <c r="CP175">
        <v>43.125</v>
      </c>
      <c r="CQ175">
        <v>42.311999999999998</v>
      </c>
      <c r="CR175">
        <v>42.257750000000001</v>
      </c>
      <c r="CS175">
        <v>42.936999999999998</v>
      </c>
      <c r="CT175">
        <v>597.49375000000009</v>
      </c>
      <c r="CU175">
        <v>597.50749999999994</v>
      </c>
      <c r="CV175">
        <v>0</v>
      </c>
      <c r="CW175">
        <v>1676572872.9000001</v>
      </c>
      <c r="CX175">
        <v>0</v>
      </c>
      <c r="CY175">
        <v>1676570481.5999999</v>
      </c>
      <c r="CZ175" t="s">
        <v>356</v>
      </c>
      <c r="DA175">
        <v>1676570481.5999999</v>
      </c>
      <c r="DB175">
        <v>1676570479.5999999</v>
      </c>
      <c r="DC175">
        <v>11</v>
      </c>
      <c r="DD175">
        <v>-8.3000000000000004E-2</v>
      </c>
      <c r="DE175">
        <v>1.9E-2</v>
      </c>
      <c r="DF175">
        <v>-6.1429999999999998</v>
      </c>
      <c r="DG175">
        <v>0.19700000000000001</v>
      </c>
      <c r="DH175">
        <v>415</v>
      </c>
      <c r="DI175">
        <v>33</v>
      </c>
      <c r="DJ175">
        <v>0.52</v>
      </c>
      <c r="DK175">
        <v>0.45</v>
      </c>
      <c r="DL175">
        <v>-21.520414634146341</v>
      </c>
      <c r="DM175">
        <v>4.7916376306596252E-2</v>
      </c>
      <c r="DN175">
        <v>5.6214343977036473E-2</v>
      </c>
      <c r="DO175">
        <v>1</v>
      </c>
      <c r="DP175">
        <v>0.73254880487804874</v>
      </c>
      <c r="DQ175">
        <v>-0.1670147874564466</v>
      </c>
      <c r="DR175">
        <v>1.7411619445589339E-2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3.2974899999999998</v>
      </c>
      <c r="EB175">
        <v>2.6253899999999999</v>
      </c>
      <c r="EC175">
        <v>0.191749</v>
      </c>
      <c r="ED175">
        <v>0.19201799999999999</v>
      </c>
      <c r="EE175">
        <v>0.13805899999999999</v>
      </c>
      <c r="EF175">
        <v>0.134768</v>
      </c>
      <c r="EG175">
        <v>24416</v>
      </c>
      <c r="EH175">
        <v>24766.400000000001</v>
      </c>
      <c r="EI175">
        <v>28105.9</v>
      </c>
      <c r="EJ175">
        <v>29502.2</v>
      </c>
      <c r="EK175">
        <v>33361.300000000003</v>
      </c>
      <c r="EL175">
        <v>35424.9</v>
      </c>
      <c r="EM175">
        <v>39693.599999999999</v>
      </c>
      <c r="EN175">
        <v>42144.4</v>
      </c>
      <c r="EO175">
        <v>2.1322000000000001</v>
      </c>
      <c r="EP175">
        <v>2.20573</v>
      </c>
      <c r="EQ175">
        <v>0.12923399999999999</v>
      </c>
      <c r="ER175">
        <v>0</v>
      </c>
      <c r="ES175">
        <v>30.2148</v>
      </c>
      <c r="ET175">
        <v>999.9</v>
      </c>
      <c r="EU175">
        <v>75.900000000000006</v>
      </c>
      <c r="EV175">
        <v>32.9</v>
      </c>
      <c r="EW175">
        <v>37.743299999999998</v>
      </c>
      <c r="EX175">
        <v>56.8292</v>
      </c>
      <c r="EY175">
        <v>-3.8060900000000002</v>
      </c>
      <c r="EZ175">
        <v>2</v>
      </c>
      <c r="FA175">
        <v>0.38952700000000001</v>
      </c>
      <c r="FB175">
        <v>-0.24075199999999999</v>
      </c>
      <c r="FC175">
        <v>20.273700000000002</v>
      </c>
      <c r="FD175">
        <v>5.2198399999999996</v>
      </c>
      <c r="FE175">
        <v>12.007099999999999</v>
      </c>
      <c r="FF175">
        <v>4.9870000000000001</v>
      </c>
      <c r="FG175">
        <v>3.2845499999999999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1.8621799999999999</v>
      </c>
      <c r="FN175">
        <v>1.8642399999999999</v>
      </c>
      <c r="FO175">
        <v>1.8602099999999999</v>
      </c>
      <c r="FP175">
        <v>1.8609899999999999</v>
      </c>
      <c r="FQ175">
        <v>1.8602000000000001</v>
      </c>
      <c r="FR175">
        <v>1.86188</v>
      </c>
      <c r="FS175">
        <v>1.8585100000000001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-7.63</v>
      </c>
      <c r="GH175">
        <v>0.19719999999999999</v>
      </c>
      <c r="GI175">
        <v>-4.4815386914191997</v>
      </c>
      <c r="GJ175">
        <v>-4.8024823865547416E-3</v>
      </c>
      <c r="GK175">
        <v>2.2541114550050859E-6</v>
      </c>
      <c r="GL175">
        <v>-5.2254267566753844E-10</v>
      </c>
      <c r="GM175">
        <v>0.19724000000001499</v>
      </c>
      <c r="GN175">
        <v>0</v>
      </c>
      <c r="GO175">
        <v>0</v>
      </c>
      <c r="GP175">
        <v>0</v>
      </c>
      <c r="GQ175">
        <v>6</v>
      </c>
      <c r="GR175">
        <v>2068</v>
      </c>
      <c r="GS175">
        <v>3</v>
      </c>
      <c r="GT175">
        <v>31</v>
      </c>
      <c r="GU175">
        <v>39.700000000000003</v>
      </c>
      <c r="GV175">
        <v>39.700000000000003</v>
      </c>
      <c r="GW175">
        <v>2.9040499999999998</v>
      </c>
      <c r="GX175">
        <v>2.51709</v>
      </c>
      <c r="GY175">
        <v>2.04834</v>
      </c>
      <c r="GZ175">
        <v>2.6245099999999999</v>
      </c>
      <c r="HA175">
        <v>2.1972700000000001</v>
      </c>
      <c r="HB175">
        <v>2.3315399999999999</v>
      </c>
      <c r="HC175">
        <v>37.940600000000003</v>
      </c>
      <c r="HD175">
        <v>15.4192</v>
      </c>
      <c r="HE175">
        <v>18</v>
      </c>
      <c r="HF175">
        <v>623.09799999999996</v>
      </c>
      <c r="HG175">
        <v>758.54499999999996</v>
      </c>
      <c r="HH175">
        <v>30.999600000000001</v>
      </c>
      <c r="HI175">
        <v>32.353700000000003</v>
      </c>
      <c r="HJ175">
        <v>30</v>
      </c>
      <c r="HK175">
        <v>32.302799999999998</v>
      </c>
      <c r="HL175">
        <v>32.312800000000003</v>
      </c>
      <c r="HM175">
        <v>58.1648</v>
      </c>
      <c r="HN175">
        <v>14.2995</v>
      </c>
      <c r="HO175">
        <v>100</v>
      </c>
      <c r="HP175">
        <v>31</v>
      </c>
      <c r="HQ175">
        <v>1070.7</v>
      </c>
      <c r="HR175">
        <v>32.9208</v>
      </c>
      <c r="HS175">
        <v>99.067899999999995</v>
      </c>
      <c r="HT175">
        <v>97.752600000000001</v>
      </c>
    </row>
    <row r="176" spans="1:228" x14ac:dyDescent="0.2">
      <c r="A176">
        <v>161</v>
      </c>
      <c r="B176">
        <v>1676572865</v>
      </c>
      <c r="C176">
        <v>639</v>
      </c>
      <c r="D176" t="s">
        <v>681</v>
      </c>
      <c r="E176" t="s">
        <v>682</v>
      </c>
      <c r="F176">
        <v>4</v>
      </c>
      <c r="G176">
        <v>1676572863</v>
      </c>
      <c r="H176">
        <f t="shared" si="68"/>
        <v>7.9458660586148675E-4</v>
      </c>
      <c r="I176">
        <f t="shared" si="69"/>
        <v>0.79458660586148677</v>
      </c>
      <c r="J176">
        <f t="shared" si="70"/>
        <v>11.792695902837574</v>
      </c>
      <c r="K176">
        <f t="shared" si="71"/>
        <v>1039.805714285714</v>
      </c>
      <c r="L176">
        <f t="shared" si="72"/>
        <v>660.95456794835127</v>
      </c>
      <c r="M176">
        <f t="shared" si="73"/>
        <v>66.839660063601045</v>
      </c>
      <c r="N176">
        <f t="shared" si="74"/>
        <v>105.15134298985269</v>
      </c>
      <c r="O176">
        <f t="shared" si="75"/>
        <v>5.3138312071612355E-2</v>
      </c>
      <c r="P176">
        <f t="shared" si="76"/>
        <v>2.7675708885525987</v>
      </c>
      <c r="Q176">
        <f t="shared" si="77"/>
        <v>5.2577945162972463E-2</v>
      </c>
      <c r="R176">
        <f t="shared" si="78"/>
        <v>3.2911069937100829E-2</v>
      </c>
      <c r="S176">
        <f t="shared" si="79"/>
        <v>226.10311166410028</v>
      </c>
      <c r="T176">
        <f t="shared" si="80"/>
        <v>33.443973805826694</v>
      </c>
      <c r="U176">
        <f t="shared" si="81"/>
        <v>32.308328571428582</v>
      </c>
      <c r="V176">
        <f t="shared" si="82"/>
        <v>4.8590516603115548</v>
      </c>
      <c r="W176">
        <f t="shared" si="83"/>
        <v>70.019539217069948</v>
      </c>
      <c r="X176">
        <f t="shared" si="84"/>
        <v>3.3931368613836734</v>
      </c>
      <c r="Y176">
        <f t="shared" si="85"/>
        <v>4.8459857053107633</v>
      </c>
      <c r="Z176">
        <f t="shared" si="86"/>
        <v>1.4659147989278813</v>
      </c>
      <c r="AA176">
        <f t="shared" si="87"/>
        <v>-35.041269318491565</v>
      </c>
      <c r="AB176">
        <f t="shared" si="88"/>
        <v>-7.1128289311229409</v>
      </c>
      <c r="AC176">
        <f t="shared" si="89"/>
        <v>-0.5844791915425126</v>
      </c>
      <c r="AD176">
        <f t="shared" si="90"/>
        <v>183.36453422294326</v>
      </c>
      <c r="AE176">
        <f t="shared" si="91"/>
        <v>22.672992286618889</v>
      </c>
      <c r="AF176">
        <f t="shared" si="92"/>
        <v>0.78948060264962283</v>
      </c>
      <c r="AG176">
        <f t="shared" si="93"/>
        <v>11.792695902837574</v>
      </c>
      <c r="AH176">
        <v>1096.533023100325</v>
      </c>
      <c r="AI176">
        <v>1078.567818181818</v>
      </c>
      <c r="AJ176">
        <v>1.765682190666181</v>
      </c>
      <c r="AK176">
        <v>62.080272217500017</v>
      </c>
      <c r="AL176">
        <f t="shared" si="94"/>
        <v>0.79458660586148677</v>
      </c>
      <c r="AM176">
        <v>32.848677894608578</v>
      </c>
      <c r="AN176">
        <v>33.557126666666647</v>
      </c>
      <c r="AO176">
        <v>6.8165140911723325E-5</v>
      </c>
      <c r="AP176">
        <v>100.2015759418223</v>
      </c>
      <c r="AQ176">
        <v>61</v>
      </c>
      <c r="AR176">
        <v>9</v>
      </c>
      <c r="AS176">
        <f t="shared" si="95"/>
        <v>1</v>
      </c>
      <c r="AT176">
        <f t="shared" si="96"/>
        <v>0</v>
      </c>
      <c r="AU176">
        <f t="shared" si="97"/>
        <v>47448.899172108853</v>
      </c>
      <c r="AV176">
        <f t="shared" si="98"/>
        <v>1199.93</v>
      </c>
      <c r="AW176">
        <f t="shared" si="99"/>
        <v>1025.8656993078241</v>
      </c>
      <c r="AX176">
        <f t="shared" si="100"/>
        <v>0.85493795413717799</v>
      </c>
      <c r="AY176">
        <f t="shared" si="101"/>
        <v>0.18843025148475351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1676572863</v>
      </c>
      <c r="BF176">
        <v>1039.805714285714</v>
      </c>
      <c r="BG176">
        <v>1061.492857142857</v>
      </c>
      <c r="BH176">
        <v>33.553571428571431</v>
      </c>
      <c r="BI176">
        <v>32.849257142857141</v>
      </c>
      <c r="BJ176">
        <v>1047.4457142857141</v>
      </c>
      <c r="BK176">
        <v>33.356328571428563</v>
      </c>
      <c r="BL176">
        <v>649.98599999999999</v>
      </c>
      <c r="BM176">
        <v>101.026</v>
      </c>
      <c r="BN176">
        <v>9.9952228571428575E-2</v>
      </c>
      <c r="BO176">
        <v>32.260657142857148</v>
      </c>
      <c r="BP176">
        <v>32.308328571428582</v>
      </c>
      <c r="BQ176">
        <v>999.89999999999986</v>
      </c>
      <c r="BR176">
        <v>0</v>
      </c>
      <c r="BS176">
        <v>0</v>
      </c>
      <c r="BT176">
        <v>9011.5185714285708</v>
      </c>
      <c r="BU176">
        <v>0</v>
      </c>
      <c r="BV176">
        <v>257.40514285714289</v>
      </c>
      <c r="BW176">
        <v>-21.687542857142859</v>
      </c>
      <c r="BX176">
        <v>1075.9057142857141</v>
      </c>
      <c r="BY176">
        <v>1097.545714285714</v>
      </c>
      <c r="BZ176">
        <v>0.70432057142857141</v>
      </c>
      <c r="CA176">
        <v>1061.492857142857</v>
      </c>
      <c r="CB176">
        <v>32.849257142857141</v>
      </c>
      <c r="CC176">
        <v>3.3897842857142861</v>
      </c>
      <c r="CD176">
        <v>3.318631428571428</v>
      </c>
      <c r="CE176">
        <v>26.077614285714279</v>
      </c>
      <c r="CF176">
        <v>25.719385714285721</v>
      </c>
      <c r="CG176">
        <v>1199.93</v>
      </c>
      <c r="CH176">
        <v>0.49998442857142861</v>
      </c>
      <c r="CI176">
        <v>0.50001557142857145</v>
      </c>
      <c r="CJ176">
        <v>0</v>
      </c>
      <c r="CK176">
        <v>1256.46</v>
      </c>
      <c r="CL176">
        <v>4.9990899999999998</v>
      </c>
      <c r="CM176">
        <v>13567.01428571428</v>
      </c>
      <c r="CN176">
        <v>9557.2314285714274</v>
      </c>
      <c r="CO176">
        <v>41.526571428571422</v>
      </c>
      <c r="CP176">
        <v>43.125</v>
      </c>
      <c r="CQ176">
        <v>42.311999999999998</v>
      </c>
      <c r="CR176">
        <v>42.25</v>
      </c>
      <c r="CS176">
        <v>42.910428571428582</v>
      </c>
      <c r="CT176">
        <v>597.44714285714292</v>
      </c>
      <c r="CU176">
        <v>597.48285714285714</v>
      </c>
      <c r="CV176">
        <v>0</v>
      </c>
      <c r="CW176">
        <v>1676572877.0999999</v>
      </c>
      <c r="CX176">
        <v>0</v>
      </c>
      <c r="CY176">
        <v>1676570481.5999999</v>
      </c>
      <c r="CZ176" t="s">
        <v>356</v>
      </c>
      <c r="DA176">
        <v>1676570481.5999999</v>
      </c>
      <c r="DB176">
        <v>1676570479.5999999</v>
      </c>
      <c r="DC176">
        <v>11</v>
      </c>
      <c r="DD176">
        <v>-8.3000000000000004E-2</v>
      </c>
      <c r="DE176">
        <v>1.9E-2</v>
      </c>
      <c r="DF176">
        <v>-6.1429999999999998</v>
      </c>
      <c r="DG176">
        <v>0.19700000000000001</v>
      </c>
      <c r="DH176">
        <v>415</v>
      </c>
      <c r="DI176">
        <v>33</v>
      </c>
      <c r="DJ176">
        <v>0.52</v>
      </c>
      <c r="DK176">
        <v>0.45</v>
      </c>
      <c r="DL176">
        <v>-21.556995121951221</v>
      </c>
      <c r="DM176">
        <v>-0.34330452961672242</v>
      </c>
      <c r="DN176">
        <v>8.5751654897547519E-2</v>
      </c>
      <c r="DO176">
        <v>0</v>
      </c>
      <c r="DP176">
        <v>0.72319395121951224</v>
      </c>
      <c r="DQ176">
        <v>-0.17372247386759601</v>
      </c>
      <c r="DR176">
        <v>1.8054868783187222E-2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3.2974100000000002</v>
      </c>
      <c r="EB176">
        <v>2.6253099999999998</v>
      </c>
      <c r="EC176">
        <v>0.19254099999999999</v>
      </c>
      <c r="ED176">
        <v>0.192797</v>
      </c>
      <c r="EE176">
        <v>0.13809099999999999</v>
      </c>
      <c r="EF176">
        <v>0.13477500000000001</v>
      </c>
      <c r="EG176">
        <v>24391.8</v>
      </c>
      <c r="EH176">
        <v>24742.5</v>
      </c>
      <c r="EI176">
        <v>28105.599999999999</v>
      </c>
      <c r="EJ176">
        <v>29502.3</v>
      </c>
      <c r="EK176">
        <v>33359.699999999997</v>
      </c>
      <c r="EL176">
        <v>35424.699999999997</v>
      </c>
      <c r="EM176">
        <v>39693.199999999997</v>
      </c>
      <c r="EN176">
        <v>42144.4</v>
      </c>
      <c r="EO176">
        <v>2.1322800000000002</v>
      </c>
      <c r="EP176">
        <v>2.2057799999999999</v>
      </c>
      <c r="EQ176">
        <v>0.12917799999999999</v>
      </c>
      <c r="ER176">
        <v>0</v>
      </c>
      <c r="ES176">
        <v>30.207000000000001</v>
      </c>
      <c r="ET176">
        <v>999.9</v>
      </c>
      <c r="EU176">
        <v>75.900000000000006</v>
      </c>
      <c r="EV176">
        <v>32.9</v>
      </c>
      <c r="EW176">
        <v>37.741599999999998</v>
      </c>
      <c r="EX176">
        <v>56.379199999999997</v>
      </c>
      <c r="EY176">
        <v>-3.7980800000000001</v>
      </c>
      <c r="EZ176">
        <v>2</v>
      </c>
      <c r="FA176">
        <v>0.38964199999999999</v>
      </c>
      <c r="FB176">
        <v>-0.24130699999999999</v>
      </c>
      <c r="FC176">
        <v>20.273599999999998</v>
      </c>
      <c r="FD176">
        <v>5.2204300000000003</v>
      </c>
      <c r="FE176">
        <v>12.006399999999999</v>
      </c>
      <c r="FF176">
        <v>4.9873000000000003</v>
      </c>
      <c r="FG176">
        <v>3.2845800000000001</v>
      </c>
      <c r="FH176">
        <v>9999</v>
      </c>
      <c r="FI176">
        <v>9999</v>
      </c>
      <c r="FJ176">
        <v>9999</v>
      </c>
      <c r="FK176">
        <v>999.9</v>
      </c>
      <c r="FL176">
        <v>1.86582</v>
      </c>
      <c r="FM176">
        <v>1.8621799999999999</v>
      </c>
      <c r="FN176">
        <v>1.86422</v>
      </c>
      <c r="FO176">
        <v>1.8602300000000001</v>
      </c>
      <c r="FP176">
        <v>1.8609800000000001</v>
      </c>
      <c r="FQ176">
        <v>1.86019</v>
      </c>
      <c r="FR176">
        <v>1.86188</v>
      </c>
      <c r="FS176">
        <v>1.85849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-7.64</v>
      </c>
      <c r="GH176">
        <v>0.1973</v>
      </c>
      <c r="GI176">
        <v>-4.4815386914191997</v>
      </c>
      <c r="GJ176">
        <v>-4.8024823865547416E-3</v>
      </c>
      <c r="GK176">
        <v>2.2541114550050859E-6</v>
      </c>
      <c r="GL176">
        <v>-5.2254267566753844E-10</v>
      </c>
      <c r="GM176">
        <v>0.19724000000001499</v>
      </c>
      <c r="GN176">
        <v>0</v>
      </c>
      <c r="GO176">
        <v>0</v>
      </c>
      <c r="GP176">
        <v>0</v>
      </c>
      <c r="GQ176">
        <v>6</v>
      </c>
      <c r="GR176">
        <v>2068</v>
      </c>
      <c r="GS176">
        <v>3</v>
      </c>
      <c r="GT176">
        <v>31</v>
      </c>
      <c r="GU176">
        <v>39.700000000000003</v>
      </c>
      <c r="GV176">
        <v>39.799999999999997</v>
      </c>
      <c r="GW176">
        <v>2.9174799999999999</v>
      </c>
      <c r="GX176">
        <v>2.5134300000000001</v>
      </c>
      <c r="GY176">
        <v>2.04834</v>
      </c>
      <c r="GZ176">
        <v>2.6245099999999999</v>
      </c>
      <c r="HA176">
        <v>2.1972700000000001</v>
      </c>
      <c r="HB176">
        <v>2.3339799999999999</v>
      </c>
      <c r="HC176">
        <v>37.9649</v>
      </c>
      <c r="HD176">
        <v>15.427899999999999</v>
      </c>
      <c r="HE176">
        <v>18</v>
      </c>
      <c r="HF176">
        <v>623.16700000000003</v>
      </c>
      <c r="HG176">
        <v>758.60199999999998</v>
      </c>
      <c r="HH176">
        <v>30.9998</v>
      </c>
      <c r="HI176">
        <v>32.353700000000003</v>
      </c>
      <c r="HJ176">
        <v>30.0002</v>
      </c>
      <c r="HK176">
        <v>32.304000000000002</v>
      </c>
      <c r="HL176">
        <v>32.313400000000001</v>
      </c>
      <c r="HM176">
        <v>58.460599999999999</v>
      </c>
      <c r="HN176">
        <v>14.2995</v>
      </c>
      <c r="HO176">
        <v>100</v>
      </c>
      <c r="HP176">
        <v>31</v>
      </c>
      <c r="HQ176">
        <v>1077.4100000000001</v>
      </c>
      <c r="HR176">
        <v>32.9191</v>
      </c>
      <c r="HS176">
        <v>99.066900000000004</v>
      </c>
      <c r="HT176">
        <v>97.752799999999993</v>
      </c>
    </row>
    <row r="177" spans="1:228" x14ac:dyDescent="0.2">
      <c r="A177">
        <v>162</v>
      </c>
      <c r="B177">
        <v>1676572869</v>
      </c>
      <c r="C177">
        <v>643</v>
      </c>
      <c r="D177" t="s">
        <v>683</v>
      </c>
      <c r="E177" t="s">
        <v>684</v>
      </c>
      <c r="F177">
        <v>4</v>
      </c>
      <c r="G177">
        <v>1676572866.6875</v>
      </c>
      <c r="H177">
        <f t="shared" si="68"/>
        <v>8.03993520568299E-4</v>
      </c>
      <c r="I177">
        <f t="shared" si="69"/>
        <v>0.80399352056829898</v>
      </c>
      <c r="J177">
        <f t="shared" si="70"/>
        <v>11.964878392602124</v>
      </c>
      <c r="K177">
        <f t="shared" si="71"/>
        <v>1046.0062499999999</v>
      </c>
      <c r="L177">
        <f t="shared" si="72"/>
        <v>666.39381903351307</v>
      </c>
      <c r="M177">
        <f t="shared" si="73"/>
        <v>67.391071840492359</v>
      </c>
      <c r="N177">
        <f t="shared" si="74"/>
        <v>105.7805164543535</v>
      </c>
      <c r="O177">
        <f t="shared" si="75"/>
        <v>5.3824041524612364E-2</v>
      </c>
      <c r="P177">
        <f t="shared" si="76"/>
        <v>2.7689803313578221</v>
      </c>
      <c r="Q177">
        <f t="shared" si="77"/>
        <v>5.3249492279579862E-2</v>
      </c>
      <c r="R177">
        <f t="shared" si="78"/>
        <v>3.3332042474080656E-2</v>
      </c>
      <c r="S177">
        <f t="shared" si="79"/>
        <v>226.11516594776938</v>
      </c>
      <c r="T177">
        <f t="shared" si="80"/>
        <v>33.442727498756057</v>
      </c>
      <c r="U177">
        <f t="shared" si="81"/>
        <v>32.306962499999997</v>
      </c>
      <c r="V177">
        <f t="shared" si="82"/>
        <v>4.8586768162671339</v>
      </c>
      <c r="W177">
        <f t="shared" si="83"/>
        <v>70.03200092700223</v>
      </c>
      <c r="X177">
        <f t="shared" si="84"/>
        <v>3.3940868949296363</v>
      </c>
      <c r="Y177">
        <f t="shared" si="85"/>
        <v>4.8464799663049165</v>
      </c>
      <c r="Z177">
        <f t="shared" si="86"/>
        <v>1.4645899213374975</v>
      </c>
      <c r="AA177">
        <f t="shared" si="87"/>
        <v>-35.456114257061984</v>
      </c>
      <c r="AB177">
        <f t="shared" si="88"/>
        <v>-6.6430164092751482</v>
      </c>
      <c r="AC177">
        <f t="shared" si="89"/>
        <v>-0.54559682647348906</v>
      </c>
      <c r="AD177">
        <f t="shared" si="90"/>
        <v>183.47043845495875</v>
      </c>
      <c r="AE177">
        <f t="shared" si="91"/>
        <v>22.586737909900808</v>
      </c>
      <c r="AF177">
        <f t="shared" si="92"/>
        <v>0.79791346699179799</v>
      </c>
      <c r="AG177">
        <f t="shared" si="93"/>
        <v>11.964878392602124</v>
      </c>
      <c r="AH177">
        <v>1103.4247719736979</v>
      </c>
      <c r="AI177">
        <v>1085.452484848485</v>
      </c>
      <c r="AJ177">
        <v>1.724309353255425</v>
      </c>
      <c r="AK177">
        <v>62.080272217500017</v>
      </c>
      <c r="AL177">
        <f t="shared" si="94"/>
        <v>0.80399352056829898</v>
      </c>
      <c r="AM177">
        <v>32.849562813611463</v>
      </c>
      <c r="AN177">
        <v>33.566487272727272</v>
      </c>
      <c r="AO177">
        <v>5.2414697385342769E-5</v>
      </c>
      <c r="AP177">
        <v>100.2015759418223</v>
      </c>
      <c r="AQ177">
        <v>61</v>
      </c>
      <c r="AR177">
        <v>9</v>
      </c>
      <c r="AS177">
        <f t="shared" si="95"/>
        <v>1</v>
      </c>
      <c r="AT177">
        <f t="shared" si="96"/>
        <v>0</v>
      </c>
      <c r="AU177">
        <f t="shared" si="97"/>
        <v>47487.494844803157</v>
      </c>
      <c r="AV177">
        <f t="shared" si="98"/>
        <v>1199.9949999999999</v>
      </c>
      <c r="AW177">
        <f t="shared" si="99"/>
        <v>1025.9211699211241</v>
      </c>
      <c r="AX177">
        <f t="shared" si="100"/>
        <v>0.8549378705087306</v>
      </c>
      <c r="AY177">
        <f t="shared" si="101"/>
        <v>0.18843009008184985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1676572866.6875</v>
      </c>
      <c r="BF177">
        <v>1046.0062499999999</v>
      </c>
      <c r="BG177">
        <v>1067.62625</v>
      </c>
      <c r="BH177">
        <v>33.562287499999996</v>
      </c>
      <c r="BI177">
        <v>32.850462499999999</v>
      </c>
      <c r="BJ177">
        <v>1053.655</v>
      </c>
      <c r="BK177">
        <v>33.365062500000001</v>
      </c>
      <c r="BL177">
        <v>649.99150000000009</v>
      </c>
      <c r="BM177">
        <v>101.028125</v>
      </c>
      <c r="BN177">
        <v>9.9871562500000011E-2</v>
      </c>
      <c r="BO177">
        <v>32.262462499999998</v>
      </c>
      <c r="BP177">
        <v>32.306962499999997</v>
      </c>
      <c r="BQ177">
        <v>999.9</v>
      </c>
      <c r="BR177">
        <v>0</v>
      </c>
      <c r="BS177">
        <v>0</v>
      </c>
      <c r="BT177">
        <v>9018.8262500000019</v>
      </c>
      <c r="BU177">
        <v>0</v>
      </c>
      <c r="BV177">
        <v>262.484375</v>
      </c>
      <c r="BW177">
        <v>-21.620362499999999</v>
      </c>
      <c r="BX177">
        <v>1082.3287499999999</v>
      </c>
      <c r="BY177">
        <v>1103.8887500000001</v>
      </c>
      <c r="BZ177">
        <v>0.71185100000000001</v>
      </c>
      <c r="CA177">
        <v>1067.62625</v>
      </c>
      <c r="CB177">
        <v>32.850462499999999</v>
      </c>
      <c r="CC177">
        <v>3.3907337499999999</v>
      </c>
      <c r="CD177">
        <v>3.3188175000000002</v>
      </c>
      <c r="CE177">
        <v>26.082350000000002</v>
      </c>
      <c r="CF177">
        <v>25.720337499999999</v>
      </c>
      <c r="CG177">
        <v>1199.9949999999999</v>
      </c>
      <c r="CH177">
        <v>0.49998799999999999</v>
      </c>
      <c r="CI177">
        <v>0.50001200000000001</v>
      </c>
      <c r="CJ177">
        <v>0</v>
      </c>
      <c r="CK177">
        <v>1256.82125</v>
      </c>
      <c r="CL177">
        <v>4.9990899999999998</v>
      </c>
      <c r="CM177">
        <v>13578.762500000001</v>
      </c>
      <c r="CN177">
        <v>9557.7924999999996</v>
      </c>
      <c r="CO177">
        <v>41.554250000000003</v>
      </c>
      <c r="CP177">
        <v>43.140500000000003</v>
      </c>
      <c r="CQ177">
        <v>42.311999999999998</v>
      </c>
      <c r="CR177">
        <v>42.25</v>
      </c>
      <c r="CS177">
        <v>42.882750000000001</v>
      </c>
      <c r="CT177">
        <v>597.48374999999999</v>
      </c>
      <c r="CU177">
        <v>597.51250000000005</v>
      </c>
      <c r="CV177">
        <v>0</v>
      </c>
      <c r="CW177">
        <v>1676572880.7</v>
      </c>
      <c r="CX177">
        <v>0</v>
      </c>
      <c r="CY177">
        <v>1676570481.5999999</v>
      </c>
      <c r="CZ177" t="s">
        <v>356</v>
      </c>
      <c r="DA177">
        <v>1676570481.5999999</v>
      </c>
      <c r="DB177">
        <v>1676570479.5999999</v>
      </c>
      <c r="DC177">
        <v>11</v>
      </c>
      <c r="DD177">
        <v>-8.3000000000000004E-2</v>
      </c>
      <c r="DE177">
        <v>1.9E-2</v>
      </c>
      <c r="DF177">
        <v>-6.1429999999999998</v>
      </c>
      <c r="DG177">
        <v>0.19700000000000001</v>
      </c>
      <c r="DH177">
        <v>415</v>
      </c>
      <c r="DI177">
        <v>33</v>
      </c>
      <c r="DJ177">
        <v>0.52</v>
      </c>
      <c r="DK177">
        <v>0.45</v>
      </c>
      <c r="DL177">
        <v>-21.573673170731709</v>
      </c>
      <c r="DM177">
        <v>-0.43816515679444679</v>
      </c>
      <c r="DN177">
        <v>8.8795558624347293E-2</v>
      </c>
      <c r="DO177">
        <v>0</v>
      </c>
      <c r="DP177">
        <v>0.7165387560975609</v>
      </c>
      <c r="DQ177">
        <v>-0.11434983972125359</v>
      </c>
      <c r="DR177">
        <v>1.462671036949849E-2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363</v>
      </c>
      <c r="EA177">
        <v>3.29745</v>
      </c>
      <c r="EB177">
        <v>2.62534</v>
      </c>
      <c r="EC177">
        <v>0.19331599999999999</v>
      </c>
      <c r="ED177">
        <v>0.19356000000000001</v>
      </c>
      <c r="EE177">
        <v>0.13811200000000001</v>
      </c>
      <c r="EF177">
        <v>0.13478299999999999</v>
      </c>
      <c r="EG177">
        <v>24368.3</v>
      </c>
      <c r="EH177">
        <v>24718.7</v>
      </c>
      <c r="EI177">
        <v>28105.7</v>
      </c>
      <c r="EJ177">
        <v>29501.9</v>
      </c>
      <c r="EK177">
        <v>33359.199999999997</v>
      </c>
      <c r="EL177">
        <v>35423.800000000003</v>
      </c>
      <c r="EM177">
        <v>39693.5</v>
      </c>
      <c r="EN177">
        <v>42143.8</v>
      </c>
      <c r="EO177">
        <v>2.1331699999999998</v>
      </c>
      <c r="EP177">
        <v>2.2058499999999999</v>
      </c>
      <c r="EQ177">
        <v>0.12989300000000001</v>
      </c>
      <c r="ER177">
        <v>0</v>
      </c>
      <c r="ES177">
        <v>30.200500000000002</v>
      </c>
      <c r="ET177">
        <v>999.9</v>
      </c>
      <c r="EU177">
        <v>75.900000000000006</v>
      </c>
      <c r="EV177">
        <v>32.9</v>
      </c>
      <c r="EW177">
        <v>37.746899999999997</v>
      </c>
      <c r="EX177">
        <v>57.039200000000001</v>
      </c>
      <c r="EY177">
        <v>-3.8140999999999998</v>
      </c>
      <c r="EZ177">
        <v>2</v>
      </c>
      <c r="FA177">
        <v>0.38972600000000002</v>
      </c>
      <c r="FB177">
        <v>-0.23980699999999999</v>
      </c>
      <c r="FC177">
        <v>20.273700000000002</v>
      </c>
      <c r="FD177">
        <v>5.2198399999999996</v>
      </c>
      <c r="FE177">
        <v>12.006500000000001</v>
      </c>
      <c r="FF177">
        <v>4.98665</v>
      </c>
      <c r="FG177">
        <v>3.2845800000000001</v>
      </c>
      <c r="FH177">
        <v>9999</v>
      </c>
      <c r="FI177">
        <v>9999</v>
      </c>
      <c r="FJ177">
        <v>9999</v>
      </c>
      <c r="FK177">
        <v>999.9</v>
      </c>
      <c r="FL177">
        <v>1.86582</v>
      </c>
      <c r="FM177">
        <v>1.8621799999999999</v>
      </c>
      <c r="FN177">
        <v>1.8642099999999999</v>
      </c>
      <c r="FO177">
        <v>1.86026</v>
      </c>
      <c r="FP177">
        <v>1.8609800000000001</v>
      </c>
      <c r="FQ177">
        <v>1.8601700000000001</v>
      </c>
      <c r="FR177">
        <v>1.86188</v>
      </c>
      <c r="FS177">
        <v>1.8584700000000001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-7.66</v>
      </c>
      <c r="GH177">
        <v>0.19719999999999999</v>
      </c>
      <c r="GI177">
        <v>-4.4815386914191997</v>
      </c>
      <c r="GJ177">
        <v>-4.8024823865547416E-3</v>
      </c>
      <c r="GK177">
        <v>2.2541114550050859E-6</v>
      </c>
      <c r="GL177">
        <v>-5.2254267566753844E-10</v>
      </c>
      <c r="GM177">
        <v>0.19724000000001499</v>
      </c>
      <c r="GN177">
        <v>0</v>
      </c>
      <c r="GO177">
        <v>0</v>
      </c>
      <c r="GP177">
        <v>0</v>
      </c>
      <c r="GQ177">
        <v>6</v>
      </c>
      <c r="GR177">
        <v>2068</v>
      </c>
      <c r="GS177">
        <v>3</v>
      </c>
      <c r="GT177">
        <v>31</v>
      </c>
      <c r="GU177">
        <v>39.799999999999997</v>
      </c>
      <c r="GV177">
        <v>39.799999999999997</v>
      </c>
      <c r="GW177">
        <v>2.9333499999999999</v>
      </c>
      <c r="GX177">
        <v>2.5146500000000001</v>
      </c>
      <c r="GY177">
        <v>2.04834</v>
      </c>
      <c r="GZ177">
        <v>2.6245099999999999</v>
      </c>
      <c r="HA177">
        <v>2.1972700000000001</v>
      </c>
      <c r="HB177">
        <v>2.323</v>
      </c>
      <c r="HC177">
        <v>37.9649</v>
      </c>
      <c r="HD177">
        <v>15.4192</v>
      </c>
      <c r="HE177">
        <v>18</v>
      </c>
      <c r="HF177">
        <v>623.85</v>
      </c>
      <c r="HG177">
        <v>758.67499999999995</v>
      </c>
      <c r="HH177">
        <v>31.0001</v>
      </c>
      <c r="HI177">
        <v>32.353700000000003</v>
      </c>
      <c r="HJ177">
        <v>30</v>
      </c>
      <c r="HK177">
        <v>32.304000000000002</v>
      </c>
      <c r="HL177">
        <v>32.313400000000001</v>
      </c>
      <c r="HM177">
        <v>58.754100000000001</v>
      </c>
      <c r="HN177">
        <v>14.2995</v>
      </c>
      <c r="HO177">
        <v>100</v>
      </c>
      <c r="HP177">
        <v>31</v>
      </c>
      <c r="HQ177">
        <v>1084.0999999999999</v>
      </c>
      <c r="HR177">
        <v>32.919600000000003</v>
      </c>
      <c r="HS177">
        <v>99.067400000000006</v>
      </c>
      <c r="HT177">
        <v>97.751300000000001</v>
      </c>
    </row>
    <row r="178" spans="1:228" x14ac:dyDescent="0.2">
      <c r="A178">
        <v>163</v>
      </c>
      <c r="B178">
        <v>1676572873</v>
      </c>
      <c r="C178">
        <v>647</v>
      </c>
      <c r="D178" t="s">
        <v>685</v>
      </c>
      <c r="E178" t="s">
        <v>686</v>
      </c>
      <c r="F178">
        <v>4</v>
      </c>
      <c r="G178">
        <v>1676572871</v>
      </c>
      <c r="H178">
        <f t="shared" si="68"/>
        <v>8.0441231080015678E-4</v>
      </c>
      <c r="I178">
        <f t="shared" si="69"/>
        <v>0.80441231080015674</v>
      </c>
      <c r="J178">
        <f t="shared" si="70"/>
        <v>12.110504836018466</v>
      </c>
      <c r="K178">
        <f t="shared" si="71"/>
        <v>1053.217142857143</v>
      </c>
      <c r="L178">
        <f t="shared" si="72"/>
        <v>669.42751171855207</v>
      </c>
      <c r="M178">
        <f t="shared" si="73"/>
        <v>67.698159484579662</v>
      </c>
      <c r="N178">
        <f t="shared" si="74"/>
        <v>106.51020590114805</v>
      </c>
      <c r="O178">
        <f t="shared" si="75"/>
        <v>5.3871592896849313E-2</v>
      </c>
      <c r="P178">
        <f t="shared" si="76"/>
        <v>2.7612705405962115</v>
      </c>
      <c r="Q178">
        <f t="shared" si="77"/>
        <v>5.3294445421200806E-2</v>
      </c>
      <c r="R178">
        <f t="shared" si="78"/>
        <v>3.3360367453576165E-2</v>
      </c>
      <c r="S178">
        <f t="shared" si="79"/>
        <v>226.10953380733676</v>
      </c>
      <c r="T178">
        <f t="shared" si="80"/>
        <v>33.444732364480203</v>
      </c>
      <c r="U178">
        <f t="shared" si="81"/>
        <v>32.308128571428568</v>
      </c>
      <c r="V178">
        <f t="shared" si="82"/>
        <v>4.8589967796106919</v>
      </c>
      <c r="W178">
        <f t="shared" si="83"/>
        <v>70.051926931562008</v>
      </c>
      <c r="X178">
        <f t="shared" si="84"/>
        <v>3.3948817073010016</v>
      </c>
      <c r="Y178">
        <f t="shared" si="85"/>
        <v>4.8462360080653708</v>
      </c>
      <c r="Z178">
        <f t="shared" si="86"/>
        <v>1.4641150723096903</v>
      </c>
      <c r="AA178">
        <f t="shared" si="87"/>
        <v>-35.474582906286912</v>
      </c>
      <c r="AB178">
        <f t="shared" si="88"/>
        <v>-6.9307578150921474</v>
      </c>
      <c r="AC178">
        <f t="shared" si="89"/>
        <v>-0.57081940961078115</v>
      </c>
      <c r="AD178">
        <f t="shared" si="90"/>
        <v>183.13337367634693</v>
      </c>
      <c r="AE178">
        <f t="shared" si="91"/>
        <v>22.713877999221303</v>
      </c>
      <c r="AF178">
        <f t="shared" si="92"/>
        <v>0.80164936344373028</v>
      </c>
      <c r="AG178">
        <f t="shared" si="93"/>
        <v>12.110504836018466</v>
      </c>
      <c r="AH178">
        <v>1110.4520137715519</v>
      </c>
      <c r="AI178">
        <v>1092.3650303030299</v>
      </c>
      <c r="AJ178">
        <v>1.7183384974049081</v>
      </c>
      <c r="AK178">
        <v>62.080272217500017</v>
      </c>
      <c r="AL178">
        <f t="shared" si="94"/>
        <v>0.80441231080015674</v>
      </c>
      <c r="AM178">
        <v>32.854394888660138</v>
      </c>
      <c r="AN178">
        <v>33.571719393939382</v>
      </c>
      <c r="AO178">
        <v>3.6610325153136678E-5</v>
      </c>
      <c r="AP178">
        <v>100.2015759418223</v>
      </c>
      <c r="AQ178">
        <v>60</v>
      </c>
      <c r="AR178">
        <v>9</v>
      </c>
      <c r="AS178">
        <f t="shared" si="95"/>
        <v>1</v>
      </c>
      <c r="AT178">
        <f t="shared" si="96"/>
        <v>0</v>
      </c>
      <c r="AU178">
        <f t="shared" si="97"/>
        <v>47275.185522097148</v>
      </c>
      <c r="AV178">
        <f t="shared" si="98"/>
        <v>1199.961428571429</v>
      </c>
      <c r="AW178">
        <f t="shared" si="99"/>
        <v>1025.8928278794497</v>
      </c>
      <c r="AX178">
        <f t="shared" si="100"/>
        <v>0.85493817005500705</v>
      </c>
      <c r="AY178">
        <f t="shared" si="101"/>
        <v>0.18843066820616339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1676572871</v>
      </c>
      <c r="BF178">
        <v>1053.217142857143</v>
      </c>
      <c r="BG178">
        <v>1074.961428571429</v>
      </c>
      <c r="BH178">
        <v>33.57</v>
      </c>
      <c r="BI178">
        <v>32.854914285714287</v>
      </c>
      <c r="BJ178">
        <v>1060.8785714285709</v>
      </c>
      <c r="BK178">
        <v>33.372757142857139</v>
      </c>
      <c r="BL178">
        <v>650.05185714285722</v>
      </c>
      <c r="BM178">
        <v>101.0281428571429</v>
      </c>
      <c r="BN178">
        <v>0.1002964428571429</v>
      </c>
      <c r="BO178">
        <v>32.261571428571429</v>
      </c>
      <c r="BP178">
        <v>32.308128571428568</v>
      </c>
      <c r="BQ178">
        <v>999.89999999999986</v>
      </c>
      <c r="BR178">
        <v>0</v>
      </c>
      <c r="BS178">
        <v>0</v>
      </c>
      <c r="BT178">
        <v>8977.8585714285709</v>
      </c>
      <c r="BU178">
        <v>0</v>
      </c>
      <c r="BV178">
        <v>280.47157142857139</v>
      </c>
      <c r="BW178">
        <v>-21.74718571428571</v>
      </c>
      <c r="BX178">
        <v>1089.7971428571429</v>
      </c>
      <c r="BY178">
        <v>1111.48</v>
      </c>
      <c r="BZ178">
        <v>0.71510242857142858</v>
      </c>
      <c r="CA178">
        <v>1074.961428571429</v>
      </c>
      <c r="CB178">
        <v>32.854914285714287</v>
      </c>
      <c r="CC178">
        <v>3.3915128571428572</v>
      </c>
      <c r="CD178">
        <v>3.3192699999999999</v>
      </c>
      <c r="CE178">
        <v>26.08622857142857</v>
      </c>
      <c r="CF178">
        <v>25.7226</v>
      </c>
      <c r="CG178">
        <v>1199.961428571429</v>
      </c>
      <c r="CH178">
        <v>0.49997814285714282</v>
      </c>
      <c r="CI178">
        <v>0.50002185714285707</v>
      </c>
      <c r="CJ178">
        <v>0</v>
      </c>
      <c r="CK178">
        <v>1257.4000000000001</v>
      </c>
      <c r="CL178">
        <v>4.9990899999999998</v>
      </c>
      <c r="CM178">
        <v>13591.642857142861</v>
      </c>
      <c r="CN178">
        <v>9557.4657142857141</v>
      </c>
      <c r="CO178">
        <v>41.561999999999998</v>
      </c>
      <c r="CP178">
        <v>43.125</v>
      </c>
      <c r="CQ178">
        <v>42.311999999999998</v>
      </c>
      <c r="CR178">
        <v>42.267714285714291</v>
      </c>
      <c r="CS178">
        <v>42.875</v>
      </c>
      <c r="CT178">
        <v>597.45428571428579</v>
      </c>
      <c r="CU178">
        <v>597.50714285714287</v>
      </c>
      <c r="CV178">
        <v>0</v>
      </c>
      <c r="CW178">
        <v>1676572884.9000001</v>
      </c>
      <c r="CX178">
        <v>0</v>
      </c>
      <c r="CY178">
        <v>1676570481.5999999</v>
      </c>
      <c r="CZ178" t="s">
        <v>356</v>
      </c>
      <c r="DA178">
        <v>1676570481.5999999</v>
      </c>
      <c r="DB178">
        <v>1676570479.5999999</v>
      </c>
      <c r="DC178">
        <v>11</v>
      </c>
      <c r="DD178">
        <v>-8.3000000000000004E-2</v>
      </c>
      <c r="DE178">
        <v>1.9E-2</v>
      </c>
      <c r="DF178">
        <v>-6.1429999999999998</v>
      </c>
      <c r="DG178">
        <v>0.19700000000000001</v>
      </c>
      <c r="DH178">
        <v>415</v>
      </c>
      <c r="DI178">
        <v>33</v>
      </c>
      <c r="DJ178">
        <v>0.52</v>
      </c>
      <c r="DK178">
        <v>0.45</v>
      </c>
      <c r="DL178">
        <v>-21.599297560975611</v>
      </c>
      <c r="DM178">
        <v>-0.86510592334492564</v>
      </c>
      <c r="DN178">
        <v>0.1089502649742241</v>
      </c>
      <c r="DO178">
        <v>0</v>
      </c>
      <c r="DP178">
        <v>0.7119712926829268</v>
      </c>
      <c r="DQ178">
        <v>-3.087493379790783E-2</v>
      </c>
      <c r="DR178">
        <v>1.0173439294804311E-2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3.2974700000000001</v>
      </c>
      <c r="EB178">
        <v>2.6251799999999998</v>
      </c>
      <c r="EC178">
        <v>0.19409399999999999</v>
      </c>
      <c r="ED178">
        <v>0.19434699999999999</v>
      </c>
      <c r="EE178">
        <v>0.13813</v>
      </c>
      <c r="EF178">
        <v>0.13479099999999999</v>
      </c>
      <c r="EG178">
        <v>24344.5</v>
      </c>
      <c r="EH178">
        <v>24694.400000000001</v>
      </c>
      <c r="EI178">
        <v>28105.3</v>
      </c>
      <c r="EJ178">
        <v>29501.8</v>
      </c>
      <c r="EK178">
        <v>33358</v>
      </c>
      <c r="EL178">
        <v>35423.5</v>
      </c>
      <c r="EM178">
        <v>39692.800000000003</v>
      </c>
      <c r="EN178">
        <v>42143.8</v>
      </c>
      <c r="EO178">
        <v>2.1343800000000002</v>
      </c>
      <c r="EP178">
        <v>2.2058499999999999</v>
      </c>
      <c r="EQ178">
        <v>0.12982299999999999</v>
      </c>
      <c r="ER178">
        <v>0</v>
      </c>
      <c r="ES178">
        <v>30.194600000000001</v>
      </c>
      <c r="ET178">
        <v>999.9</v>
      </c>
      <c r="EU178">
        <v>75.900000000000006</v>
      </c>
      <c r="EV178">
        <v>32.9</v>
      </c>
      <c r="EW178">
        <v>37.746000000000002</v>
      </c>
      <c r="EX178">
        <v>56.709200000000003</v>
      </c>
      <c r="EY178">
        <v>-3.8742000000000001</v>
      </c>
      <c r="EZ178">
        <v>2</v>
      </c>
      <c r="FA178">
        <v>0.38956600000000002</v>
      </c>
      <c r="FB178">
        <v>-0.23816399999999999</v>
      </c>
      <c r="FC178">
        <v>20.273900000000001</v>
      </c>
      <c r="FD178">
        <v>5.2190899999999996</v>
      </c>
      <c r="FE178">
        <v>12.0083</v>
      </c>
      <c r="FF178">
        <v>4.9869500000000002</v>
      </c>
      <c r="FG178">
        <v>3.2844799999999998</v>
      </c>
      <c r="FH178">
        <v>9999</v>
      </c>
      <c r="FI178">
        <v>9999</v>
      </c>
      <c r="FJ178">
        <v>9999</v>
      </c>
      <c r="FK178">
        <v>999.9</v>
      </c>
      <c r="FL178">
        <v>1.86582</v>
      </c>
      <c r="FM178">
        <v>1.8621799999999999</v>
      </c>
      <c r="FN178">
        <v>1.8642099999999999</v>
      </c>
      <c r="FO178">
        <v>1.8602799999999999</v>
      </c>
      <c r="FP178">
        <v>1.86097</v>
      </c>
      <c r="FQ178">
        <v>1.86019</v>
      </c>
      <c r="FR178">
        <v>1.86188</v>
      </c>
      <c r="FS178">
        <v>1.8585100000000001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-7.67</v>
      </c>
      <c r="GH178">
        <v>0.1973</v>
      </c>
      <c r="GI178">
        <v>-4.4815386914191997</v>
      </c>
      <c r="GJ178">
        <v>-4.8024823865547416E-3</v>
      </c>
      <c r="GK178">
        <v>2.2541114550050859E-6</v>
      </c>
      <c r="GL178">
        <v>-5.2254267566753844E-10</v>
      </c>
      <c r="GM178">
        <v>0.19724000000001499</v>
      </c>
      <c r="GN178">
        <v>0</v>
      </c>
      <c r="GO178">
        <v>0</v>
      </c>
      <c r="GP178">
        <v>0</v>
      </c>
      <c r="GQ178">
        <v>6</v>
      </c>
      <c r="GR178">
        <v>2068</v>
      </c>
      <c r="GS178">
        <v>3</v>
      </c>
      <c r="GT178">
        <v>31</v>
      </c>
      <c r="GU178">
        <v>39.9</v>
      </c>
      <c r="GV178">
        <v>39.9</v>
      </c>
      <c r="GW178">
        <v>2.948</v>
      </c>
      <c r="GX178">
        <v>2.51831</v>
      </c>
      <c r="GY178">
        <v>2.04834</v>
      </c>
      <c r="GZ178">
        <v>2.6245099999999999</v>
      </c>
      <c r="HA178">
        <v>2.1972700000000001</v>
      </c>
      <c r="HB178">
        <v>2.3034699999999999</v>
      </c>
      <c r="HC178">
        <v>37.9649</v>
      </c>
      <c r="HD178">
        <v>15.410399999999999</v>
      </c>
      <c r="HE178">
        <v>18</v>
      </c>
      <c r="HF178">
        <v>624.76099999999997</v>
      </c>
      <c r="HG178">
        <v>758.67499999999995</v>
      </c>
      <c r="HH178">
        <v>31.000399999999999</v>
      </c>
      <c r="HI178">
        <v>32.355400000000003</v>
      </c>
      <c r="HJ178">
        <v>30.0002</v>
      </c>
      <c r="HK178">
        <v>32.304000000000002</v>
      </c>
      <c r="HL178">
        <v>32.313400000000001</v>
      </c>
      <c r="HM178">
        <v>59.043399999999998</v>
      </c>
      <c r="HN178">
        <v>14.2995</v>
      </c>
      <c r="HO178">
        <v>100</v>
      </c>
      <c r="HP178">
        <v>31</v>
      </c>
      <c r="HQ178">
        <v>1090.78</v>
      </c>
      <c r="HR178">
        <v>32.918199999999999</v>
      </c>
      <c r="HS178">
        <v>99.065899999999999</v>
      </c>
      <c r="HT178">
        <v>97.751199999999997</v>
      </c>
    </row>
    <row r="179" spans="1:228" x14ac:dyDescent="0.2">
      <c r="A179">
        <v>164</v>
      </c>
      <c r="B179">
        <v>1676572877</v>
      </c>
      <c r="C179">
        <v>651</v>
      </c>
      <c r="D179" t="s">
        <v>687</v>
      </c>
      <c r="E179" t="s">
        <v>688</v>
      </c>
      <c r="F179">
        <v>4</v>
      </c>
      <c r="G179">
        <v>1676572874.6875</v>
      </c>
      <c r="H179">
        <f t="shared" si="68"/>
        <v>8.0396026639477738E-4</v>
      </c>
      <c r="I179">
        <f t="shared" si="69"/>
        <v>0.80396026639477736</v>
      </c>
      <c r="J179">
        <f t="shared" si="70"/>
        <v>12.044337335565398</v>
      </c>
      <c r="K179">
        <f t="shared" si="71"/>
        <v>1059.37625</v>
      </c>
      <c r="L179">
        <f t="shared" si="72"/>
        <v>677.5205451760512</v>
      </c>
      <c r="M179">
        <f t="shared" si="73"/>
        <v>68.515997864315452</v>
      </c>
      <c r="N179">
        <f t="shared" si="74"/>
        <v>107.13213259628279</v>
      </c>
      <c r="O179">
        <f t="shared" si="75"/>
        <v>5.3887246705734887E-2</v>
      </c>
      <c r="P179">
        <f t="shared" si="76"/>
        <v>2.7617685493144428</v>
      </c>
      <c r="Q179">
        <f t="shared" si="77"/>
        <v>5.3309868639052252E-2</v>
      </c>
      <c r="R179">
        <f t="shared" si="78"/>
        <v>3.3370027420476046E-2</v>
      </c>
      <c r="S179">
        <f t="shared" si="79"/>
        <v>226.12529848609978</v>
      </c>
      <c r="T179">
        <f t="shared" si="80"/>
        <v>33.449393740279255</v>
      </c>
      <c r="U179">
        <f t="shared" si="81"/>
        <v>32.304587499999997</v>
      </c>
      <c r="V179">
        <f t="shared" si="82"/>
        <v>4.8580251865386952</v>
      </c>
      <c r="W179">
        <f t="shared" si="83"/>
        <v>70.039393495400361</v>
      </c>
      <c r="X179">
        <f t="shared" si="84"/>
        <v>3.3951643353497909</v>
      </c>
      <c r="Y179">
        <f t="shared" si="85"/>
        <v>4.847506761423853</v>
      </c>
      <c r="Z179">
        <f t="shared" si="86"/>
        <v>1.4628608511889043</v>
      </c>
      <c r="AA179">
        <f t="shared" si="87"/>
        <v>-35.454647748009684</v>
      </c>
      <c r="AB179">
        <f t="shared" si="88"/>
        <v>-5.7137483839250658</v>
      </c>
      <c r="AC179">
        <f t="shared" si="89"/>
        <v>-0.47050381212909553</v>
      </c>
      <c r="AD179">
        <f t="shared" si="90"/>
        <v>184.48639854203594</v>
      </c>
      <c r="AE179">
        <f t="shared" si="91"/>
        <v>22.770881157612987</v>
      </c>
      <c r="AF179">
        <f t="shared" si="92"/>
        <v>0.8032921905024043</v>
      </c>
      <c r="AG179">
        <f t="shared" si="93"/>
        <v>12.044337335565398</v>
      </c>
      <c r="AH179">
        <v>1117.4524902742751</v>
      </c>
      <c r="AI179">
        <v>1099.3375757575759</v>
      </c>
      <c r="AJ179">
        <v>1.7419153756485171</v>
      </c>
      <c r="AK179">
        <v>62.080272217500017</v>
      </c>
      <c r="AL179">
        <f t="shared" si="94"/>
        <v>0.80396026639477736</v>
      </c>
      <c r="AM179">
        <v>32.855896562042879</v>
      </c>
      <c r="AN179">
        <v>33.573015151515158</v>
      </c>
      <c r="AO179">
        <v>1.466570320431749E-5</v>
      </c>
      <c r="AP179">
        <v>100.2015759418223</v>
      </c>
      <c r="AQ179">
        <v>60</v>
      </c>
      <c r="AR179">
        <v>9</v>
      </c>
      <c r="AS179">
        <f t="shared" si="95"/>
        <v>1</v>
      </c>
      <c r="AT179">
        <f t="shared" si="96"/>
        <v>0</v>
      </c>
      <c r="AU179">
        <f t="shared" si="97"/>
        <v>47288.176731927386</v>
      </c>
      <c r="AV179">
        <f t="shared" si="98"/>
        <v>1200.04375</v>
      </c>
      <c r="AW179">
        <f t="shared" si="99"/>
        <v>1025.9633385938341</v>
      </c>
      <c r="AX179">
        <f t="shared" si="100"/>
        <v>0.85493827920343246</v>
      </c>
      <c r="AY179">
        <f t="shared" si="101"/>
        <v>0.18843087886262461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1676572874.6875</v>
      </c>
      <c r="BF179">
        <v>1059.37625</v>
      </c>
      <c r="BG179">
        <v>1081.1812500000001</v>
      </c>
      <c r="BH179">
        <v>33.5730875</v>
      </c>
      <c r="BI179">
        <v>32.856475000000003</v>
      </c>
      <c r="BJ179">
        <v>1067.0525</v>
      </c>
      <c r="BK179">
        <v>33.37585</v>
      </c>
      <c r="BL179">
        <v>649.99412500000005</v>
      </c>
      <c r="BM179">
        <v>101.027625</v>
      </c>
      <c r="BN179">
        <v>9.9932462499999999E-2</v>
      </c>
      <c r="BO179">
        <v>32.266212500000002</v>
      </c>
      <c r="BP179">
        <v>32.304587499999997</v>
      </c>
      <c r="BQ179">
        <v>999.9</v>
      </c>
      <c r="BR179">
        <v>0</v>
      </c>
      <c r="BS179">
        <v>0</v>
      </c>
      <c r="BT179">
        <v>8980.5475000000006</v>
      </c>
      <c r="BU179">
        <v>0</v>
      </c>
      <c r="BV179">
        <v>306.06925000000001</v>
      </c>
      <c r="BW179">
        <v>-21.806149999999999</v>
      </c>
      <c r="BX179">
        <v>1096.17875</v>
      </c>
      <c r="BY179">
        <v>1117.915</v>
      </c>
      <c r="BZ179">
        <v>0.71663037500000004</v>
      </c>
      <c r="CA179">
        <v>1081.1812500000001</v>
      </c>
      <c r="CB179">
        <v>32.856475000000003</v>
      </c>
      <c r="CC179">
        <v>3.3918149999999998</v>
      </c>
      <c r="CD179">
        <v>3.3194149999999998</v>
      </c>
      <c r="CE179">
        <v>26.087724999999999</v>
      </c>
      <c r="CF179">
        <v>25.72335</v>
      </c>
      <c r="CG179">
        <v>1200.04375</v>
      </c>
      <c r="CH179">
        <v>0.49997387500000001</v>
      </c>
      <c r="CI179">
        <v>0.50002637500000002</v>
      </c>
      <c r="CJ179">
        <v>0</v>
      </c>
      <c r="CK179">
        <v>1257.7112500000001</v>
      </c>
      <c r="CL179">
        <v>4.9990899999999998</v>
      </c>
      <c r="CM179">
        <v>13605.4375</v>
      </c>
      <c r="CN179">
        <v>9558.1124999999993</v>
      </c>
      <c r="CO179">
        <v>41.561999999999998</v>
      </c>
      <c r="CP179">
        <v>43.140500000000003</v>
      </c>
      <c r="CQ179">
        <v>42.311999999999998</v>
      </c>
      <c r="CR179">
        <v>42.273249999999997</v>
      </c>
      <c r="CS179">
        <v>42.875</v>
      </c>
      <c r="CT179">
        <v>597.49125000000004</v>
      </c>
      <c r="CU179">
        <v>597.55250000000001</v>
      </c>
      <c r="CV179">
        <v>0</v>
      </c>
      <c r="CW179">
        <v>1676572889.0999999</v>
      </c>
      <c r="CX179">
        <v>0</v>
      </c>
      <c r="CY179">
        <v>1676570481.5999999</v>
      </c>
      <c r="CZ179" t="s">
        <v>356</v>
      </c>
      <c r="DA179">
        <v>1676570481.5999999</v>
      </c>
      <c r="DB179">
        <v>1676570479.5999999</v>
      </c>
      <c r="DC179">
        <v>11</v>
      </c>
      <c r="DD179">
        <v>-8.3000000000000004E-2</v>
      </c>
      <c r="DE179">
        <v>1.9E-2</v>
      </c>
      <c r="DF179">
        <v>-6.1429999999999998</v>
      </c>
      <c r="DG179">
        <v>0.19700000000000001</v>
      </c>
      <c r="DH179">
        <v>415</v>
      </c>
      <c r="DI179">
        <v>33</v>
      </c>
      <c r="DJ179">
        <v>0.52</v>
      </c>
      <c r="DK179">
        <v>0.45</v>
      </c>
      <c r="DL179">
        <v>-21.665473170731708</v>
      </c>
      <c r="DM179">
        <v>-0.94025226480837287</v>
      </c>
      <c r="DN179">
        <v>0.1128375175983206</v>
      </c>
      <c r="DO179">
        <v>0</v>
      </c>
      <c r="DP179">
        <v>0.70969009756097567</v>
      </c>
      <c r="DQ179">
        <v>5.202487108014061E-2</v>
      </c>
      <c r="DR179">
        <v>6.7494043090533017E-3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3.2974899999999998</v>
      </c>
      <c r="EB179">
        <v>2.6250499999999999</v>
      </c>
      <c r="EC179">
        <v>0.19486800000000001</v>
      </c>
      <c r="ED179">
        <v>0.195106</v>
      </c>
      <c r="EE179">
        <v>0.138132</v>
      </c>
      <c r="EF179">
        <v>0.134797</v>
      </c>
      <c r="EG179">
        <v>24320.6</v>
      </c>
      <c r="EH179">
        <v>24671.200000000001</v>
      </c>
      <c r="EI179">
        <v>28104.799999999999</v>
      </c>
      <c r="EJ179">
        <v>29501.9</v>
      </c>
      <c r="EK179">
        <v>33357.5</v>
      </c>
      <c r="EL179">
        <v>35423.699999999997</v>
      </c>
      <c r="EM179">
        <v>39692.300000000003</v>
      </c>
      <c r="EN179">
        <v>42144.2</v>
      </c>
      <c r="EO179">
        <v>2.1342500000000002</v>
      </c>
      <c r="EP179">
        <v>2.2059199999999999</v>
      </c>
      <c r="EQ179">
        <v>0.130523</v>
      </c>
      <c r="ER179">
        <v>0</v>
      </c>
      <c r="ES179">
        <v>30.188700000000001</v>
      </c>
      <c r="ET179">
        <v>999.9</v>
      </c>
      <c r="EU179">
        <v>75.900000000000006</v>
      </c>
      <c r="EV179">
        <v>32.9</v>
      </c>
      <c r="EW179">
        <v>37.743000000000002</v>
      </c>
      <c r="EX179">
        <v>56.889200000000002</v>
      </c>
      <c r="EY179">
        <v>-4.0023999999999997</v>
      </c>
      <c r="EZ179">
        <v>2</v>
      </c>
      <c r="FA179">
        <v>0.38983200000000001</v>
      </c>
      <c r="FB179">
        <v>-0.235733</v>
      </c>
      <c r="FC179">
        <v>20.273800000000001</v>
      </c>
      <c r="FD179">
        <v>5.2199900000000001</v>
      </c>
      <c r="FE179">
        <v>12.008800000000001</v>
      </c>
      <c r="FF179">
        <v>4.9869000000000003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1.86581</v>
      </c>
      <c r="FM179">
        <v>1.8621799999999999</v>
      </c>
      <c r="FN179">
        <v>1.8641799999999999</v>
      </c>
      <c r="FO179">
        <v>1.86025</v>
      </c>
      <c r="FP179">
        <v>1.8609800000000001</v>
      </c>
      <c r="FQ179">
        <v>1.86019</v>
      </c>
      <c r="FR179">
        <v>1.86188</v>
      </c>
      <c r="FS179">
        <v>1.8585100000000001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-7.68</v>
      </c>
      <c r="GH179">
        <v>0.1973</v>
      </c>
      <c r="GI179">
        <v>-4.4815386914191997</v>
      </c>
      <c r="GJ179">
        <v>-4.8024823865547416E-3</v>
      </c>
      <c r="GK179">
        <v>2.2541114550050859E-6</v>
      </c>
      <c r="GL179">
        <v>-5.2254267566753844E-10</v>
      </c>
      <c r="GM179">
        <v>0.19724000000001499</v>
      </c>
      <c r="GN179">
        <v>0</v>
      </c>
      <c r="GO179">
        <v>0</v>
      </c>
      <c r="GP179">
        <v>0</v>
      </c>
      <c r="GQ179">
        <v>6</v>
      </c>
      <c r="GR179">
        <v>2068</v>
      </c>
      <c r="GS179">
        <v>3</v>
      </c>
      <c r="GT179">
        <v>31</v>
      </c>
      <c r="GU179">
        <v>39.9</v>
      </c>
      <c r="GV179">
        <v>40</v>
      </c>
      <c r="GW179">
        <v>2.96265</v>
      </c>
      <c r="GX179">
        <v>2.52563</v>
      </c>
      <c r="GY179">
        <v>2.04834</v>
      </c>
      <c r="GZ179">
        <v>2.6245099999999999</v>
      </c>
      <c r="HA179">
        <v>2.1972700000000001</v>
      </c>
      <c r="HB179">
        <v>2.2729499999999998</v>
      </c>
      <c r="HC179">
        <v>37.9649</v>
      </c>
      <c r="HD179">
        <v>15.392899999999999</v>
      </c>
      <c r="HE179">
        <v>18</v>
      </c>
      <c r="HF179">
        <v>624.66600000000005</v>
      </c>
      <c r="HG179">
        <v>758.74800000000005</v>
      </c>
      <c r="HH179">
        <v>31.000499999999999</v>
      </c>
      <c r="HI179">
        <v>32.3566</v>
      </c>
      <c r="HJ179">
        <v>30.0001</v>
      </c>
      <c r="HK179">
        <v>32.304000000000002</v>
      </c>
      <c r="HL179">
        <v>32.313400000000001</v>
      </c>
      <c r="HM179">
        <v>59.334800000000001</v>
      </c>
      <c r="HN179">
        <v>14.2995</v>
      </c>
      <c r="HO179">
        <v>100</v>
      </c>
      <c r="HP179">
        <v>31</v>
      </c>
      <c r="HQ179">
        <v>1097.46</v>
      </c>
      <c r="HR179">
        <v>32.918700000000001</v>
      </c>
      <c r="HS179">
        <v>99.064400000000006</v>
      </c>
      <c r="HT179">
        <v>97.751999999999995</v>
      </c>
    </row>
    <row r="180" spans="1:228" x14ac:dyDescent="0.2">
      <c r="A180">
        <v>165</v>
      </c>
      <c r="B180">
        <v>1676572881</v>
      </c>
      <c r="C180">
        <v>655</v>
      </c>
      <c r="D180" t="s">
        <v>689</v>
      </c>
      <c r="E180" t="s">
        <v>690</v>
      </c>
      <c r="F180">
        <v>4</v>
      </c>
      <c r="G180">
        <v>1676572879</v>
      </c>
      <c r="H180">
        <f t="shared" si="68"/>
        <v>8.0451580399109473E-4</v>
      </c>
      <c r="I180">
        <f t="shared" si="69"/>
        <v>0.80451580399109468</v>
      </c>
      <c r="J180">
        <f t="shared" si="70"/>
        <v>12.133208629197512</v>
      </c>
      <c r="K180">
        <f t="shared" si="71"/>
        <v>1066.5971428571429</v>
      </c>
      <c r="L180">
        <f t="shared" si="72"/>
        <v>681.91633731725915</v>
      </c>
      <c r="M180">
        <f t="shared" si="73"/>
        <v>68.960515317399327</v>
      </c>
      <c r="N180">
        <f t="shared" si="74"/>
        <v>107.86233527834378</v>
      </c>
      <c r="O180">
        <f t="shared" si="75"/>
        <v>5.3885390383203752E-2</v>
      </c>
      <c r="P180">
        <f t="shared" si="76"/>
        <v>2.7662535357300824</v>
      </c>
      <c r="Q180">
        <f t="shared" si="77"/>
        <v>5.3308977115027932E-2</v>
      </c>
      <c r="R180">
        <f t="shared" si="78"/>
        <v>3.3369385237009212E-2</v>
      </c>
      <c r="S180">
        <f t="shared" si="79"/>
        <v>226.11274380793375</v>
      </c>
      <c r="T180">
        <f t="shared" si="80"/>
        <v>33.450033849098361</v>
      </c>
      <c r="U180">
        <f t="shared" si="81"/>
        <v>32.309042857142863</v>
      </c>
      <c r="V180">
        <f t="shared" si="82"/>
        <v>4.85924766721896</v>
      </c>
      <c r="W180">
        <f t="shared" si="83"/>
        <v>70.033020575714716</v>
      </c>
      <c r="X180">
        <f t="shared" si="84"/>
        <v>3.395362621009252</v>
      </c>
      <c r="Y180">
        <f t="shared" si="85"/>
        <v>4.8482310103109549</v>
      </c>
      <c r="Z180">
        <f t="shared" si="86"/>
        <v>1.4638850462097079</v>
      </c>
      <c r="AA180">
        <f t="shared" si="87"/>
        <v>-35.479146956007277</v>
      </c>
      <c r="AB180">
        <f t="shared" si="88"/>
        <v>-5.9930667874193126</v>
      </c>
      <c r="AC180">
        <f t="shared" si="89"/>
        <v>-0.49272159937553039</v>
      </c>
      <c r="AD180">
        <f t="shared" si="90"/>
        <v>184.14780846513165</v>
      </c>
      <c r="AE180">
        <f t="shared" si="91"/>
        <v>22.705078365148683</v>
      </c>
      <c r="AF180">
        <f t="shared" si="92"/>
        <v>0.80372981149109479</v>
      </c>
      <c r="AG180">
        <f t="shared" si="93"/>
        <v>12.133208629197512</v>
      </c>
      <c r="AH180">
        <v>1124.333829654759</v>
      </c>
      <c r="AI180">
        <v>1106.2251515151511</v>
      </c>
      <c r="AJ180">
        <v>1.717972727915384</v>
      </c>
      <c r="AK180">
        <v>62.080272217500017</v>
      </c>
      <c r="AL180">
        <f t="shared" si="94"/>
        <v>0.80451580399109468</v>
      </c>
      <c r="AM180">
        <v>32.858178390247183</v>
      </c>
      <c r="AN180">
        <v>33.57579272727272</v>
      </c>
      <c r="AO180">
        <v>1.406952186221221E-5</v>
      </c>
      <c r="AP180">
        <v>100.2015759418223</v>
      </c>
      <c r="AQ180">
        <v>60</v>
      </c>
      <c r="AR180">
        <v>9</v>
      </c>
      <c r="AS180">
        <f t="shared" si="95"/>
        <v>1</v>
      </c>
      <c r="AT180">
        <f t="shared" si="96"/>
        <v>0</v>
      </c>
      <c r="AU180">
        <f t="shared" si="97"/>
        <v>47411.32438053775</v>
      </c>
      <c r="AV180">
        <f t="shared" si="98"/>
        <v>1199.974285714286</v>
      </c>
      <c r="AW180">
        <f t="shared" si="99"/>
        <v>1025.9042278797585</v>
      </c>
      <c r="AX180">
        <f t="shared" si="100"/>
        <v>0.8549385100107274</v>
      </c>
      <c r="AY180">
        <f t="shared" si="101"/>
        <v>0.188431324320704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1676572879</v>
      </c>
      <c r="BF180">
        <v>1066.5971428571429</v>
      </c>
      <c r="BG180">
        <v>1088.3471428571429</v>
      </c>
      <c r="BH180">
        <v>33.575057142857148</v>
      </c>
      <c r="BI180">
        <v>32.858057142857142</v>
      </c>
      <c r="BJ180">
        <v>1074.2842857142859</v>
      </c>
      <c r="BK180">
        <v>33.377800000000001</v>
      </c>
      <c r="BL180">
        <v>649.99542857142865</v>
      </c>
      <c r="BM180">
        <v>101.02757142857141</v>
      </c>
      <c r="BN180">
        <v>9.995924285714286E-2</v>
      </c>
      <c r="BO180">
        <v>32.268857142857136</v>
      </c>
      <c r="BP180">
        <v>32.309042857142863</v>
      </c>
      <c r="BQ180">
        <v>999.89999999999986</v>
      </c>
      <c r="BR180">
        <v>0</v>
      </c>
      <c r="BS180">
        <v>0</v>
      </c>
      <c r="BT180">
        <v>9004.3742857142861</v>
      </c>
      <c r="BU180">
        <v>0</v>
      </c>
      <c r="BV180">
        <v>336.44042857142858</v>
      </c>
      <c r="BW180">
        <v>-21.75148571428571</v>
      </c>
      <c r="BX180">
        <v>1103.6514285714291</v>
      </c>
      <c r="BY180">
        <v>1125.3242857142859</v>
      </c>
      <c r="BZ180">
        <v>0.7170007142857141</v>
      </c>
      <c r="CA180">
        <v>1088.3471428571429</v>
      </c>
      <c r="CB180">
        <v>32.858057142857142</v>
      </c>
      <c r="CC180">
        <v>3.3920114285714291</v>
      </c>
      <c r="CD180">
        <v>3.3195742857142849</v>
      </c>
      <c r="CE180">
        <v>26.088714285714278</v>
      </c>
      <c r="CF180">
        <v>25.724157142857141</v>
      </c>
      <c r="CG180">
        <v>1199.974285714286</v>
      </c>
      <c r="CH180">
        <v>0.49996642857142859</v>
      </c>
      <c r="CI180">
        <v>0.50003399999999998</v>
      </c>
      <c r="CJ180">
        <v>0</v>
      </c>
      <c r="CK180">
        <v>1258.075714285714</v>
      </c>
      <c r="CL180">
        <v>4.9990899999999998</v>
      </c>
      <c r="CM180">
        <v>13605.842857142859</v>
      </c>
      <c r="CN180">
        <v>9557.5157142857151</v>
      </c>
      <c r="CO180">
        <v>41.561999999999998</v>
      </c>
      <c r="CP180">
        <v>43.142714285714291</v>
      </c>
      <c r="CQ180">
        <v>42.311999999999998</v>
      </c>
      <c r="CR180">
        <v>42.267714285714291</v>
      </c>
      <c r="CS180">
        <v>42.892714285714291</v>
      </c>
      <c r="CT180">
        <v>597.44714285714292</v>
      </c>
      <c r="CU180">
        <v>597.52714285714285</v>
      </c>
      <c r="CV180">
        <v>0</v>
      </c>
      <c r="CW180">
        <v>1676572892.7</v>
      </c>
      <c r="CX180">
        <v>0</v>
      </c>
      <c r="CY180">
        <v>1676570481.5999999</v>
      </c>
      <c r="CZ180" t="s">
        <v>356</v>
      </c>
      <c r="DA180">
        <v>1676570481.5999999</v>
      </c>
      <c r="DB180">
        <v>1676570479.5999999</v>
      </c>
      <c r="DC180">
        <v>11</v>
      </c>
      <c r="DD180">
        <v>-8.3000000000000004E-2</v>
      </c>
      <c r="DE180">
        <v>1.9E-2</v>
      </c>
      <c r="DF180">
        <v>-6.1429999999999998</v>
      </c>
      <c r="DG180">
        <v>0.19700000000000001</v>
      </c>
      <c r="DH180">
        <v>415</v>
      </c>
      <c r="DI180">
        <v>33</v>
      </c>
      <c r="DJ180">
        <v>0.52</v>
      </c>
      <c r="DK180">
        <v>0.45</v>
      </c>
      <c r="DL180">
        <v>-21.716429268292679</v>
      </c>
      <c r="DM180">
        <v>-0.48563623693381608</v>
      </c>
      <c r="DN180">
        <v>7.4961737374452081E-2</v>
      </c>
      <c r="DO180">
        <v>0</v>
      </c>
      <c r="DP180">
        <v>0.71200024390243899</v>
      </c>
      <c r="DQ180">
        <v>5.2190885017422632E-2</v>
      </c>
      <c r="DR180">
        <v>5.8129793325797591E-3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3.2974600000000001</v>
      </c>
      <c r="EB180">
        <v>2.6253099999999998</v>
      </c>
      <c r="EC180">
        <v>0.195636</v>
      </c>
      <c r="ED180">
        <v>0.195855</v>
      </c>
      <c r="EE180">
        <v>0.13814599999999999</v>
      </c>
      <c r="EF180">
        <v>0.134797</v>
      </c>
      <c r="EG180">
        <v>24297</v>
      </c>
      <c r="EH180">
        <v>24648.2</v>
      </c>
      <c r="EI180">
        <v>28104.5</v>
      </c>
      <c r="EJ180">
        <v>29501.9</v>
      </c>
      <c r="EK180">
        <v>33356.800000000003</v>
      </c>
      <c r="EL180">
        <v>35423.800000000003</v>
      </c>
      <c r="EM180">
        <v>39691.9</v>
      </c>
      <c r="EN180">
        <v>42144.2</v>
      </c>
      <c r="EO180">
        <v>2.1345499999999999</v>
      </c>
      <c r="EP180">
        <v>2.20587</v>
      </c>
      <c r="EQ180">
        <v>0.130937</v>
      </c>
      <c r="ER180">
        <v>0</v>
      </c>
      <c r="ES180">
        <v>30.183499999999999</v>
      </c>
      <c r="ET180">
        <v>999.9</v>
      </c>
      <c r="EU180">
        <v>75.900000000000006</v>
      </c>
      <c r="EV180">
        <v>32.9</v>
      </c>
      <c r="EW180">
        <v>37.740099999999998</v>
      </c>
      <c r="EX180">
        <v>57.129199999999997</v>
      </c>
      <c r="EY180">
        <v>-3.9623400000000002</v>
      </c>
      <c r="EZ180">
        <v>2</v>
      </c>
      <c r="FA180">
        <v>0.38981700000000002</v>
      </c>
      <c r="FB180">
        <v>-0.23436299999999999</v>
      </c>
      <c r="FC180">
        <v>20.273900000000001</v>
      </c>
      <c r="FD180">
        <v>5.2193899999999998</v>
      </c>
      <c r="FE180">
        <v>12.009399999999999</v>
      </c>
      <c r="FF180">
        <v>4.9867999999999997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1.8658300000000001</v>
      </c>
      <c r="FM180">
        <v>1.8621799999999999</v>
      </c>
      <c r="FN180">
        <v>1.8642300000000001</v>
      </c>
      <c r="FO180">
        <v>1.8602700000000001</v>
      </c>
      <c r="FP180">
        <v>1.8609899999999999</v>
      </c>
      <c r="FQ180">
        <v>1.86019</v>
      </c>
      <c r="FR180">
        <v>1.86188</v>
      </c>
      <c r="FS180">
        <v>1.8585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-7.69</v>
      </c>
      <c r="GH180">
        <v>0.1973</v>
      </c>
      <c r="GI180">
        <v>-4.4815386914191997</v>
      </c>
      <c r="GJ180">
        <v>-4.8024823865547416E-3</v>
      </c>
      <c r="GK180">
        <v>2.2541114550050859E-6</v>
      </c>
      <c r="GL180">
        <v>-5.2254267566753844E-10</v>
      </c>
      <c r="GM180">
        <v>0.19724000000001499</v>
      </c>
      <c r="GN180">
        <v>0</v>
      </c>
      <c r="GO180">
        <v>0</v>
      </c>
      <c r="GP180">
        <v>0</v>
      </c>
      <c r="GQ180">
        <v>6</v>
      </c>
      <c r="GR180">
        <v>2068</v>
      </c>
      <c r="GS180">
        <v>3</v>
      </c>
      <c r="GT180">
        <v>31</v>
      </c>
      <c r="GU180">
        <v>40</v>
      </c>
      <c r="GV180">
        <v>40</v>
      </c>
      <c r="GW180">
        <v>2.97729</v>
      </c>
      <c r="GX180">
        <v>2.52197</v>
      </c>
      <c r="GY180">
        <v>2.04834</v>
      </c>
      <c r="GZ180">
        <v>2.6232899999999999</v>
      </c>
      <c r="HA180">
        <v>2.1972700000000001</v>
      </c>
      <c r="HB180">
        <v>2.3107899999999999</v>
      </c>
      <c r="HC180">
        <v>37.940600000000003</v>
      </c>
      <c r="HD180">
        <v>15.392899999999999</v>
      </c>
      <c r="HE180">
        <v>18</v>
      </c>
      <c r="HF180">
        <v>624.89400000000001</v>
      </c>
      <c r="HG180">
        <v>758.7</v>
      </c>
      <c r="HH180">
        <v>31.000499999999999</v>
      </c>
      <c r="HI180">
        <v>32.3566</v>
      </c>
      <c r="HJ180">
        <v>30.0001</v>
      </c>
      <c r="HK180">
        <v>32.304000000000002</v>
      </c>
      <c r="HL180">
        <v>32.313400000000001</v>
      </c>
      <c r="HM180">
        <v>59.631900000000002</v>
      </c>
      <c r="HN180">
        <v>14.0284</v>
      </c>
      <c r="HO180">
        <v>100</v>
      </c>
      <c r="HP180">
        <v>31</v>
      </c>
      <c r="HQ180">
        <v>1104.1400000000001</v>
      </c>
      <c r="HR180">
        <v>32.919499999999999</v>
      </c>
      <c r="HS180">
        <v>99.063400000000001</v>
      </c>
      <c r="HT180">
        <v>97.751900000000006</v>
      </c>
    </row>
    <row r="181" spans="1:228" x14ac:dyDescent="0.2">
      <c r="A181">
        <v>166</v>
      </c>
      <c r="B181">
        <v>1676572884.5</v>
      </c>
      <c r="C181">
        <v>658.5</v>
      </c>
      <c r="D181" t="s">
        <v>691</v>
      </c>
      <c r="E181" t="s">
        <v>692</v>
      </c>
      <c r="F181">
        <v>4</v>
      </c>
      <c r="G181">
        <v>1676572882.428571</v>
      </c>
      <c r="H181">
        <f t="shared" si="68"/>
        <v>8.093324498968644E-4</v>
      </c>
      <c r="I181">
        <f t="shared" si="69"/>
        <v>0.80933244989686437</v>
      </c>
      <c r="J181">
        <f t="shared" si="70"/>
        <v>11.938165908583214</v>
      </c>
      <c r="K181">
        <f t="shared" si="71"/>
        <v>1072.331428571428</v>
      </c>
      <c r="L181">
        <f t="shared" si="72"/>
        <v>695.36793985750182</v>
      </c>
      <c r="M181">
        <f t="shared" si="73"/>
        <v>70.320780976797536</v>
      </c>
      <c r="N181">
        <f t="shared" si="74"/>
        <v>108.4421343016772</v>
      </c>
      <c r="O181">
        <f t="shared" si="75"/>
        <v>5.4207477233988194E-2</v>
      </c>
      <c r="P181">
        <f t="shared" si="76"/>
        <v>2.7652936938027914</v>
      </c>
      <c r="Q181">
        <f t="shared" si="77"/>
        <v>5.3623992754061919E-2</v>
      </c>
      <c r="R181">
        <f t="shared" si="78"/>
        <v>3.3566895780858204E-2</v>
      </c>
      <c r="S181">
        <f t="shared" si="79"/>
        <v>226.11023953408807</v>
      </c>
      <c r="T181">
        <f t="shared" si="80"/>
        <v>33.454775591334432</v>
      </c>
      <c r="U181">
        <f t="shared" si="81"/>
        <v>32.31032857142857</v>
      </c>
      <c r="V181">
        <f t="shared" si="82"/>
        <v>4.8596004969949069</v>
      </c>
      <c r="W181">
        <f t="shared" si="83"/>
        <v>70.015537032542667</v>
      </c>
      <c r="X181">
        <f t="shared" si="84"/>
        <v>3.3956081269937077</v>
      </c>
      <c r="Y181">
        <f t="shared" si="85"/>
        <v>4.8497923045501405</v>
      </c>
      <c r="Z181">
        <f t="shared" si="86"/>
        <v>1.4639923700011992</v>
      </c>
      <c r="AA181">
        <f t="shared" si="87"/>
        <v>-35.691561040451717</v>
      </c>
      <c r="AB181">
        <f t="shared" si="88"/>
        <v>-5.3328944872175805</v>
      </c>
      <c r="AC181">
        <f t="shared" si="89"/>
        <v>-0.43861259567270405</v>
      </c>
      <c r="AD181">
        <f t="shared" si="90"/>
        <v>184.64717141074607</v>
      </c>
      <c r="AE181">
        <f t="shared" si="91"/>
        <v>22.703176945965403</v>
      </c>
      <c r="AF181">
        <f t="shared" si="92"/>
        <v>0.799067036292338</v>
      </c>
      <c r="AG181">
        <f t="shared" si="93"/>
        <v>11.938165908583214</v>
      </c>
      <c r="AH181">
        <v>1130.3470564253871</v>
      </c>
      <c r="AI181">
        <v>1112.328303030303</v>
      </c>
      <c r="AJ181">
        <v>1.743473437885968</v>
      </c>
      <c r="AK181">
        <v>62.080272217500017</v>
      </c>
      <c r="AL181">
        <f t="shared" si="94"/>
        <v>0.80933244989686437</v>
      </c>
      <c r="AM181">
        <v>32.856351249901778</v>
      </c>
      <c r="AN181">
        <v>33.578208484848489</v>
      </c>
      <c r="AO181">
        <v>1.8568051161562229E-5</v>
      </c>
      <c r="AP181">
        <v>100.2015759418223</v>
      </c>
      <c r="AQ181">
        <v>60</v>
      </c>
      <c r="AR181">
        <v>9</v>
      </c>
      <c r="AS181">
        <f t="shared" si="95"/>
        <v>1</v>
      </c>
      <c r="AT181">
        <f t="shared" si="96"/>
        <v>0</v>
      </c>
      <c r="AU181">
        <f t="shared" si="97"/>
        <v>47383.987049808587</v>
      </c>
      <c r="AV181">
        <f t="shared" si="98"/>
        <v>1199.967142857143</v>
      </c>
      <c r="AW181">
        <f t="shared" si="99"/>
        <v>1025.8975210021183</v>
      </c>
      <c r="AX181">
        <f t="shared" si="100"/>
        <v>0.85493800985203483</v>
      </c>
      <c r="AY181">
        <f t="shared" si="101"/>
        <v>0.18843035901442734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1676572882.428571</v>
      </c>
      <c r="BF181">
        <v>1072.331428571428</v>
      </c>
      <c r="BG181">
        <v>1094.078571428571</v>
      </c>
      <c r="BH181">
        <v>33.577514285714287</v>
      </c>
      <c r="BI181">
        <v>32.864699999999999</v>
      </c>
      <c r="BJ181">
        <v>1080.028571428571</v>
      </c>
      <c r="BK181">
        <v>33.380300000000013</v>
      </c>
      <c r="BL181">
        <v>650.0175714285715</v>
      </c>
      <c r="BM181">
        <v>101.0274285714286</v>
      </c>
      <c r="BN181">
        <v>0.1000133857142857</v>
      </c>
      <c r="BO181">
        <v>32.274557142857141</v>
      </c>
      <c r="BP181">
        <v>32.31032857142857</v>
      </c>
      <c r="BQ181">
        <v>999.89999999999986</v>
      </c>
      <c r="BR181">
        <v>0</v>
      </c>
      <c r="BS181">
        <v>0</v>
      </c>
      <c r="BT181">
        <v>8999.2857142857138</v>
      </c>
      <c r="BU181">
        <v>0</v>
      </c>
      <c r="BV181">
        <v>312.286</v>
      </c>
      <c r="BW181">
        <v>-21.747414285714289</v>
      </c>
      <c r="BX181">
        <v>1109.5885714285721</v>
      </c>
      <c r="BY181">
        <v>1131.255714285714</v>
      </c>
      <c r="BZ181">
        <v>0.71281585714285711</v>
      </c>
      <c r="CA181">
        <v>1094.078571428571</v>
      </c>
      <c r="CB181">
        <v>32.864699999999999</v>
      </c>
      <c r="CC181">
        <v>3.3922500000000002</v>
      </c>
      <c r="CD181">
        <v>3.3202342857142861</v>
      </c>
      <c r="CE181">
        <v>26.08991428571429</v>
      </c>
      <c r="CF181">
        <v>25.727514285714289</v>
      </c>
      <c r="CG181">
        <v>1199.967142857143</v>
      </c>
      <c r="CH181">
        <v>0.49998199999999998</v>
      </c>
      <c r="CI181">
        <v>0.50001842857142853</v>
      </c>
      <c r="CJ181">
        <v>0</v>
      </c>
      <c r="CK181">
        <v>1258.292857142857</v>
      </c>
      <c r="CL181">
        <v>4.9990899999999998</v>
      </c>
      <c r="CM181">
        <v>13602.585714285709</v>
      </c>
      <c r="CN181">
        <v>9557.528571428571</v>
      </c>
      <c r="CO181">
        <v>41.561999999999998</v>
      </c>
      <c r="CP181">
        <v>43.125</v>
      </c>
      <c r="CQ181">
        <v>42.311999999999998</v>
      </c>
      <c r="CR181">
        <v>42.294285714285706</v>
      </c>
      <c r="CS181">
        <v>42.875</v>
      </c>
      <c r="CT181">
        <v>597.46571428571428</v>
      </c>
      <c r="CU181">
        <v>597.50571428571436</v>
      </c>
      <c r="CV181">
        <v>0</v>
      </c>
      <c r="CW181">
        <v>1676572896.3</v>
      </c>
      <c r="CX181">
        <v>0</v>
      </c>
      <c r="CY181">
        <v>1676570481.5999999</v>
      </c>
      <c r="CZ181" t="s">
        <v>356</v>
      </c>
      <c r="DA181">
        <v>1676570481.5999999</v>
      </c>
      <c r="DB181">
        <v>1676570479.5999999</v>
      </c>
      <c r="DC181">
        <v>11</v>
      </c>
      <c r="DD181">
        <v>-8.3000000000000004E-2</v>
      </c>
      <c r="DE181">
        <v>1.9E-2</v>
      </c>
      <c r="DF181">
        <v>-6.1429999999999998</v>
      </c>
      <c r="DG181">
        <v>0.19700000000000001</v>
      </c>
      <c r="DH181">
        <v>415</v>
      </c>
      <c r="DI181">
        <v>33</v>
      </c>
      <c r="DJ181">
        <v>0.52</v>
      </c>
      <c r="DK181">
        <v>0.45</v>
      </c>
      <c r="DL181">
        <v>-21.728000000000002</v>
      </c>
      <c r="DM181">
        <v>-0.41906759581879283</v>
      </c>
      <c r="DN181">
        <v>7.2077133480263525E-2</v>
      </c>
      <c r="DO181">
        <v>0</v>
      </c>
      <c r="DP181">
        <v>0.7143387317073171</v>
      </c>
      <c r="DQ181">
        <v>1.1521191637630809E-2</v>
      </c>
      <c r="DR181">
        <v>4.2807922165400414E-3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3.2974899999999998</v>
      </c>
      <c r="EB181">
        <v>2.62514</v>
      </c>
      <c r="EC181">
        <v>0.19631000000000001</v>
      </c>
      <c r="ED181">
        <v>0.19652700000000001</v>
      </c>
      <c r="EE181">
        <v>0.13814499999999999</v>
      </c>
      <c r="EF181">
        <v>0.134884</v>
      </c>
      <c r="EG181">
        <v>24276.799999999999</v>
      </c>
      <c r="EH181">
        <v>24627.5</v>
      </c>
      <c r="EI181">
        <v>28104.7</v>
      </c>
      <c r="EJ181">
        <v>29501.9</v>
      </c>
      <c r="EK181">
        <v>33356.800000000003</v>
      </c>
      <c r="EL181">
        <v>35420.1</v>
      </c>
      <c r="EM181">
        <v>39691.9</v>
      </c>
      <c r="EN181">
        <v>42144</v>
      </c>
      <c r="EO181">
        <v>2.1344699999999999</v>
      </c>
      <c r="EP181">
        <v>2.2060200000000001</v>
      </c>
      <c r="EQ181">
        <v>0.131436</v>
      </c>
      <c r="ER181">
        <v>0</v>
      </c>
      <c r="ES181">
        <v>30.178899999999999</v>
      </c>
      <c r="ET181">
        <v>999.9</v>
      </c>
      <c r="EU181">
        <v>75.900000000000006</v>
      </c>
      <c r="EV181">
        <v>32.9</v>
      </c>
      <c r="EW181">
        <v>37.7438</v>
      </c>
      <c r="EX181">
        <v>56.409199999999998</v>
      </c>
      <c r="EY181">
        <v>-3.9503200000000001</v>
      </c>
      <c r="EZ181">
        <v>2</v>
      </c>
      <c r="FA181">
        <v>0.38984799999999997</v>
      </c>
      <c r="FB181">
        <v>-0.23241800000000001</v>
      </c>
      <c r="FC181">
        <v>20.273900000000001</v>
      </c>
      <c r="FD181">
        <v>5.2196899999999999</v>
      </c>
      <c r="FE181">
        <v>12.008599999999999</v>
      </c>
      <c r="FF181">
        <v>4.9867499999999998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1.86219</v>
      </c>
      <c r="FN181">
        <v>1.86422</v>
      </c>
      <c r="FO181">
        <v>1.86025</v>
      </c>
      <c r="FP181">
        <v>1.8609899999999999</v>
      </c>
      <c r="FQ181">
        <v>1.86019</v>
      </c>
      <c r="FR181">
        <v>1.86188</v>
      </c>
      <c r="FS181">
        <v>1.8585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-7.7</v>
      </c>
      <c r="GH181">
        <v>0.1973</v>
      </c>
      <c r="GI181">
        <v>-4.4815386914191997</v>
      </c>
      <c r="GJ181">
        <v>-4.8024823865547416E-3</v>
      </c>
      <c r="GK181">
        <v>2.2541114550050859E-6</v>
      </c>
      <c r="GL181">
        <v>-5.2254267566753844E-10</v>
      </c>
      <c r="GM181">
        <v>0.19724000000001499</v>
      </c>
      <c r="GN181">
        <v>0</v>
      </c>
      <c r="GO181">
        <v>0</v>
      </c>
      <c r="GP181">
        <v>0</v>
      </c>
      <c r="GQ181">
        <v>6</v>
      </c>
      <c r="GR181">
        <v>2068</v>
      </c>
      <c r="GS181">
        <v>3</v>
      </c>
      <c r="GT181">
        <v>31</v>
      </c>
      <c r="GU181">
        <v>40</v>
      </c>
      <c r="GV181">
        <v>40.1</v>
      </c>
      <c r="GW181">
        <v>2.99194</v>
      </c>
      <c r="GX181">
        <v>2.51709</v>
      </c>
      <c r="GY181">
        <v>2.04834</v>
      </c>
      <c r="GZ181">
        <v>2.6232899999999999</v>
      </c>
      <c r="HA181">
        <v>2.1972700000000001</v>
      </c>
      <c r="HB181">
        <v>2.3156699999999999</v>
      </c>
      <c r="HC181">
        <v>37.9649</v>
      </c>
      <c r="HD181">
        <v>15.4016</v>
      </c>
      <c r="HE181">
        <v>18</v>
      </c>
      <c r="HF181">
        <v>624.83699999999999</v>
      </c>
      <c r="HG181">
        <v>758.85</v>
      </c>
      <c r="HH181">
        <v>31.000599999999999</v>
      </c>
      <c r="HI181">
        <v>32.3566</v>
      </c>
      <c r="HJ181">
        <v>30.0002</v>
      </c>
      <c r="HK181">
        <v>32.304000000000002</v>
      </c>
      <c r="HL181">
        <v>32.313800000000001</v>
      </c>
      <c r="HM181">
        <v>59.887900000000002</v>
      </c>
      <c r="HN181">
        <v>14.0284</v>
      </c>
      <c r="HO181">
        <v>100</v>
      </c>
      <c r="HP181">
        <v>31</v>
      </c>
      <c r="HQ181">
        <v>1110.82</v>
      </c>
      <c r="HR181">
        <v>32.919899999999998</v>
      </c>
      <c r="HS181">
        <v>99.063699999999997</v>
      </c>
      <c r="HT181">
        <v>97.7517</v>
      </c>
    </row>
    <row r="182" spans="1:228" x14ac:dyDescent="0.2">
      <c r="A182">
        <v>167</v>
      </c>
      <c r="B182">
        <v>1676572888.5</v>
      </c>
      <c r="C182">
        <v>662.5</v>
      </c>
      <c r="D182" t="s">
        <v>693</v>
      </c>
      <c r="E182" t="s">
        <v>694</v>
      </c>
      <c r="F182">
        <v>4</v>
      </c>
      <c r="G182">
        <v>1676572886.5</v>
      </c>
      <c r="H182">
        <f t="shared" si="68"/>
        <v>7.7194853703199456E-4</v>
      </c>
      <c r="I182">
        <f t="shared" si="69"/>
        <v>0.77194853703199451</v>
      </c>
      <c r="J182">
        <f t="shared" si="70"/>
        <v>11.929172476974857</v>
      </c>
      <c r="K182">
        <f t="shared" si="71"/>
        <v>1079.211428571429</v>
      </c>
      <c r="L182">
        <f t="shared" si="72"/>
        <v>684.87787490738958</v>
      </c>
      <c r="M182">
        <f t="shared" si="73"/>
        <v>69.260037926739955</v>
      </c>
      <c r="N182">
        <f t="shared" si="74"/>
        <v>109.13803352741641</v>
      </c>
      <c r="O182">
        <f t="shared" si="75"/>
        <v>5.1619979426265193E-2</v>
      </c>
      <c r="P182">
        <f t="shared" si="76"/>
        <v>2.7598785393489931</v>
      </c>
      <c r="Q182">
        <f t="shared" si="77"/>
        <v>5.1089548028610529E-2</v>
      </c>
      <c r="R182">
        <f t="shared" si="78"/>
        <v>3.1978170354291971E-2</v>
      </c>
      <c r="S182">
        <f t="shared" si="79"/>
        <v>226.11090214868508</v>
      </c>
      <c r="T182">
        <f t="shared" si="80"/>
        <v>33.467255811862906</v>
      </c>
      <c r="U182">
        <f t="shared" si="81"/>
        <v>32.318828571428568</v>
      </c>
      <c r="V182">
        <f t="shared" si="82"/>
        <v>4.861933654913658</v>
      </c>
      <c r="W182">
        <f t="shared" si="83"/>
        <v>70.02971002937015</v>
      </c>
      <c r="X182">
        <f t="shared" si="84"/>
        <v>3.396314672565226</v>
      </c>
      <c r="Y182">
        <f t="shared" si="85"/>
        <v>4.8498196995829721</v>
      </c>
      <c r="Z182">
        <f t="shared" si="86"/>
        <v>1.465618982348432</v>
      </c>
      <c r="AA182">
        <f t="shared" si="87"/>
        <v>-34.042930483110958</v>
      </c>
      <c r="AB182">
        <f t="shared" si="88"/>
        <v>-6.5722921149551334</v>
      </c>
      <c r="AC182">
        <f t="shared" si="89"/>
        <v>-0.54163236992681674</v>
      </c>
      <c r="AD182">
        <f t="shared" si="90"/>
        <v>184.95404718069219</v>
      </c>
      <c r="AE182">
        <f t="shared" si="91"/>
        <v>22.724892857995162</v>
      </c>
      <c r="AF182">
        <f t="shared" si="92"/>
        <v>0.74503545373176605</v>
      </c>
      <c r="AG182">
        <f t="shared" si="93"/>
        <v>11.929172476974857</v>
      </c>
      <c r="AH182">
        <v>1137.413804805253</v>
      </c>
      <c r="AI182">
        <v>1119.354</v>
      </c>
      <c r="AJ182">
        <v>1.7563366253395929</v>
      </c>
      <c r="AK182">
        <v>62.080272217500017</v>
      </c>
      <c r="AL182">
        <f t="shared" si="94"/>
        <v>0.77194853703199451</v>
      </c>
      <c r="AM182">
        <v>32.906528483846998</v>
      </c>
      <c r="AN182">
        <v>33.594963636363623</v>
      </c>
      <c r="AO182">
        <v>2.9293383676583569E-5</v>
      </c>
      <c r="AP182">
        <v>100.2015759418223</v>
      </c>
      <c r="AQ182">
        <v>60</v>
      </c>
      <c r="AR182">
        <v>9</v>
      </c>
      <c r="AS182">
        <f t="shared" si="95"/>
        <v>1</v>
      </c>
      <c r="AT182">
        <f t="shared" si="96"/>
        <v>0</v>
      </c>
      <c r="AU182">
        <f t="shared" si="97"/>
        <v>47234.830989936076</v>
      </c>
      <c r="AV182">
        <f t="shared" si="98"/>
        <v>1199.97</v>
      </c>
      <c r="AW182">
        <f t="shared" si="99"/>
        <v>1025.9000280563137</v>
      </c>
      <c r="AX182">
        <f t="shared" si="100"/>
        <v>0.85493806349851542</v>
      </c>
      <c r="AY182">
        <f t="shared" si="101"/>
        <v>0.18843046255213469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1676572886.5</v>
      </c>
      <c r="BF182">
        <v>1079.211428571429</v>
      </c>
      <c r="BG182">
        <v>1100.93</v>
      </c>
      <c r="BH182">
        <v>33.584457142857147</v>
      </c>
      <c r="BI182">
        <v>32.919842857142847</v>
      </c>
      <c r="BJ182">
        <v>1086.9228571428571</v>
      </c>
      <c r="BK182">
        <v>33.3872</v>
      </c>
      <c r="BL182">
        <v>650.01357142857148</v>
      </c>
      <c r="BM182">
        <v>101.0274285714286</v>
      </c>
      <c r="BN182">
        <v>0.10014535714285711</v>
      </c>
      <c r="BO182">
        <v>32.274657142857151</v>
      </c>
      <c r="BP182">
        <v>32.318828571428568</v>
      </c>
      <c r="BQ182">
        <v>999.89999999999986</v>
      </c>
      <c r="BR182">
        <v>0</v>
      </c>
      <c r="BS182">
        <v>0</v>
      </c>
      <c r="BT182">
        <v>8970.5371428571416</v>
      </c>
      <c r="BU182">
        <v>0</v>
      </c>
      <c r="BV182">
        <v>277.01400000000001</v>
      </c>
      <c r="BW182">
        <v>-21.7164</v>
      </c>
      <c r="BX182">
        <v>1116.7185714285711</v>
      </c>
      <c r="BY182">
        <v>1138.4057142857141</v>
      </c>
      <c r="BZ182">
        <v>0.66461871428571428</v>
      </c>
      <c r="CA182">
        <v>1100.93</v>
      </c>
      <c r="CB182">
        <v>32.919842857142847</v>
      </c>
      <c r="CC182">
        <v>3.3929514285714291</v>
      </c>
      <c r="CD182">
        <v>3.325805714285714</v>
      </c>
      <c r="CE182">
        <v>26.093385714285709</v>
      </c>
      <c r="CF182">
        <v>25.755785714285711</v>
      </c>
      <c r="CG182">
        <v>1199.97</v>
      </c>
      <c r="CH182">
        <v>0.49998185714285709</v>
      </c>
      <c r="CI182">
        <v>0.50001842857142853</v>
      </c>
      <c r="CJ182">
        <v>0</v>
      </c>
      <c r="CK182">
        <v>1258.777142857143</v>
      </c>
      <c r="CL182">
        <v>4.9990899999999998</v>
      </c>
      <c r="CM182">
        <v>13601.542857142849</v>
      </c>
      <c r="CN182">
        <v>9557.5557142857142</v>
      </c>
      <c r="CO182">
        <v>41.561999999999998</v>
      </c>
      <c r="CP182">
        <v>43.125</v>
      </c>
      <c r="CQ182">
        <v>42.311999999999998</v>
      </c>
      <c r="CR182">
        <v>42.294285714285706</v>
      </c>
      <c r="CS182">
        <v>42.875</v>
      </c>
      <c r="CT182">
        <v>597.46428571428567</v>
      </c>
      <c r="CU182">
        <v>597.50857142857149</v>
      </c>
      <c r="CV182">
        <v>0</v>
      </c>
      <c r="CW182">
        <v>1676572900.5</v>
      </c>
      <c r="CX182">
        <v>0</v>
      </c>
      <c r="CY182">
        <v>1676570481.5999999</v>
      </c>
      <c r="CZ182" t="s">
        <v>356</v>
      </c>
      <c r="DA182">
        <v>1676570481.5999999</v>
      </c>
      <c r="DB182">
        <v>1676570479.5999999</v>
      </c>
      <c r="DC182">
        <v>11</v>
      </c>
      <c r="DD182">
        <v>-8.3000000000000004E-2</v>
      </c>
      <c r="DE182">
        <v>1.9E-2</v>
      </c>
      <c r="DF182">
        <v>-6.1429999999999998</v>
      </c>
      <c r="DG182">
        <v>0.19700000000000001</v>
      </c>
      <c r="DH182">
        <v>415</v>
      </c>
      <c r="DI182">
        <v>33</v>
      </c>
      <c r="DJ182">
        <v>0.52</v>
      </c>
      <c r="DK182">
        <v>0.45</v>
      </c>
      <c r="DL182">
        <v>-21.744980487804881</v>
      </c>
      <c r="DM182">
        <v>-7.2188153310430801E-3</v>
      </c>
      <c r="DN182">
        <v>6.0003537373416689E-2</v>
      </c>
      <c r="DO182">
        <v>1</v>
      </c>
      <c r="DP182">
        <v>0.70604817073170734</v>
      </c>
      <c r="DQ182">
        <v>-0.1386855261324032</v>
      </c>
      <c r="DR182">
        <v>1.9763391905363741E-2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3.2974199999999998</v>
      </c>
      <c r="EB182">
        <v>2.62534</v>
      </c>
      <c r="EC182">
        <v>0.19708600000000001</v>
      </c>
      <c r="ED182">
        <v>0.19728399999999999</v>
      </c>
      <c r="EE182">
        <v>0.13820499999999999</v>
      </c>
      <c r="EF182">
        <v>0.13500599999999999</v>
      </c>
      <c r="EG182">
        <v>24253.3</v>
      </c>
      <c r="EH182">
        <v>24604</v>
      </c>
      <c r="EI182">
        <v>28104.7</v>
      </c>
      <c r="EJ182">
        <v>29501.599999999999</v>
      </c>
      <c r="EK182">
        <v>33354.400000000001</v>
      </c>
      <c r="EL182">
        <v>35414.699999999997</v>
      </c>
      <c r="EM182">
        <v>39691.699999999997</v>
      </c>
      <c r="EN182">
        <v>42143.6</v>
      </c>
      <c r="EO182">
        <v>2.1345200000000002</v>
      </c>
      <c r="EP182">
        <v>2.2061000000000002</v>
      </c>
      <c r="EQ182">
        <v>0.13190499999999999</v>
      </c>
      <c r="ER182">
        <v>0</v>
      </c>
      <c r="ES182">
        <v>30.1737</v>
      </c>
      <c r="ET182">
        <v>999.9</v>
      </c>
      <c r="EU182">
        <v>75.900000000000006</v>
      </c>
      <c r="EV182">
        <v>32.9</v>
      </c>
      <c r="EW182">
        <v>37.741</v>
      </c>
      <c r="EX182">
        <v>56.979199999999999</v>
      </c>
      <c r="EY182">
        <v>-3.9503200000000001</v>
      </c>
      <c r="EZ182">
        <v>2</v>
      </c>
      <c r="FA182">
        <v>0.38981700000000002</v>
      </c>
      <c r="FB182">
        <v>-0.23023099999999999</v>
      </c>
      <c r="FC182">
        <v>20.273800000000001</v>
      </c>
      <c r="FD182">
        <v>5.2192400000000001</v>
      </c>
      <c r="FE182">
        <v>12.007300000000001</v>
      </c>
      <c r="FF182">
        <v>4.9865500000000003</v>
      </c>
      <c r="FG182">
        <v>3.2844500000000001</v>
      </c>
      <c r="FH182">
        <v>9999</v>
      </c>
      <c r="FI182">
        <v>9999</v>
      </c>
      <c r="FJ182">
        <v>9999</v>
      </c>
      <c r="FK182">
        <v>999.9</v>
      </c>
      <c r="FL182">
        <v>1.8658300000000001</v>
      </c>
      <c r="FM182">
        <v>1.8621799999999999</v>
      </c>
      <c r="FN182">
        <v>1.8642099999999999</v>
      </c>
      <c r="FO182">
        <v>1.8602799999999999</v>
      </c>
      <c r="FP182">
        <v>1.861</v>
      </c>
      <c r="FQ182">
        <v>1.86019</v>
      </c>
      <c r="FR182">
        <v>1.86188</v>
      </c>
      <c r="FS182">
        <v>1.8585100000000001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-7.72</v>
      </c>
      <c r="GH182">
        <v>0.1973</v>
      </c>
      <c r="GI182">
        <v>-4.4815386914191997</v>
      </c>
      <c r="GJ182">
        <v>-4.8024823865547416E-3</v>
      </c>
      <c r="GK182">
        <v>2.2541114550050859E-6</v>
      </c>
      <c r="GL182">
        <v>-5.2254267566753844E-10</v>
      </c>
      <c r="GM182">
        <v>0.19724000000001499</v>
      </c>
      <c r="GN182">
        <v>0</v>
      </c>
      <c r="GO182">
        <v>0</v>
      </c>
      <c r="GP182">
        <v>0</v>
      </c>
      <c r="GQ182">
        <v>6</v>
      </c>
      <c r="GR182">
        <v>2068</v>
      </c>
      <c r="GS182">
        <v>3</v>
      </c>
      <c r="GT182">
        <v>31</v>
      </c>
      <c r="GU182">
        <v>40.1</v>
      </c>
      <c r="GV182">
        <v>40.1</v>
      </c>
      <c r="GW182">
        <v>3.0065900000000001</v>
      </c>
      <c r="GX182">
        <v>2.5097700000000001</v>
      </c>
      <c r="GY182">
        <v>2.04834</v>
      </c>
      <c r="GZ182">
        <v>2.6245099999999999</v>
      </c>
      <c r="HA182">
        <v>2.1972700000000001</v>
      </c>
      <c r="HB182">
        <v>2.33765</v>
      </c>
      <c r="HC182">
        <v>37.9649</v>
      </c>
      <c r="HD182">
        <v>15.410399999999999</v>
      </c>
      <c r="HE182">
        <v>18</v>
      </c>
      <c r="HF182">
        <v>624.88699999999994</v>
      </c>
      <c r="HG182">
        <v>758.95399999999995</v>
      </c>
      <c r="HH182">
        <v>31.000599999999999</v>
      </c>
      <c r="HI182">
        <v>32.3566</v>
      </c>
      <c r="HJ182">
        <v>30.0001</v>
      </c>
      <c r="HK182">
        <v>32.305300000000003</v>
      </c>
      <c r="HL182">
        <v>32.316200000000002</v>
      </c>
      <c r="HM182">
        <v>60.179200000000002</v>
      </c>
      <c r="HN182">
        <v>14.0284</v>
      </c>
      <c r="HO182">
        <v>100</v>
      </c>
      <c r="HP182">
        <v>31</v>
      </c>
      <c r="HQ182">
        <v>1117.51</v>
      </c>
      <c r="HR182">
        <v>32.919899999999998</v>
      </c>
      <c r="HS182">
        <v>99.063500000000005</v>
      </c>
      <c r="HT182">
        <v>97.750600000000006</v>
      </c>
    </row>
    <row r="183" spans="1:228" x14ac:dyDescent="0.2">
      <c r="A183">
        <v>168</v>
      </c>
      <c r="B183">
        <v>1676572892.5</v>
      </c>
      <c r="C183">
        <v>666.5</v>
      </c>
      <c r="D183" t="s">
        <v>695</v>
      </c>
      <c r="E183" t="s">
        <v>696</v>
      </c>
      <c r="F183">
        <v>4</v>
      </c>
      <c r="G183">
        <v>1676572890.1875</v>
      </c>
      <c r="H183">
        <f t="shared" si="68"/>
        <v>8.1508062147224436E-4</v>
      </c>
      <c r="I183">
        <f t="shared" si="69"/>
        <v>0.81508062147224436</v>
      </c>
      <c r="J183">
        <f t="shared" si="70"/>
        <v>12.372169528223134</v>
      </c>
      <c r="K183">
        <f t="shared" si="71"/>
        <v>1085.3025</v>
      </c>
      <c r="L183">
        <f t="shared" si="72"/>
        <v>698.26237002867015</v>
      </c>
      <c r="M183">
        <f t="shared" si="73"/>
        <v>70.613916957964875</v>
      </c>
      <c r="N183">
        <f t="shared" si="74"/>
        <v>109.75453339426697</v>
      </c>
      <c r="O183">
        <f t="shared" si="75"/>
        <v>5.4659880278047808E-2</v>
      </c>
      <c r="P183">
        <f t="shared" si="76"/>
        <v>2.7628198813844485</v>
      </c>
      <c r="Q183">
        <f t="shared" si="77"/>
        <v>5.4066148461254418E-2</v>
      </c>
      <c r="R183">
        <f t="shared" si="78"/>
        <v>3.3844149728202509E-2</v>
      </c>
      <c r="S183">
        <f t="shared" si="79"/>
        <v>226.12642261987332</v>
      </c>
      <c r="T183">
        <f t="shared" si="80"/>
        <v>33.458269249058745</v>
      </c>
      <c r="U183">
        <f t="shared" si="81"/>
        <v>32.315874999999998</v>
      </c>
      <c r="V183">
        <f t="shared" si="82"/>
        <v>4.8611228210420157</v>
      </c>
      <c r="W183">
        <f t="shared" si="83"/>
        <v>70.065890888315906</v>
      </c>
      <c r="X183">
        <f t="shared" si="84"/>
        <v>3.3988166696777355</v>
      </c>
      <c r="Y183">
        <f t="shared" si="85"/>
        <v>4.8508862537627673</v>
      </c>
      <c r="Z183">
        <f t="shared" si="86"/>
        <v>1.4623061513642801</v>
      </c>
      <c r="AA183">
        <f t="shared" si="87"/>
        <v>-35.945055406925974</v>
      </c>
      <c r="AB183">
        <f t="shared" si="88"/>
        <v>-5.5595268537413762</v>
      </c>
      <c r="AC183">
        <f t="shared" si="89"/>
        <v>-0.45768321580289367</v>
      </c>
      <c r="AD183">
        <f t="shared" si="90"/>
        <v>184.16415714340309</v>
      </c>
      <c r="AE183">
        <f t="shared" si="91"/>
        <v>22.786767062018917</v>
      </c>
      <c r="AF183">
        <f t="shared" si="92"/>
        <v>0.75804241306165621</v>
      </c>
      <c r="AG183">
        <f t="shared" si="93"/>
        <v>12.372169528223134</v>
      </c>
      <c r="AH183">
        <v>1144.313924589103</v>
      </c>
      <c r="AI183">
        <v>1126.1013333333331</v>
      </c>
      <c r="AJ183">
        <v>1.6853267493204269</v>
      </c>
      <c r="AK183">
        <v>62.080272217500017</v>
      </c>
      <c r="AL183">
        <f t="shared" si="94"/>
        <v>0.81508062147224436</v>
      </c>
      <c r="AM183">
        <v>32.933208771775057</v>
      </c>
      <c r="AN183">
        <v>33.617078181818187</v>
      </c>
      <c r="AO183">
        <v>7.0425282298054951E-3</v>
      </c>
      <c r="AP183">
        <v>100.2015759418223</v>
      </c>
      <c r="AQ183">
        <v>60</v>
      </c>
      <c r="AR183">
        <v>9</v>
      </c>
      <c r="AS183">
        <f t="shared" si="95"/>
        <v>1</v>
      </c>
      <c r="AT183">
        <f t="shared" si="96"/>
        <v>0</v>
      </c>
      <c r="AU183">
        <f t="shared" si="97"/>
        <v>47315.22137166321</v>
      </c>
      <c r="AV183">
        <f t="shared" si="98"/>
        <v>1200.0487499999999</v>
      </c>
      <c r="AW183">
        <f t="shared" si="99"/>
        <v>1025.9677075750637</v>
      </c>
      <c r="AX183">
        <f t="shared" si="100"/>
        <v>0.85493835777510196</v>
      </c>
      <c r="AY183">
        <f t="shared" si="101"/>
        <v>0.18843103050594681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1676572890.1875</v>
      </c>
      <c r="BF183">
        <v>1085.3025</v>
      </c>
      <c r="BG183">
        <v>1107.095</v>
      </c>
      <c r="BH183">
        <v>33.609037499999999</v>
      </c>
      <c r="BI183">
        <v>32.932850000000002</v>
      </c>
      <c r="BJ183">
        <v>1093.02125</v>
      </c>
      <c r="BK183">
        <v>33.411787500000003</v>
      </c>
      <c r="BL183">
        <v>650.02562499999999</v>
      </c>
      <c r="BM183">
        <v>101.02800000000001</v>
      </c>
      <c r="BN183">
        <v>0.10005728749999999</v>
      </c>
      <c r="BO183">
        <v>32.278550000000003</v>
      </c>
      <c r="BP183">
        <v>32.315874999999998</v>
      </c>
      <c r="BQ183">
        <v>999.9</v>
      </c>
      <c r="BR183">
        <v>0</v>
      </c>
      <c r="BS183">
        <v>0</v>
      </c>
      <c r="BT183">
        <v>8986.0949999999993</v>
      </c>
      <c r="BU183">
        <v>0</v>
      </c>
      <c r="BV183">
        <v>261.10174999999998</v>
      </c>
      <c r="BW183">
        <v>-21.792850000000001</v>
      </c>
      <c r="BX183">
        <v>1123.0462500000001</v>
      </c>
      <c r="BY183">
        <v>1144.7962500000001</v>
      </c>
      <c r="BZ183">
        <v>0.67618937499999998</v>
      </c>
      <c r="CA183">
        <v>1107.095</v>
      </c>
      <c r="CB183">
        <v>32.932850000000002</v>
      </c>
      <c r="CC183">
        <v>3.3954562500000001</v>
      </c>
      <c r="CD183">
        <v>3.32714</v>
      </c>
      <c r="CE183">
        <v>26.105862500000001</v>
      </c>
      <c r="CF183">
        <v>25.762550000000001</v>
      </c>
      <c r="CG183">
        <v>1200.0487499999999</v>
      </c>
      <c r="CH183">
        <v>0.49997012499999999</v>
      </c>
      <c r="CI183">
        <v>0.50003012499999999</v>
      </c>
      <c r="CJ183">
        <v>0</v>
      </c>
      <c r="CK183">
        <v>1258.66875</v>
      </c>
      <c r="CL183">
        <v>4.9990899999999998</v>
      </c>
      <c r="CM183">
        <v>13602.6625</v>
      </c>
      <c r="CN183">
        <v>9558.1449999999986</v>
      </c>
      <c r="CO183">
        <v>41.561999999999998</v>
      </c>
      <c r="CP183">
        <v>43.125</v>
      </c>
      <c r="CQ183">
        <v>42.311999999999998</v>
      </c>
      <c r="CR183">
        <v>42.311999999999998</v>
      </c>
      <c r="CS183">
        <v>42.898249999999997</v>
      </c>
      <c r="CT183">
        <v>597.49250000000006</v>
      </c>
      <c r="CU183">
        <v>597.55999999999995</v>
      </c>
      <c r="CV183">
        <v>0</v>
      </c>
      <c r="CW183">
        <v>1676572904.7</v>
      </c>
      <c r="CX183">
        <v>0</v>
      </c>
      <c r="CY183">
        <v>1676570481.5999999</v>
      </c>
      <c r="CZ183" t="s">
        <v>356</v>
      </c>
      <c r="DA183">
        <v>1676570481.5999999</v>
      </c>
      <c r="DB183">
        <v>1676570479.5999999</v>
      </c>
      <c r="DC183">
        <v>11</v>
      </c>
      <c r="DD183">
        <v>-8.3000000000000004E-2</v>
      </c>
      <c r="DE183">
        <v>1.9E-2</v>
      </c>
      <c r="DF183">
        <v>-6.1429999999999998</v>
      </c>
      <c r="DG183">
        <v>0.19700000000000001</v>
      </c>
      <c r="DH183">
        <v>415</v>
      </c>
      <c r="DI183">
        <v>33</v>
      </c>
      <c r="DJ183">
        <v>0.52</v>
      </c>
      <c r="DK183">
        <v>0.45</v>
      </c>
      <c r="DL183">
        <v>-21.766697560975611</v>
      </c>
      <c r="DM183">
        <v>0.1105233449477003</v>
      </c>
      <c r="DN183">
        <v>6.004692265953699E-2</v>
      </c>
      <c r="DO183">
        <v>0</v>
      </c>
      <c r="DP183">
        <v>0.69868629268292681</v>
      </c>
      <c r="DQ183">
        <v>-0.1835248013937284</v>
      </c>
      <c r="DR183">
        <v>2.2324945291216279E-2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363</v>
      </c>
      <c r="EA183">
        <v>3.2974700000000001</v>
      </c>
      <c r="EB183">
        <v>2.6251600000000002</v>
      </c>
      <c r="EC183">
        <v>0.197828</v>
      </c>
      <c r="ED183">
        <v>0.198047</v>
      </c>
      <c r="EE183">
        <v>0.13825799999999999</v>
      </c>
      <c r="EF183">
        <v>0.13500499999999999</v>
      </c>
      <c r="EG183">
        <v>24230.7</v>
      </c>
      <c r="EH183">
        <v>24580.799999999999</v>
      </c>
      <c r="EI183">
        <v>28104.6</v>
      </c>
      <c r="EJ183">
        <v>29501.9</v>
      </c>
      <c r="EK183">
        <v>33353</v>
      </c>
      <c r="EL183">
        <v>35414.800000000003</v>
      </c>
      <c r="EM183">
        <v>39692.400000000001</v>
      </c>
      <c r="EN183">
        <v>42143.5</v>
      </c>
      <c r="EO183">
        <v>2.1348199999999999</v>
      </c>
      <c r="EP183">
        <v>2.206</v>
      </c>
      <c r="EQ183">
        <v>0.13236700000000001</v>
      </c>
      <c r="ER183">
        <v>0</v>
      </c>
      <c r="ES183">
        <v>30.169499999999999</v>
      </c>
      <c r="ET183">
        <v>999.9</v>
      </c>
      <c r="EU183">
        <v>75.900000000000006</v>
      </c>
      <c r="EV183">
        <v>32.9</v>
      </c>
      <c r="EW183">
        <v>37.741399999999999</v>
      </c>
      <c r="EX183">
        <v>57.0092</v>
      </c>
      <c r="EY183">
        <v>-3.9142600000000001</v>
      </c>
      <c r="EZ183">
        <v>2</v>
      </c>
      <c r="FA183">
        <v>0.389845</v>
      </c>
      <c r="FB183">
        <v>-0.228687</v>
      </c>
      <c r="FC183">
        <v>20.273700000000002</v>
      </c>
      <c r="FD183">
        <v>5.2198399999999996</v>
      </c>
      <c r="FE183">
        <v>12.0067</v>
      </c>
      <c r="FF183">
        <v>4.9870999999999999</v>
      </c>
      <c r="FG183">
        <v>3.2844799999999998</v>
      </c>
      <c r="FH183">
        <v>9999</v>
      </c>
      <c r="FI183">
        <v>9999</v>
      </c>
      <c r="FJ183">
        <v>9999</v>
      </c>
      <c r="FK183">
        <v>999.9</v>
      </c>
      <c r="FL183">
        <v>1.8658300000000001</v>
      </c>
      <c r="FM183">
        <v>1.8621799999999999</v>
      </c>
      <c r="FN183">
        <v>1.8642099999999999</v>
      </c>
      <c r="FO183">
        <v>1.86029</v>
      </c>
      <c r="FP183">
        <v>1.8609899999999999</v>
      </c>
      <c r="FQ183">
        <v>1.8602000000000001</v>
      </c>
      <c r="FR183">
        <v>1.86188</v>
      </c>
      <c r="FS183">
        <v>1.8585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-7.72</v>
      </c>
      <c r="GH183">
        <v>0.19719999999999999</v>
      </c>
      <c r="GI183">
        <v>-4.4815386914191997</v>
      </c>
      <c r="GJ183">
        <v>-4.8024823865547416E-3</v>
      </c>
      <c r="GK183">
        <v>2.2541114550050859E-6</v>
      </c>
      <c r="GL183">
        <v>-5.2254267566753844E-10</v>
      </c>
      <c r="GM183">
        <v>0.19724000000001499</v>
      </c>
      <c r="GN183">
        <v>0</v>
      </c>
      <c r="GO183">
        <v>0</v>
      </c>
      <c r="GP183">
        <v>0</v>
      </c>
      <c r="GQ183">
        <v>6</v>
      </c>
      <c r="GR183">
        <v>2068</v>
      </c>
      <c r="GS183">
        <v>3</v>
      </c>
      <c r="GT183">
        <v>31</v>
      </c>
      <c r="GU183">
        <v>40.200000000000003</v>
      </c>
      <c r="GV183">
        <v>40.200000000000003</v>
      </c>
      <c r="GW183">
        <v>3.0200200000000001</v>
      </c>
      <c r="GX183">
        <v>2.5122100000000001</v>
      </c>
      <c r="GY183">
        <v>2.04834</v>
      </c>
      <c r="GZ183">
        <v>2.6245099999999999</v>
      </c>
      <c r="HA183">
        <v>2.1972700000000001</v>
      </c>
      <c r="HB183">
        <v>2.3278799999999999</v>
      </c>
      <c r="HC183">
        <v>37.9649</v>
      </c>
      <c r="HD183">
        <v>15.4192</v>
      </c>
      <c r="HE183">
        <v>18</v>
      </c>
      <c r="HF183">
        <v>625.13099999999997</v>
      </c>
      <c r="HG183">
        <v>758.85699999999997</v>
      </c>
      <c r="HH183">
        <v>31.000499999999999</v>
      </c>
      <c r="HI183">
        <v>32.3566</v>
      </c>
      <c r="HJ183">
        <v>30.0001</v>
      </c>
      <c r="HK183">
        <v>32.306899999999999</v>
      </c>
      <c r="HL183">
        <v>32.316200000000002</v>
      </c>
      <c r="HM183">
        <v>60.4666</v>
      </c>
      <c r="HN183">
        <v>14.0284</v>
      </c>
      <c r="HO183">
        <v>100</v>
      </c>
      <c r="HP183">
        <v>31</v>
      </c>
      <c r="HQ183">
        <v>1124.19</v>
      </c>
      <c r="HR183">
        <v>32.919899999999998</v>
      </c>
      <c r="HS183">
        <v>99.0642</v>
      </c>
      <c r="HT183">
        <v>97.750900000000001</v>
      </c>
    </row>
    <row r="184" spans="1:228" x14ac:dyDescent="0.2">
      <c r="A184">
        <v>169</v>
      </c>
      <c r="B184">
        <v>1676572897</v>
      </c>
      <c r="C184">
        <v>671</v>
      </c>
      <c r="D184" t="s">
        <v>697</v>
      </c>
      <c r="E184" t="s">
        <v>698</v>
      </c>
      <c r="F184">
        <v>4</v>
      </c>
      <c r="G184">
        <v>1676572894.75</v>
      </c>
      <c r="H184">
        <f t="shared" si="68"/>
        <v>7.9034265671838451E-4</v>
      </c>
      <c r="I184">
        <f t="shared" si="69"/>
        <v>0.79034265671838455</v>
      </c>
      <c r="J184">
        <f t="shared" si="70"/>
        <v>11.983400563356806</v>
      </c>
      <c r="K184">
        <f t="shared" si="71"/>
        <v>1092.87375</v>
      </c>
      <c r="L184">
        <f t="shared" si="72"/>
        <v>705.26596717491111</v>
      </c>
      <c r="M184">
        <f t="shared" si="73"/>
        <v>71.322452581827804</v>
      </c>
      <c r="N184">
        <f t="shared" si="74"/>
        <v>110.52062603350893</v>
      </c>
      <c r="O184">
        <f t="shared" si="75"/>
        <v>5.2875464623843238E-2</v>
      </c>
      <c r="P184">
        <f t="shared" si="76"/>
        <v>2.7656243445711386</v>
      </c>
      <c r="Q184">
        <f t="shared" si="77"/>
        <v>5.2320210353151805E-2</v>
      </c>
      <c r="R184">
        <f t="shared" si="78"/>
        <v>3.274953286914907E-2</v>
      </c>
      <c r="S184">
        <f t="shared" si="79"/>
        <v>226.11741223601371</v>
      </c>
      <c r="T184">
        <f t="shared" si="80"/>
        <v>33.471000122372367</v>
      </c>
      <c r="U184">
        <f t="shared" si="81"/>
        <v>32.331987499999997</v>
      </c>
      <c r="V184">
        <f t="shared" si="82"/>
        <v>4.8655475613358998</v>
      </c>
      <c r="W184">
        <f t="shared" si="83"/>
        <v>70.069152281543793</v>
      </c>
      <c r="X184">
        <f t="shared" si="84"/>
        <v>3.4003454587195967</v>
      </c>
      <c r="Y184">
        <f t="shared" si="85"/>
        <v>4.852842296502633</v>
      </c>
      <c r="Z184">
        <f t="shared" si="86"/>
        <v>1.4652021026163031</v>
      </c>
      <c r="AA184">
        <f t="shared" si="87"/>
        <v>-34.854111161280755</v>
      </c>
      <c r="AB184">
        <f t="shared" si="88"/>
        <v>-6.9033457264686335</v>
      </c>
      <c r="AC184">
        <f t="shared" si="89"/>
        <v>-0.56780050117437564</v>
      </c>
      <c r="AD184">
        <f t="shared" si="90"/>
        <v>183.7921548470899</v>
      </c>
      <c r="AE184">
        <f t="shared" si="91"/>
        <v>22.871006440818565</v>
      </c>
      <c r="AF184">
        <f t="shared" si="92"/>
        <v>0.77594206121538134</v>
      </c>
      <c r="AG184">
        <f t="shared" si="93"/>
        <v>11.983400563356806</v>
      </c>
      <c r="AH184">
        <v>1152.1803636187501</v>
      </c>
      <c r="AI184">
        <v>1134.0056969696971</v>
      </c>
      <c r="AJ184">
        <v>1.7727343788611349</v>
      </c>
      <c r="AK184">
        <v>62.080272217500017</v>
      </c>
      <c r="AL184">
        <f t="shared" si="94"/>
        <v>0.79034265671838455</v>
      </c>
      <c r="AM184">
        <v>32.931158114386129</v>
      </c>
      <c r="AN184">
        <v>33.629826666666673</v>
      </c>
      <c r="AO184">
        <v>1.037131396702505E-3</v>
      </c>
      <c r="AP184">
        <v>100.2015759418223</v>
      </c>
      <c r="AQ184">
        <v>60</v>
      </c>
      <c r="AR184">
        <v>9</v>
      </c>
      <c r="AS184">
        <f t="shared" si="95"/>
        <v>1</v>
      </c>
      <c r="AT184">
        <f t="shared" si="96"/>
        <v>0</v>
      </c>
      <c r="AU184">
        <f t="shared" si="97"/>
        <v>47391.379126287356</v>
      </c>
      <c r="AV184">
        <f t="shared" si="98"/>
        <v>1200.0025000000001</v>
      </c>
      <c r="AW184">
        <f t="shared" si="99"/>
        <v>1025.9280135937895</v>
      </c>
      <c r="AX184">
        <f t="shared" si="100"/>
        <v>0.8549382302068449</v>
      </c>
      <c r="AY184">
        <f t="shared" si="101"/>
        <v>0.18843078429921079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1676572894.75</v>
      </c>
      <c r="BF184">
        <v>1092.87375</v>
      </c>
      <c r="BG184">
        <v>1114.76875</v>
      </c>
      <c r="BH184">
        <v>33.624025000000003</v>
      </c>
      <c r="BI184">
        <v>32.9318375</v>
      </c>
      <c r="BJ184">
        <v>1100.605</v>
      </c>
      <c r="BK184">
        <v>33.426787500000003</v>
      </c>
      <c r="BL184">
        <v>649.984375</v>
      </c>
      <c r="BM184">
        <v>101.02862500000001</v>
      </c>
      <c r="BN184">
        <v>9.9822850000000005E-2</v>
      </c>
      <c r="BO184">
        <v>32.285687499999987</v>
      </c>
      <c r="BP184">
        <v>32.331987499999997</v>
      </c>
      <c r="BQ184">
        <v>999.9</v>
      </c>
      <c r="BR184">
        <v>0</v>
      </c>
      <c r="BS184">
        <v>0</v>
      </c>
      <c r="BT184">
        <v>9000.9362500000007</v>
      </c>
      <c r="BU184">
        <v>0</v>
      </c>
      <c r="BV184">
        <v>246.38024999999999</v>
      </c>
      <c r="BW184">
        <v>-21.8965125</v>
      </c>
      <c r="BX184">
        <v>1130.89625</v>
      </c>
      <c r="BY184">
        <v>1152.73125</v>
      </c>
      <c r="BZ184">
        <v>0.69219012499999999</v>
      </c>
      <c r="CA184">
        <v>1114.76875</v>
      </c>
      <c r="CB184">
        <v>32.9318375</v>
      </c>
      <c r="CC184">
        <v>3.3969900000000002</v>
      </c>
      <c r="CD184">
        <v>3.32705875</v>
      </c>
      <c r="CE184">
        <v>26.113512499999999</v>
      </c>
      <c r="CF184">
        <v>25.762137500000001</v>
      </c>
      <c r="CG184">
        <v>1200.0025000000001</v>
      </c>
      <c r="CH184">
        <v>0.49997575</v>
      </c>
      <c r="CI184">
        <v>0.500024625</v>
      </c>
      <c r="CJ184">
        <v>0</v>
      </c>
      <c r="CK184">
        <v>1259.0562500000001</v>
      </c>
      <c r="CL184">
        <v>4.9990899999999998</v>
      </c>
      <c r="CM184">
        <v>13600.0375</v>
      </c>
      <c r="CN184">
        <v>9557.7900000000009</v>
      </c>
      <c r="CO184">
        <v>41.561999999999998</v>
      </c>
      <c r="CP184">
        <v>43.125</v>
      </c>
      <c r="CQ184">
        <v>42.311999999999998</v>
      </c>
      <c r="CR184">
        <v>42.311999999999998</v>
      </c>
      <c r="CS184">
        <v>42.890500000000003</v>
      </c>
      <c r="CT184">
        <v>597.47250000000008</v>
      </c>
      <c r="CU184">
        <v>597.53</v>
      </c>
      <c r="CV184">
        <v>0</v>
      </c>
      <c r="CW184">
        <v>1676572908.9000001</v>
      </c>
      <c r="CX184">
        <v>0</v>
      </c>
      <c r="CY184">
        <v>1676570481.5999999</v>
      </c>
      <c r="CZ184" t="s">
        <v>356</v>
      </c>
      <c r="DA184">
        <v>1676570481.5999999</v>
      </c>
      <c r="DB184">
        <v>1676570479.5999999</v>
      </c>
      <c r="DC184">
        <v>11</v>
      </c>
      <c r="DD184">
        <v>-8.3000000000000004E-2</v>
      </c>
      <c r="DE184">
        <v>1.9E-2</v>
      </c>
      <c r="DF184">
        <v>-6.1429999999999998</v>
      </c>
      <c r="DG184">
        <v>0.19700000000000001</v>
      </c>
      <c r="DH184">
        <v>415</v>
      </c>
      <c r="DI184">
        <v>33</v>
      </c>
      <c r="DJ184">
        <v>0.52</v>
      </c>
      <c r="DK184">
        <v>0.45</v>
      </c>
      <c r="DL184">
        <v>-21.786490000000001</v>
      </c>
      <c r="DM184">
        <v>-0.52375834896807127</v>
      </c>
      <c r="DN184">
        <v>8.9504784229671105E-2</v>
      </c>
      <c r="DO184">
        <v>0</v>
      </c>
      <c r="DP184">
        <v>0.69259349999999997</v>
      </c>
      <c r="DQ184">
        <v>-0.1175427917448426</v>
      </c>
      <c r="DR184">
        <v>2.0208694508799911E-2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363</v>
      </c>
      <c r="EA184">
        <v>3.29739</v>
      </c>
      <c r="EB184">
        <v>2.6252200000000001</v>
      </c>
      <c r="EC184">
        <v>0.19869600000000001</v>
      </c>
      <c r="ED184">
        <v>0.198876</v>
      </c>
      <c r="EE184">
        <v>0.138296</v>
      </c>
      <c r="EF184">
        <v>0.13500599999999999</v>
      </c>
      <c r="EG184">
        <v>24204.7</v>
      </c>
      <c r="EH184">
        <v>24555.3</v>
      </c>
      <c r="EI184">
        <v>28104.9</v>
      </c>
      <c r="EJ184">
        <v>29501.9</v>
      </c>
      <c r="EK184">
        <v>33351.699999999997</v>
      </c>
      <c r="EL184">
        <v>35414.9</v>
      </c>
      <c r="EM184">
        <v>39692.6</v>
      </c>
      <c r="EN184">
        <v>42143.6</v>
      </c>
      <c r="EO184">
        <v>2.1348199999999999</v>
      </c>
      <c r="EP184">
        <v>2.2061999999999999</v>
      </c>
      <c r="EQ184">
        <v>0.133742</v>
      </c>
      <c r="ER184">
        <v>0</v>
      </c>
      <c r="ES184">
        <v>30.167899999999999</v>
      </c>
      <c r="ET184">
        <v>999.9</v>
      </c>
      <c r="EU184">
        <v>75.900000000000006</v>
      </c>
      <c r="EV184">
        <v>32.9</v>
      </c>
      <c r="EW184">
        <v>37.741700000000002</v>
      </c>
      <c r="EX184">
        <v>56.709200000000003</v>
      </c>
      <c r="EY184">
        <v>-3.8181099999999999</v>
      </c>
      <c r="EZ184">
        <v>2</v>
      </c>
      <c r="FA184">
        <v>0.389901</v>
      </c>
      <c r="FB184">
        <v>-0.226857</v>
      </c>
      <c r="FC184">
        <v>20.273700000000002</v>
      </c>
      <c r="FD184">
        <v>5.2202799999999998</v>
      </c>
      <c r="FE184">
        <v>12.0061</v>
      </c>
      <c r="FF184">
        <v>4.9868499999999996</v>
      </c>
      <c r="FG184">
        <v>3.2845800000000001</v>
      </c>
      <c r="FH184">
        <v>9999</v>
      </c>
      <c r="FI184">
        <v>9999</v>
      </c>
      <c r="FJ184">
        <v>9999</v>
      </c>
      <c r="FK184">
        <v>999.9</v>
      </c>
      <c r="FL184">
        <v>1.8658300000000001</v>
      </c>
      <c r="FM184">
        <v>1.8621799999999999</v>
      </c>
      <c r="FN184">
        <v>1.8642099999999999</v>
      </c>
      <c r="FO184">
        <v>1.8603099999999999</v>
      </c>
      <c r="FP184">
        <v>1.8609800000000001</v>
      </c>
      <c r="FQ184">
        <v>1.8601799999999999</v>
      </c>
      <c r="FR184">
        <v>1.86189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-7.74</v>
      </c>
      <c r="GH184">
        <v>0.1973</v>
      </c>
      <c r="GI184">
        <v>-4.4815386914191997</v>
      </c>
      <c r="GJ184">
        <v>-4.8024823865547416E-3</v>
      </c>
      <c r="GK184">
        <v>2.2541114550050859E-6</v>
      </c>
      <c r="GL184">
        <v>-5.2254267566753844E-10</v>
      </c>
      <c r="GM184">
        <v>0.19724000000001499</v>
      </c>
      <c r="GN184">
        <v>0</v>
      </c>
      <c r="GO184">
        <v>0</v>
      </c>
      <c r="GP184">
        <v>0</v>
      </c>
      <c r="GQ184">
        <v>6</v>
      </c>
      <c r="GR184">
        <v>2068</v>
      </c>
      <c r="GS184">
        <v>3</v>
      </c>
      <c r="GT184">
        <v>31</v>
      </c>
      <c r="GU184">
        <v>40.299999999999997</v>
      </c>
      <c r="GV184">
        <v>40.299999999999997</v>
      </c>
      <c r="GW184">
        <v>3.0346700000000002</v>
      </c>
      <c r="GX184">
        <v>2.5122100000000001</v>
      </c>
      <c r="GY184">
        <v>2.04834</v>
      </c>
      <c r="GZ184">
        <v>2.6245099999999999</v>
      </c>
      <c r="HA184">
        <v>2.1972700000000001</v>
      </c>
      <c r="HB184">
        <v>2.3144499999999999</v>
      </c>
      <c r="HC184">
        <v>37.9649</v>
      </c>
      <c r="HD184">
        <v>15.4016</v>
      </c>
      <c r="HE184">
        <v>18</v>
      </c>
      <c r="HF184">
        <v>625.13099999999997</v>
      </c>
      <c r="HG184">
        <v>759.05100000000004</v>
      </c>
      <c r="HH184">
        <v>31.000499999999999</v>
      </c>
      <c r="HI184">
        <v>32.359000000000002</v>
      </c>
      <c r="HJ184">
        <v>30.0001</v>
      </c>
      <c r="HK184">
        <v>32.306899999999999</v>
      </c>
      <c r="HL184">
        <v>32.316200000000002</v>
      </c>
      <c r="HM184">
        <v>60.762799999999999</v>
      </c>
      <c r="HN184">
        <v>14.0284</v>
      </c>
      <c r="HO184">
        <v>100</v>
      </c>
      <c r="HP184">
        <v>31</v>
      </c>
      <c r="HQ184">
        <v>1130.92</v>
      </c>
      <c r="HR184">
        <v>32.918399999999998</v>
      </c>
      <c r="HS184">
        <v>99.064999999999998</v>
      </c>
      <c r="HT184">
        <v>97.751199999999997</v>
      </c>
    </row>
    <row r="185" spans="1:228" x14ac:dyDescent="0.2">
      <c r="A185">
        <v>170</v>
      </c>
      <c r="B185">
        <v>1676572901</v>
      </c>
      <c r="C185">
        <v>675</v>
      </c>
      <c r="D185" t="s">
        <v>699</v>
      </c>
      <c r="E185" t="s">
        <v>700</v>
      </c>
      <c r="F185">
        <v>4</v>
      </c>
      <c r="G185">
        <v>1676572899</v>
      </c>
      <c r="H185">
        <f t="shared" si="68"/>
        <v>7.9322498219630165E-4</v>
      </c>
      <c r="I185">
        <f t="shared" si="69"/>
        <v>0.79322498219630166</v>
      </c>
      <c r="J185">
        <f t="shared" si="70"/>
        <v>12.051805248027229</v>
      </c>
      <c r="K185">
        <f t="shared" si="71"/>
        <v>1100.0342857142859</v>
      </c>
      <c r="L185">
        <f t="shared" si="72"/>
        <v>711.54567424447123</v>
      </c>
      <c r="M185">
        <f t="shared" si="73"/>
        <v>71.956192249981356</v>
      </c>
      <c r="N185">
        <f t="shared" si="74"/>
        <v>111.24272328473523</v>
      </c>
      <c r="O185">
        <f t="shared" si="75"/>
        <v>5.3073610309914768E-2</v>
      </c>
      <c r="P185">
        <f t="shared" si="76"/>
        <v>2.7712236746156522</v>
      </c>
      <c r="Q185">
        <f t="shared" si="77"/>
        <v>5.2515327922315266E-2</v>
      </c>
      <c r="R185">
        <f t="shared" si="78"/>
        <v>3.287174993484257E-2</v>
      </c>
      <c r="S185">
        <f t="shared" si="79"/>
        <v>226.1223390492892</v>
      </c>
      <c r="T185">
        <f t="shared" si="80"/>
        <v>33.471611780864428</v>
      </c>
      <c r="U185">
        <f t="shared" si="81"/>
        <v>32.335700000000003</v>
      </c>
      <c r="V185">
        <f t="shared" si="82"/>
        <v>4.8665675676985618</v>
      </c>
      <c r="W185">
        <f t="shared" si="83"/>
        <v>70.079380679654491</v>
      </c>
      <c r="X185">
        <f t="shared" si="84"/>
        <v>3.4015303145935305</v>
      </c>
      <c r="Y185">
        <f t="shared" si="85"/>
        <v>4.8538247364692619</v>
      </c>
      <c r="Z185">
        <f t="shared" si="86"/>
        <v>1.4650372531050313</v>
      </c>
      <c r="AA185">
        <f t="shared" si="87"/>
        <v>-34.9812217148569</v>
      </c>
      <c r="AB185">
        <f t="shared" si="88"/>
        <v>-6.9365312132014365</v>
      </c>
      <c r="AC185">
        <f t="shared" si="89"/>
        <v>-0.56939764931116776</v>
      </c>
      <c r="AD185">
        <f t="shared" si="90"/>
        <v>183.63518847191969</v>
      </c>
      <c r="AE185">
        <f t="shared" si="91"/>
        <v>22.378595638088093</v>
      </c>
      <c r="AF185">
        <f t="shared" si="92"/>
        <v>0.7879854839471554</v>
      </c>
      <c r="AG185">
        <f t="shared" si="93"/>
        <v>12.051805248027229</v>
      </c>
      <c r="AH185">
        <v>1158.7622263831261</v>
      </c>
      <c r="AI185">
        <v>1140.8367272727271</v>
      </c>
      <c r="AJ185">
        <v>1.690172056800463</v>
      </c>
      <c r="AK185">
        <v>62.080272217500017</v>
      </c>
      <c r="AL185">
        <f t="shared" si="94"/>
        <v>0.79322498219630166</v>
      </c>
      <c r="AM185">
        <v>32.933521260122788</v>
      </c>
      <c r="AN185">
        <v>33.637344848484823</v>
      </c>
      <c r="AO185">
        <v>6.1137304136628953E-4</v>
      </c>
      <c r="AP185">
        <v>100.2015759418223</v>
      </c>
      <c r="AQ185">
        <v>60</v>
      </c>
      <c r="AR185">
        <v>9</v>
      </c>
      <c r="AS185">
        <f t="shared" si="95"/>
        <v>1</v>
      </c>
      <c r="AT185">
        <f t="shared" si="96"/>
        <v>0</v>
      </c>
      <c r="AU185">
        <f t="shared" si="97"/>
        <v>47545.182831513834</v>
      </c>
      <c r="AV185">
        <f t="shared" si="98"/>
        <v>1200.03</v>
      </c>
      <c r="AW185">
        <f t="shared" si="99"/>
        <v>1025.9513922535177</v>
      </c>
      <c r="AX185">
        <f t="shared" si="100"/>
        <v>0.85493812009159575</v>
      </c>
      <c r="AY185">
        <f t="shared" si="101"/>
        <v>0.18843057177677991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1676572899</v>
      </c>
      <c r="BF185">
        <v>1100.0342857142859</v>
      </c>
      <c r="BG185">
        <v>1121.491428571429</v>
      </c>
      <c r="BH185">
        <v>33.636357142857143</v>
      </c>
      <c r="BI185">
        <v>32.933457142857137</v>
      </c>
      <c r="BJ185">
        <v>1107.778571428571</v>
      </c>
      <c r="BK185">
        <v>33.439142857142862</v>
      </c>
      <c r="BL185">
        <v>650.00471428571439</v>
      </c>
      <c r="BM185">
        <v>101.02671428571431</v>
      </c>
      <c r="BN185">
        <v>9.9882157142857128E-2</v>
      </c>
      <c r="BO185">
        <v>32.289271428571432</v>
      </c>
      <c r="BP185">
        <v>32.335700000000003</v>
      </c>
      <c r="BQ185">
        <v>999.89999999999986</v>
      </c>
      <c r="BR185">
        <v>0</v>
      </c>
      <c r="BS185">
        <v>0</v>
      </c>
      <c r="BT185">
        <v>9030.8928571428569</v>
      </c>
      <c r="BU185">
        <v>0</v>
      </c>
      <c r="BV185">
        <v>239.04842857142859</v>
      </c>
      <c r="BW185">
        <v>-21.457928571428571</v>
      </c>
      <c r="BX185">
        <v>1138.3214285714289</v>
      </c>
      <c r="BY185">
        <v>1159.684285714286</v>
      </c>
      <c r="BZ185">
        <v>0.70288314285714282</v>
      </c>
      <c r="CA185">
        <v>1121.491428571429</v>
      </c>
      <c r="CB185">
        <v>32.933457142857137</v>
      </c>
      <c r="CC185">
        <v>3.398174285714286</v>
      </c>
      <c r="CD185">
        <v>3.3271657142857149</v>
      </c>
      <c r="CE185">
        <v>26.119399999999999</v>
      </c>
      <c r="CF185">
        <v>25.76267142857143</v>
      </c>
      <c r="CG185">
        <v>1200.03</v>
      </c>
      <c r="CH185">
        <v>0.49997999999999998</v>
      </c>
      <c r="CI185">
        <v>0.50002042857142848</v>
      </c>
      <c r="CJ185">
        <v>0</v>
      </c>
      <c r="CK185">
        <v>1259.1557142857141</v>
      </c>
      <c r="CL185">
        <v>4.9990899999999998</v>
      </c>
      <c r="CM185">
        <v>13600.028571428569</v>
      </c>
      <c r="CN185">
        <v>9558.0114285714317</v>
      </c>
      <c r="CO185">
        <v>41.561999999999998</v>
      </c>
      <c r="CP185">
        <v>43.125</v>
      </c>
      <c r="CQ185">
        <v>42.311999999999998</v>
      </c>
      <c r="CR185">
        <v>42.311999999999998</v>
      </c>
      <c r="CS185">
        <v>42.892714285714291</v>
      </c>
      <c r="CT185">
        <v>597.49142857142863</v>
      </c>
      <c r="CU185">
        <v>597.54000000000008</v>
      </c>
      <c r="CV185">
        <v>0</v>
      </c>
      <c r="CW185">
        <v>1676572913.0999999</v>
      </c>
      <c r="CX185">
        <v>0</v>
      </c>
      <c r="CY185">
        <v>1676570481.5999999</v>
      </c>
      <c r="CZ185" t="s">
        <v>356</v>
      </c>
      <c r="DA185">
        <v>1676570481.5999999</v>
      </c>
      <c r="DB185">
        <v>1676570479.5999999</v>
      </c>
      <c r="DC185">
        <v>11</v>
      </c>
      <c r="DD185">
        <v>-8.3000000000000004E-2</v>
      </c>
      <c r="DE185">
        <v>1.9E-2</v>
      </c>
      <c r="DF185">
        <v>-6.1429999999999998</v>
      </c>
      <c r="DG185">
        <v>0.19700000000000001</v>
      </c>
      <c r="DH185">
        <v>415</v>
      </c>
      <c r="DI185">
        <v>33</v>
      </c>
      <c r="DJ185">
        <v>0.52</v>
      </c>
      <c r="DK185">
        <v>0.45</v>
      </c>
      <c r="DL185">
        <v>-21.744221951219512</v>
      </c>
      <c r="DM185">
        <v>0.3125142857142883</v>
      </c>
      <c r="DN185">
        <v>0.14473919777241581</v>
      </c>
      <c r="DO185">
        <v>0</v>
      </c>
      <c r="DP185">
        <v>0.69072409756097564</v>
      </c>
      <c r="DQ185">
        <v>-1.4747247386759411E-2</v>
      </c>
      <c r="DR185">
        <v>1.810604480089302E-2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3.2975099999999999</v>
      </c>
      <c r="EB185">
        <v>2.6255000000000002</v>
      </c>
      <c r="EC185">
        <v>0.199429</v>
      </c>
      <c r="ED185">
        <v>0.19955999999999999</v>
      </c>
      <c r="EE185">
        <v>0.13831299999999999</v>
      </c>
      <c r="EF185">
        <v>0.13500699999999999</v>
      </c>
      <c r="EG185">
        <v>24182.7</v>
      </c>
      <c r="EH185">
        <v>24534.2</v>
      </c>
      <c r="EI185">
        <v>28105.1</v>
      </c>
      <c r="EJ185">
        <v>29501.7</v>
      </c>
      <c r="EK185">
        <v>33351.5</v>
      </c>
      <c r="EL185">
        <v>35414.9</v>
      </c>
      <c r="EM185">
        <v>39693.1</v>
      </c>
      <c r="EN185">
        <v>42143.6</v>
      </c>
      <c r="EO185">
        <v>2.1348500000000001</v>
      </c>
      <c r="EP185">
        <v>2.2063299999999999</v>
      </c>
      <c r="EQ185">
        <v>0.133436</v>
      </c>
      <c r="ER185">
        <v>0</v>
      </c>
      <c r="ES185">
        <v>30.168600000000001</v>
      </c>
      <c r="ET185">
        <v>999.9</v>
      </c>
      <c r="EU185">
        <v>75.900000000000006</v>
      </c>
      <c r="EV185">
        <v>32.9</v>
      </c>
      <c r="EW185">
        <v>37.745800000000003</v>
      </c>
      <c r="EX185">
        <v>56.589199999999998</v>
      </c>
      <c r="EY185">
        <v>-3.8621799999999999</v>
      </c>
      <c r="EZ185">
        <v>2</v>
      </c>
      <c r="FA185">
        <v>0.38995200000000002</v>
      </c>
      <c r="FB185">
        <v>-0.226296</v>
      </c>
      <c r="FC185">
        <v>20.273900000000001</v>
      </c>
      <c r="FD185">
        <v>5.2199900000000001</v>
      </c>
      <c r="FE185">
        <v>12.008599999999999</v>
      </c>
      <c r="FF185">
        <v>4.9870999999999999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1.86422</v>
      </c>
      <c r="FO185">
        <v>1.86029</v>
      </c>
      <c r="FP185">
        <v>1.8609899999999999</v>
      </c>
      <c r="FQ185">
        <v>1.86019</v>
      </c>
      <c r="FR185">
        <v>1.86188</v>
      </c>
      <c r="FS185">
        <v>1.8585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-7.76</v>
      </c>
      <c r="GH185">
        <v>0.1973</v>
      </c>
      <c r="GI185">
        <v>-4.4815386914191997</v>
      </c>
      <c r="GJ185">
        <v>-4.8024823865547416E-3</v>
      </c>
      <c r="GK185">
        <v>2.2541114550050859E-6</v>
      </c>
      <c r="GL185">
        <v>-5.2254267566753844E-10</v>
      </c>
      <c r="GM185">
        <v>0.19724000000001499</v>
      </c>
      <c r="GN185">
        <v>0</v>
      </c>
      <c r="GO185">
        <v>0</v>
      </c>
      <c r="GP185">
        <v>0</v>
      </c>
      <c r="GQ185">
        <v>6</v>
      </c>
      <c r="GR185">
        <v>2068</v>
      </c>
      <c r="GS185">
        <v>3</v>
      </c>
      <c r="GT185">
        <v>31</v>
      </c>
      <c r="GU185">
        <v>40.299999999999997</v>
      </c>
      <c r="GV185">
        <v>40.4</v>
      </c>
      <c r="GW185">
        <v>3.0480999999999998</v>
      </c>
      <c r="GX185">
        <v>2.5097700000000001</v>
      </c>
      <c r="GY185">
        <v>2.04834</v>
      </c>
      <c r="GZ185">
        <v>2.6245099999999999</v>
      </c>
      <c r="HA185">
        <v>2.1972700000000001</v>
      </c>
      <c r="HB185">
        <v>2.3278799999999999</v>
      </c>
      <c r="HC185">
        <v>37.9649</v>
      </c>
      <c r="HD185">
        <v>15.392899999999999</v>
      </c>
      <c r="HE185">
        <v>18</v>
      </c>
      <c r="HF185">
        <v>625.15</v>
      </c>
      <c r="HG185">
        <v>759.173</v>
      </c>
      <c r="HH185">
        <v>31.000299999999999</v>
      </c>
      <c r="HI185">
        <v>32.359499999999997</v>
      </c>
      <c r="HJ185">
        <v>30.0002</v>
      </c>
      <c r="HK185">
        <v>32.306899999999999</v>
      </c>
      <c r="HL185">
        <v>32.316200000000002</v>
      </c>
      <c r="HM185">
        <v>61.049300000000002</v>
      </c>
      <c r="HN185">
        <v>14.0284</v>
      </c>
      <c r="HO185">
        <v>100</v>
      </c>
      <c r="HP185">
        <v>31</v>
      </c>
      <c r="HQ185">
        <v>1137.5999999999999</v>
      </c>
      <c r="HR185">
        <v>32.911200000000001</v>
      </c>
      <c r="HS185">
        <v>99.065899999999999</v>
      </c>
      <c r="HT185">
        <v>97.750900000000001</v>
      </c>
    </row>
    <row r="186" spans="1:228" x14ac:dyDescent="0.2">
      <c r="A186">
        <v>171</v>
      </c>
      <c r="B186">
        <v>1676572905</v>
      </c>
      <c r="C186">
        <v>679</v>
      </c>
      <c r="D186" t="s">
        <v>701</v>
      </c>
      <c r="E186" t="s">
        <v>702</v>
      </c>
      <c r="F186">
        <v>4</v>
      </c>
      <c r="G186">
        <v>1676572902.6875</v>
      </c>
      <c r="H186">
        <f t="shared" si="68"/>
        <v>7.8325025363397654E-4</v>
      </c>
      <c r="I186">
        <f t="shared" si="69"/>
        <v>0.78325025363397649</v>
      </c>
      <c r="J186">
        <f t="shared" si="70"/>
        <v>12.195120449545984</v>
      </c>
      <c r="K186">
        <f t="shared" si="71"/>
        <v>1105.9437499999999</v>
      </c>
      <c r="L186">
        <f t="shared" si="72"/>
        <v>708.16574706056701</v>
      </c>
      <c r="M186">
        <f t="shared" si="73"/>
        <v>71.613091539247193</v>
      </c>
      <c r="N186">
        <f t="shared" si="74"/>
        <v>111.83829680374896</v>
      </c>
      <c r="O186">
        <f t="shared" si="75"/>
        <v>5.2377630280802834E-2</v>
      </c>
      <c r="P186">
        <f t="shared" si="76"/>
        <v>2.7677050815274296</v>
      </c>
      <c r="Q186">
        <f t="shared" si="77"/>
        <v>5.1833129416343354E-2</v>
      </c>
      <c r="R186">
        <f t="shared" si="78"/>
        <v>3.2444155322880627E-2</v>
      </c>
      <c r="S186">
        <f t="shared" si="79"/>
        <v>226.12180232289114</v>
      </c>
      <c r="T186">
        <f t="shared" si="80"/>
        <v>33.474776037557675</v>
      </c>
      <c r="U186">
        <f t="shared" si="81"/>
        <v>32.337350000000001</v>
      </c>
      <c r="V186">
        <f t="shared" si="82"/>
        <v>4.8670209635981587</v>
      </c>
      <c r="W186">
        <f t="shared" si="83"/>
        <v>70.080381168474375</v>
      </c>
      <c r="X186">
        <f t="shared" si="84"/>
        <v>3.4013970492504879</v>
      </c>
      <c r="Y186">
        <f t="shared" si="85"/>
        <v>4.8535652810926839</v>
      </c>
      <c r="Z186">
        <f t="shared" si="86"/>
        <v>1.4656239143476708</v>
      </c>
      <c r="AA186">
        <f t="shared" si="87"/>
        <v>-34.541336185258366</v>
      </c>
      <c r="AB186">
        <f t="shared" si="88"/>
        <v>-7.3151436143189619</v>
      </c>
      <c r="AC186">
        <f t="shared" si="89"/>
        <v>-0.60124219653024646</v>
      </c>
      <c r="AD186">
        <f t="shared" si="90"/>
        <v>183.66408032678356</v>
      </c>
      <c r="AE186">
        <f t="shared" si="91"/>
        <v>22.339252167505688</v>
      </c>
      <c r="AF186">
        <f t="shared" si="92"/>
        <v>0.78654175986068109</v>
      </c>
      <c r="AG186">
        <f t="shared" si="93"/>
        <v>12.195120449545984</v>
      </c>
      <c r="AH186">
        <v>1165.2905417473801</v>
      </c>
      <c r="AI186">
        <v>1147.4096969696959</v>
      </c>
      <c r="AJ186">
        <v>1.6426948747835941</v>
      </c>
      <c r="AK186">
        <v>62.080272217500017</v>
      </c>
      <c r="AL186">
        <f t="shared" si="94"/>
        <v>0.78325025363397649</v>
      </c>
      <c r="AM186">
        <v>32.934203154142317</v>
      </c>
      <c r="AN186">
        <v>33.634124848484852</v>
      </c>
      <c r="AO186">
        <v>-2.0897772830292611E-4</v>
      </c>
      <c r="AP186">
        <v>100.2015759418223</v>
      </c>
      <c r="AQ186">
        <v>60</v>
      </c>
      <c r="AR186">
        <v>9</v>
      </c>
      <c r="AS186">
        <f t="shared" si="95"/>
        <v>1</v>
      </c>
      <c r="AT186">
        <f t="shared" si="96"/>
        <v>0</v>
      </c>
      <c r="AU186">
        <f t="shared" si="97"/>
        <v>47448.289003511949</v>
      </c>
      <c r="AV186">
        <f t="shared" si="98"/>
        <v>1200.0325</v>
      </c>
      <c r="AW186">
        <f t="shared" si="99"/>
        <v>1025.9530074211871</v>
      </c>
      <c r="AX186">
        <f t="shared" si="100"/>
        <v>0.85493768495535505</v>
      </c>
      <c r="AY186">
        <f t="shared" si="101"/>
        <v>0.18842973196383525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1676572902.6875</v>
      </c>
      <c r="BF186">
        <v>1105.9437499999999</v>
      </c>
      <c r="BG186">
        <v>1127.36625</v>
      </c>
      <c r="BH186">
        <v>33.635649999999998</v>
      </c>
      <c r="BI186">
        <v>32.934075</v>
      </c>
      <c r="BJ186">
        <v>1113.69875</v>
      </c>
      <c r="BK186">
        <v>33.438412499999998</v>
      </c>
      <c r="BL186">
        <v>650.039625</v>
      </c>
      <c r="BM186">
        <v>101.02475</v>
      </c>
      <c r="BN186">
        <v>0.10001046249999999</v>
      </c>
      <c r="BO186">
        <v>32.288325</v>
      </c>
      <c r="BP186">
        <v>32.337350000000001</v>
      </c>
      <c r="BQ186">
        <v>999.9</v>
      </c>
      <c r="BR186">
        <v>0</v>
      </c>
      <c r="BS186">
        <v>0</v>
      </c>
      <c r="BT186">
        <v>9012.34375</v>
      </c>
      <c r="BU186">
        <v>0</v>
      </c>
      <c r="BV186">
        <v>240.4025</v>
      </c>
      <c r="BW186">
        <v>-21.424800000000001</v>
      </c>
      <c r="BX186">
        <v>1144.43625</v>
      </c>
      <c r="BY186">
        <v>1165.76125</v>
      </c>
      <c r="BZ186">
        <v>0.70156725000000009</v>
      </c>
      <c r="CA186">
        <v>1127.36625</v>
      </c>
      <c r="CB186">
        <v>32.934075</v>
      </c>
      <c r="CC186">
        <v>3.3980324999999998</v>
      </c>
      <c r="CD186">
        <v>3.3271575000000002</v>
      </c>
      <c r="CE186">
        <v>26.1186875</v>
      </c>
      <c r="CF186">
        <v>25.762650000000001</v>
      </c>
      <c r="CG186">
        <v>1200.0325</v>
      </c>
      <c r="CH186">
        <v>0.49999312499999998</v>
      </c>
      <c r="CI186">
        <v>0.500007125</v>
      </c>
      <c r="CJ186">
        <v>0</v>
      </c>
      <c r="CK186">
        <v>1259.3225</v>
      </c>
      <c r="CL186">
        <v>4.9990899999999998</v>
      </c>
      <c r="CM186">
        <v>13603.075000000001</v>
      </c>
      <c r="CN186">
        <v>9558.1049999999996</v>
      </c>
      <c r="CO186">
        <v>41.561999999999998</v>
      </c>
      <c r="CP186">
        <v>43.125</v>
      </c>
      <c r="CQ186">
        <v>42.311999999999998</v>
      </c>
      <c r="CR186">
        <v>42.311999999999998</v>
      </c>
      <c r="CS186">
        <v>42.921499999999988</v>
      </c>
      <c r="CT186">
        <v>597.51</v>
      </c>
      <c r="CU186">
        <v>597.52375000000006</v>
      </c>
      <c r="CV186">
        <v>0</v>
      </c>
      <c r="CW186">
        <v>1676572916.7</v>
      </c>
      <c r="CX186">
        <v>0</v>
      </c>
      <c r="CY186">
        <v>1676570481.5999999</v>
      </c>
      <c r="CZ186" t="s">
        <v>356</v>
      </c>
      <c r="DA186">
        <v>1676570481.5999999</v>
      </c>
      <c r="DB186">
        <v>1676570479.5999999</v>
      </c>
      <c r="DC186">
        <v>11</v>
      </c>
      <c r="DD186">
        <v>-8.3000000000000004E-2</v>
      </c>
      <c r="DE186">
        <v>1.9E-2</v>
      </c>
      <c r="DF186">
        <v>-6.1429999999999998</v>
      </c>
      <c r="DG186">
        <v>0.19700000000000001</v>
      </c>
      <c r="DH186">
        <v>415</v>
      </c>
      <c r="DI186">
        <v>33</v>
      </c>
      <c r="DJ186">
        <v>0.52</v>
      </c>
      <c r="DK186">
        <v>0.45</v>
      </c>
      <c r="DL186">
        <v>-21.681735</v>
      </c>
      <c r="DM186">
        <v>1.259290806754308</v>
      </c>
      <c r="DN186">
        <v>0.2011266013609341</v>
      </c>
      <c r="DO186">
        <v>0</v>
      </c>
      <c r="DP186">
        <v>0.68767325000000001</v>
      </c>
      <c r="DQ186">
        <v>0.12539653283301841</v>
      </c>
      <c r="DR186">
        <v>1.4733279362976181E-2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363</v>
      </c>
      <c r="EA186">
        <v>3.2974100000000002</v>
      </c>
      <c r="EB186">
        <v>2.62527</v>
      </c>
      <c r="EC186">
        <v>0.20014799999999999</v>
      </c>
      <c r="ED186">
        <v>0.20029</v>
      </c>
      <c r="EE186">
        <v>0.138292</v>
      </c>
      <c r="EF186">
        <v>0.13500300000000001</v>
      </c>
      <c r="EG186">
        <v>24161</v>
      </c>
      <c r="EH186">
        <v>24511.8</v>
      </c>
      <c r="EI186">
        <v>28105.3</v>
      </c>
      <c r="EJ186">
        <v>29501.8</v>
      </c>
      <c r="EK186">
        <v>33352</v>
      </c>
      <c r="EL186">
        <v>35415.1</v>
      </c>
      <c r="EM186">
        <v>39692.6</v>
      </c>
      <c r="EN186">
        <v>42143.6</v>
      </c>
      <c r="EO186">
        <v>2.1347</v>
      </c>
      <c r="EP186">
        <v>2.20627</v>
      </c>
      <c r="EQ186">
        <v>0.133246</v>
      </c>
      <c r="ER186">
        <v>0</v>
      </c>
      <c r="ES186">
        <v>30.171900000000001</v>
      </c>
      <c r="ET186">
        <v>999.9</v>
      </c>
      <c r="EU186">
        <v>75.900000000000006</v>
      </c>
      <c r="EV186">
        <v>32.9</v>
      </c>
      <c r="EW186">
        <v>37.7468</v>
      </c>
      <c r="EX186">
        <v>56.169199999999996</v>
      </c>
      <c r="EY186">
        <v>-3.9102600000000001</v>
      </c>
      <c r="EZ186">
        <v>2</v>
      </c>
      <c r="FA186">
        <v>0.38999200000000001</v>
      </c>
      <c r="FB186">
        <v>-0.22834699999999999</v>
      </c>
      <c r="FC186">
        <v>20.273900000000001</v>
      </c>
      <c r="FD186">
        <v>5.2196899999999999</v>
      </c>
      <c r="FE186">
        <v>12.007099999999999</v>
      </c>
      <c r="FF186">
        <v>4.9871499999999997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1.8658300000000001</v>
      </c>
      <c r="FM186">
        <v>1.8621799999999999</v>
      </c>
      <c r="FN186">
        <v>1.8642300000000001</v>
      </c>
      <c r="FO186">
        <v>1.8603000000000001</v>
      </c>
      <c r="FP186">
        <v>1.861</v>
      </c>
      <c r="FQ186">
        <v>1.8602000000000001</v>
      </c>
      <c r="FR186">
        <v>1.86188</v>
      </c>
      <c r="FS186">
        <v>1.85849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-7.77</v>
      </c>
      <c r="GH186">
        <v>0.19719999999999999</v>
      </c>
      <c r="GI186">
        <v>-4.4815386914191997</v>
      </c>
      <c r="GJ186">
        <v>-4.8024823865547416E-3</v>
      </c>
      <c r="GK186">
        <v>2.2541114550050859E-6</v>
      </c>
      <c r="GL186">
        <v>-5.2254267566753844E-10</v>
      </c>
      <c r="GM186">
        <v>0.19724000000001499</v>
      </c>
      <c r="GN186">
        <v>0</v>
      </c>
      <c r="GO186">
        <v>0</v>
      </c>
      <c r="GP186">
        <v>0</v>
      </c>
      <c r="GQ186">
        <v>6</v>
      </c>
      <c r="GR186">
        <v>2068</v>
      </c>
      <c r="GS186">
        <v>3</v>
      </c>
      <c r="GT186">
        <v>31</v>
      </c>
      <c r="GU186">
        <v>40.4</v>
      </c>
      <c r="GV186">
        <v>40.4</v>
      </c>
      <c r="GW186">
        <v>3.0627399999999998</v>
      </c>
      <c r="GX186">
        <v>2.5158700000000001</v>
      </c>
      <c r="GY186">
        <v>2.04834</v>
      </c>
      <c r="GZ186">
        <v>2.6232899999999999</v>
      </c>
      <c r="HA186">
        <v>2.1972700000000001</v>
      </c>
      <c r="HB186">
        <v>2.3339799999999999</v>
      </c>
      <c r="HC186">
        <v>37.9649</v>
      </c>
      <c r="HD186">
        <v>15.3841</v>
      </c>
      <c r="HE186">
        <v>18</v>
      </c>
      <c r="HF186">
        <v>625.03599999999994</v>
      </c>
      <c r="HG186">
        <v>759.12400000000002</v>
      </c>
      <c r="HH186">
        <v>30.9998</v>
      </c>
      <c r="HI186">
        <v>32.359499999999997</v>
      </c>
      <c r="HJ186">
        <v>30.0002</v>
      </c>
      <c r="HK186">
        <v>32.306899999999999</v>
      </c>
      <c r="HL186">
        <v>32.316200000000002</v>
      </c>
      <c r="HM186">
        <v>61.336399999999998</v>
      </c>
      <c r="HN186">
        <v>14.0284</v>
      </c>
      <c r="HO186">
        <v>100</v>
      </c>
      <c r="HP186">
        <v>31</v>
      </c>
      <c r="HQ186">
        <v>1144.28</v>
      </c>
      <c r="HR186">
        <v>32.918300000000002</v>
      </c>
      <c r="HS186">
        <v>99.065600000000003</v>
      </c>
      <c r="HT186">
        <v>97.750900000000001</v>
      </c>
    </row>
    <row r="187" spans="1:228" x14ac:dyDescent="0.2">
      <c r="A187">
        <v>172</v>
      </c>
      <c r="B187">
        <v>1676572909</v>
      </c>
      <c r="C187">
        <v>683</v>
      </c>
      <c r="D187" t="s">
        <v>703</v>
      </c>
      <c r="E187" t="s">
        <v>704</v>
      </c>
      <c r="F187">
        <v>4</v>
      </c>
      <c r="G187">
        <v>1676572907</v>
      </c>
      <c r="H187">
        <f t="shared" si="68"/>
        <v>7.85528516002622E-4</v>
      </c>
      <c r="I187">
        <f t="shared" si="69"/>
        <v>0.78552851600262197</v>
      </c>
      <c r="J187">
        <f t="shared" si="70"/>
        <v>12.124486256588014</v>
      </c>
      <c r="K187">
        <f t="shared" si="71"/>
        <v>1112.8628571428569</v>
      </c>
      <c r="L187">
        <f t="shared" si="72"/>
        <v>718.30764636653691</v>
      </c>
      <c r="M187">
        <f t="shared" si="73"/>
        <v>72.636806933070503</v>
      </c>
      <c r="N187">
        <f t="shared" si="74"/>
        <v>112.53507449929423</v>
      </c>
      <c r="O187">
        <f t="shared" si="75"/>
        <v>5.2554899505033746E-2</v>
      </c>
      <c r="P187">
        <f t="shared" si="76"/>
        <v>2.7618596846879142</v>
      </c>
      <c r="Q187">
        <f t="shared" si="77"/>
        <v>5.2005580435238737E-2</v>
      </c>
      <c r="R187">
        <f t="shared" si="78"/>
        <v>3.2552363344541105E-2</v>
      </c>
      <c r="S187">
        <f t="shared" si="79"/>
        <v>226.12149052109521</v>
      </c>
      <c r="T187">
        <f t="shared" si="80"/>
        <v>33.470008602817913</v>
      </c>
      <c r="U187">
        <f t="shared" si="81"/>
        <v>32.334142857142858</v>
      </c>
      <c r="V187">
        <f t="shared" si="82"/>
        <v>4.8661397213035436</v>
      </c>
      <c r="W187">
        <f t="shared" si="83"/>
        <v>70.101060096066433</v>
      </c>
      <c r="X187">
        <f t="shared" si="84"/>
        <v>3.4011579733283508</v>
      </c>
      <c r="Y187">
        <f t="shared" si="85"/>
        <v>4.8517924959585583</v>
      </c>
      <c r="Z187">
        <f t="shared" si="86"/>
        <v>1.4649817479751928</v>
      </c>
      <c r="AA187">
        <f t="shared" si="87"/>
        <v>-34.64180755571563</v>
      </c>
      <c r="AB187">
        <f t="shared" si="88"/>
        <v>-7.785205833064226</v>
      </c>
      <c r="AC187">
        <f t="shared" si="89"/>
        <v>-0.64120109094988109</v>
      </c>
      <c r="AD187">
        <f t="shared" si="90"/>
        <v>183.05327604136548</v>
      </c>
      <c r="AE187">
        <f t="shared" si="91"/>
        <v>22.541024452477373</v>
      </c>
      <c r="AF187">
        <f t="shared" si="92"/>
        <v>0.78472388329216702</v>
      </c>
      <c r="AG187">
        <f t="shared" si="93"/>
        <v>12.124486256588014</v>
      </c>
      <c r="AH187">
        <v>1172.120405989466</v>
      </c>
      <c r="AI187">
        <v>1154.136242424242</v>
      </c>
      <c r="AJ187">
        <v>1.6874301896775801</v>
      </c>
      <c r="AK187">
        <v>62.080272217500017</v>
      </c>
      <c r="AL187">
        <f t="shared" si="94"/>
        <v>0.78552851600262197</v>
      </c>
      <c r="AM187">
        <v>32.934014581093543</v>
      </c>
      <c r="AN187">
        <v>33.634413939393923</v>
      </c>
      <c r="AO187">
        <v>4.9557013751884627E-5</v>
      </c>
      <c r="AP187">
        <v>100.2015759418223</v>
      </c>
      <c r="AQ187">
        <v>60</v>
      </c>
      <c r="AR187">
        <v>9</v>
      </c>
      <c r="AS187">
        <f t="shared" si="95"/>
        <v>1</v>
      </c>
      <c r="AT187">
        <f t="shared" si="96"/>
        <v>0</v>
      </c>
      <c r="AU187">
        <f t="shared" si="97"/>
        <v>47288.225347942229</v>
      </c>
      <c r="AV187">
        <f t="shared" si="98"/>
        <v>1200.028571428571</v>
      </c>
      <c r="AW187">
        <f t="shared" si="99"/>
        <v>1025.9498707363186</v>
      </c>
      <c r="AX187">
        <f t="shared" si="100"/>
        <v>0.85493786995002885</v>
      </c>
      <c r="AY187">
        <f t="shared" si="101"/>
        <v>0.18843008900355551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1676572907</v>
      </c>
      <c r="BF187">
        <v>1112.8628571428569</v>
      </c>
      <c r="BG187">
        <v>1134.475714285714</v>
      </c>
      <c r="BH187">
        <v>33.634157142857141</v>
      </c>
      <c r="BI187">
        <v>32.934171428571418</v>
      </c>
      <c r="BJ187">
        <v>1120.6300000000001</v>
      </c>
      <c r="BK187">
        <v>33.436900000000001</v>
      </c>
      <c r="BL187">
        <v>650.01071428571424</v>
      </c>
      <c r="BM187">
        <v>101.0221428571429</v>
      </c>
      <c r="BN187">
        <v>9.9997914285714279E-2</v>
      </c>
      <c r="BO187">
        <v>32.281857142857142</v>
      </c>
      <c r="BP187">
        <v>32.334142857142858</v>
      </c>
      <c r="BQ187">
        <v>999.89999999999986</v>
      </c>
      <c r="BR187">
        <v>0</v>
      </c>
      <c r="BS187">
        <v>0</v>
      </c>
      <c r="BT187">
        <v>8981.5185714285708</v>
      </c>
      <c r="BU187">
        <v>0</v>
      </c>
      <c r="BV187">
        <v>256.8738571428571</v>
      </c>
      <c r="BW187">
        <v>-21.615557142857138</v>
      </c>
      <c r="BX187">
        <v>1151.5942857142859</v>
      </c>
      <c r="BY187">
        <v>1173.1128571428569</v>
      </c>
      <c r="BZ187">
        <v>0.69997171428571414</v>
      </c>
      <c r="CA187">
        <v>1134.475714285714</v>
      </c>
      <c r="CB187">
        <v>32.934171428571418</v>
      </c>
      <c r="CC187">
        <v>3.3977900000000001</v>
      </c>
      <c r="CD187">
        <v>3.3270785714285709</v>
      </c>
      <c r="CE187">
        <v>26.1175</v>
      </c>
      <c r="CF187">
        <v>25.762271428571431</v>
      </c>
      <c r="CG187">
        <v>1200.028571428571</v>
      </c>
      <c r="CH187">
        <v>0.4999878571428571</v>
      </c>
      <c r="CI187">
        <v>0.50001228571428569</v>
      </c>
      <c r="CJ187">
        <v>0</v>
      </c>
      <c r="CK187">
        <v>1259.6642857142861</v>
      </c>
      <c r="CL187">
        <v>4.9990899999999998</v>
      </c>
      <c r="CM187">
        <v>13608.98571428572</v>
      </c>
      <c r="CN187">
        <v>9558.0528571428567</v>
      </c>
      <c r="CO187">
        <v>41.561999999999998</v>
      </c>
      <c r="CP187">
        <v>43.125</v>
      </c>
      <c r="CQ187">
        <v>42.311999999999998</v>
      </c>
      <c r="CR187">
        <v>42.311999999999998</v>
      </c>
      <c r="CS187">
        <v>42.910428571428582</v>
      </c>
      <c r="CT187">
        <v>597.5</v>
      </c>
      <c r="CU187">
        <v>597.52857142857135</v>
      </c>
      <c r="CV187">
        <v>0</v>
      </c>
      <c r="CW187">
        <v>1676572920.9000001</v>
      </c>
      <c r="CX187">
        <v>0</v>
      </c>
      <c r="CY187">
        <v>1676570481.5999999</v>
      </c>
      <c r="CZ187" t="s">
        <v>356</v>
      </c>
      <c r="DA187">
        <v>1676570481.5999999</v>
      </c>
      <c r="DB187">
        <v>1676570479.5999999</v>
      </c>
      <c r="DC187">
        <v>11</v>
      </c>
      <c r="DD187">
        <v>-8.3000000000000004E-2</v>
      </c>
      <c r="DE187">
        <v>1.9E-2</v>
      </c>
      <c r="DF187">
        <v>-6.1429999999999998</v>
      </c>
      <c r="DG187">
        <v>0.19700000000000001</v>
      </c>
      <c r="DH187">
        <v>415</v>
      </c>
      <c r="DI187">
        <v>33</v>
      </c>
      <c r="DJ187">
        <v>0.52</v>
      </c>
      <c r="DK187">
        <v>0.45</v>
      </c>
      <c r="DL187">
        <v>-21.650490243902439</v>
      </c>
      <c r="DM187">
        <v>1.2388745644599459</v>
      </c>
      <c r="DN187">
        <v>0.20031731511301501</v>
      </c>
      <c r="DO187">
        <v>0</v>
      </c>
      <c r="DP187">
        <v>0.69340346341463421</v>
      </c>
      <c r="DQ187">
        <v>9.4640006968643262E-2</v>
      </c>
      <c r="DR187">
        <v>1.1249587303210899E-2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3.2974800000000002</v>
      </c>
      <c r="EB187">
        <v>2.6251000000000002</v>
      </c>
      <c r="EC187">
        <v>0.200872</v>
      </c>
      <c r="ED187">
        <v>0.20102600000000001</v>
      </c>
      <c r="EE187">
        <v>0.138293</v>
      </c>
      <c r="EF187">
        <v>0.13500100000000001</v>
      </c>
      <c r="EG187">
        <v>24138.9</v>
      </c>
      <c r="EH187">
        <v>24489</v>
      </c>
      <c r="EI187">
        <v>28105</v>
      </c>
      <c r="EJ187">
        <v>29501.5</v>
      </c>
      <c r="EK187">
        <v>33352.6</v>
      </c>
      <c r="EL187">
        <v>35414.800000000003</v>
      </c>
      <c r="EM187">
        <v>39693.300000000003</v>
      </c>
      <c r="EN187">
        <v>42143.1</v>
      </c>
      <c r="EO187">
        <v>2.1347499999999999</v>
      </c>
      <c r="EP187">
        <v>2.2059199999999999</v>
      </c>
      <c r="EQ187">
        <v>0.13311600000000001</v>
      </c>
      <c r="ER187">
        <v>0</v>
      </c>
      <c r="ES187">
        <v>30.1752</v>
      </c>
      <c r="ET187">
        <v>999.9</v>
      </c>
      <c r="EU187">
        <v>75.900000000000006</v>
      </c>
      <c r="EV187">
        <v>32.9</v>
      </c>
      <c r="EW187">
        <v>37.745800000000003</v>
      </c>
      <c r="EX187">
        <v>55.929200000000002</v>
      </c>
      <c r="EY187">
        <v>-3.9543300000000001</v>
      </c>
      <c r="EZ187">
        <v>2</v>
      </c>
      <c r="FA187">
        <v>0.390152</v>
      </c>
      <c r="FB187">
        <v>-0.23109499999999999</v>
      </c>
      <c r="FC187">
        <v>20.273800000000001</v>
      </c>
      <c r="FD187">
        <v>5.2204300000000003</v>
      </c>
      <c r="FE187">
        <v>12.007099999999999</v>
      </c>
      <c r="FF187">
        <v>4.98705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1.86582</v>
      </c>
      <c r="FM187">
        <v>1.8621799999999999</v>
      </c>
      <c r="FN187">
        <v>1.86422</v>
      </c>
      <c r="FO187">
        <v>1.8602700000000001</v>
      </c>
      <c r="FP187">
        <v>1.8609899999999999</v>
      </c>
      <c r="FQ187">
        <v>1.86019</v>
      </c>
      <c r="FR187">
        <v>1.86188</v>
      </c>
      <c r="FS187">
        <v>1.8585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-7.77</v>
      </c>
      <c r="GH187">
        <v>0.19719999999999999</v>
      </c>
      <c r="GI187">
        <v>-4.4815386914191997</v>
      </c>
      <c r="GJ187">
        <v>-4.8024823865547416E-3</v>
      </c>
      <c r="GK187">
        <v>2.2541114550050859E-6</v>
      </c>
      <c r="GL187">
        <v>-5.2254267566753844E-10</v>
      </c>
      <c r="GM187">
        <v>0.19724000000001499</v>
      </c>
      <c r="GN187">
        <v>0</v>
      </c>
      <c r="GO187">
        <v>0</v>
      </c>
      <c r="GP187">
        <v>0</v>
      </c>
      <c r="GQ187">
        <v>6</v>
      </c>
      <c r="GR187">
        <v>2068</v>
      </c>
      <c r="GS187">
        <v>3</v>
      </c>
      <c r="GT187">
        <v>31</v>
      </c>
      <c r="GU187">
        <v>40.5</v>
      </c>
      <c r="GV187">
        <v>40.5</v>
      </c>
      <c r="GW187">
        <v>3.0786099999999998</v>
      </c>
      <c r="GX187">
        <v>2.52441</v>
      </c>
      <c r="GY187">
        <v>2.04834</v>
      </c>
      <c r="GZ187">
        <v>2.6245099999999999</v>
      </c>
      <c r="HA187">
        <v>2.1972700000000001</v>
      </c>
      <c r="HB187">
        <v>2.2680699999999998</v>
      </c>
      <c r="HC187">
        <v>37.9649</v>
      </c>
      <c r="HD187">
        <v>15.375400000000001</v>
      </c>
      <c r="HE187">
        <v>18</v>
      </c>
      <c r="HF187">
        <v>625.07500000000005</v>
      </c>
      <c r="HG187">
        <v>758.78399999999999</v>
      </c>
      <c r="HH187">
        <v>30.999500000000001</v>
      </c>
      <c r="HI187">
        <v>32.359499999999997</v>
      </c>
      <c r="HJ187">
        <v>30.0002</v>
      </c>
      <c r="HK187">
        <v>32.306899999999999</v>
      </c>
      <c r="HL187">
        <v>32.316200000000002</v>
      </c>
      <c r="HM187">
        <v>61.622399999999999</v>
      </c>
      <c r="HN187">
        <v>14.0284</v>
      </c>
      <c r="HO187">
        <v>100</v>
      </c>
      <c r="HP187">
        <v>31</v>
      </c>
      <c r="HQ187">
        <v>1151.02</v>
      </c>
      <c r="HR187">
        <v>32.918100000000003</v>
      </c>
      <c r="HS187">
        <v>99.066199999999995</v>
      </c>
      <c r="HT187">
        <v>97.749899999999997</v>
      </c>
    </row>
    <row r="188" spans="1:228" x14ac:dyDescent="0.2">
      <c r="A188">
        <v>173</v>
      </c>
      <c r="B188">
        <v>1676572913</v>
      </c>
      <c r="C188">
        <v>687</v>
      </c>
      <c r="D188" t="s">
        <v>705</v>
      </c>
      <c r="E188" t="s">
        <v>706</v>
      </c>
      <c r="F188">
        <v>4</v>
      </c>
      <c r="G188">
        <v>1676572910.6875</v>
      </c>
      <c r="H188">
        <f t="shared" si="68"/>
        <v>7.7422570699327167E-4</v>
      </c>
      <c r="I188">
        <f t="shared" si="69"/>
        <v>0.77422570699327165</v>
      </c>
      <c r="J188">
        <f t="shared" si="70"/>
        <v>12.251024630471328</v>
      </c>
      <c r="K188">
        <f t="shared" si="71"/>
        <v>1118.925</v>
      </c>
      <c r="L188">
        <f t="shared" si="72"/>
        <v>714.65912575445248</v>
      </c>
      <c r="M188">
        <f t="shared" si="73"/>
        <v>72.266801211726516</v>
      </c>
      <c r="N188">
        <f t="shared" si="74"/>
        <v>113.14643251839468</v>
      </c>
      <c r="O188">
        <f t="shared" si="75"/>
        <v>5.1753706890623558E-2</v>
      </c>
      <c r="P188">
        <f t="shared" si="76"/>
        <v>2.7586891959947861</v>
      </c>
      <c r="Q188">
        <f t="shared" si="77"/>
        <v>5.1220311651447366E-2</v>
      </c>
      <c r="R188">
        <f t="shared" si="78"/>
        <v>3.206016000659502E-2</v>
      </c>
      <c r="S188">
        <f t="shared" si="79"/>
        <v>226.11688798543753</v>
      </c>
      <c r="T188">
        <f t="shared" si="80"/>
        <v>33.470983626788183</v>
      </c>
      <c r="U188">
        <f t="shared" si="81"/>
        <v>32.336300000000008</v>
      </c>
      <c r="V188">
        <f t="shared" si="82"/>
        <v>4.8667324346810616</v>
      </c>
      <c r="W188">
        <f t="shared" si="83"/>
        <v>70.105259850359644</v>
      </c>
      <c r="X188">
        <f t="shared" si="84"/>
        <v>3.4007168087163682</v>
      </c>
      <c r="Y188">
        <f t="shared" si="85"/>
        <v>4.8508725536075765</v>
      </c>
      <c r="Z188">
        <f t="shared" si="86"/>
        <v>1.4660156259646935</v>
      </c>
      <c r="AA188">
        <f t="shared" si="87"/>
        <v>-34.14335367840328</v>
      </c>
      <c r="AB188">
        <f t="shared" si="88"/>
        <v>-8.5963889218135208</v>
      </c>
      <c r="AC188">
        <f t="shared" si="89"/>
        <v>-0.70882085329518008</v>
      </c>
      <c r="AD188">
        <f t="shared" si="90"/>
        <v>182.66832453192555</v>
      </c>
      <c r="AE188">
        <f t="shared" si="91"/>
        <v>22.757769239985848</v>
      </c>
      <c r="AF188">
        <f t="shared" si="92"/>
        <v>0.77944784602009731</v>
      </c>
      <c r="AG188">
        <f t="shared" si="93"/>
        <v>12.251024630471328</v>
      </c>
      <c r="AH188">
        <v>1179.1056344168551</v>
      </c>
      <c r="AI188">
        <v>1160.944666666667</v>
      </c>
      <c r="AJ188">
        <v>1.702316873301007</v>
      </c>
      <c r="AK188">
        <v>62.080272217500017</v>
      </c>
      <c r="AL188">
        <f t="shared" si="94"/>
        <v>0.77422570699327165</v>
      </c>
      <c r="AM188">
        <v>32.935045913180758</v>
      </c>
      <c r="AN188">
        <v>33.62650424242424</v>
      </c>
      <c r="AO188">
        <v>-1.3880991086038651E-4</v>
      </c>
      <c r="AP188">
        <v>100.2015759418223</v>
      </c>
      <c r="AQ188">
        <v>60</v>
      </c>
      <c r="AR188">
        <v>9</v>
      </c>
      <c r="AS188">
        <f t="shared" si="95"/>
        <v>1</v>
      </c>
      <c r="AT188">
        <f t="shared" si="96"/>
        <v>0</v>
      </c>
      <c r="AU188">
        <f t="shared" si="97"/>
        <v>47201.454905821447</v>
      </c>
      <c r="AV188">
        <f t="shared" si="98"/>
        <v>1200.0037500000001</v>
      </c>
      <c r="AW188">
        <f t="shared" si="99"/>
        <v>1025.9286885934912</v>
      </c>
      <c r="AX188">
        <f t="shared" si="100"/>
        <v>0.85493790214696497</v>
      </c>
      <c r="AY188">
        <f t="shared" si="101"/>
        <v>0.18843015114364228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1676572910.6875</v>
      </c>
      <c r="BF188">
        <v>1118.925</v>
      </c>
      <c r="BG188">
        <v>1140.7362499999999</v>
      </c>
      <c r="BH188">
        <v>33.630287500000001</v>
      </c>
      <c r="BI188">
        <v>32.935025000000003</v>
      </c>
      <c r="BJ188">
        <v>1126.70625</v>
      </c>
      <c r="BK188">
        <v>33.433050000000001</v>
      </c>
      <c r="BL188">
        <v>650.02912500000002</v>
      </c>
      <c r="BM188">
        <v>101.0205</v>
      </c>
      <c r="BN188">
        <v>0.1001582375</v>
      </c>
      <c r="BO188">
        <v>32.278500000000001</v>
      </c>
      <c r="BP188">
        <v>32.336300000000008</v>
      </c>
      <c r="BQ188">
        <v>999.9</v>
      </c>
      <c r="BR188">
        <v>0</v>
      </c>
      <c r="BS188">
        <v>0</v>
      </c>
      <c r="BT188">
        <v>8964.8449999999993</v>
      </c>
      <c r="BU188">
        <v>0</v>
      </c>
      <c r="BV188">
        <v>297.45224999999988</v>
      </c>
      <c r="BW188">
        <v>-21.809674999999999</v>
      </c>
      <c r="BX188">
        <v>1157.86625</v>
      </c>
      <c r="BY188">
        <v>1179.5862500000001</v>
      </c>
      <c r="BZ188">
        <v>0.69526287499999995</v>
      </c>
      <c r="CA188">
        <v>1140.7362499999999</v>
      </c>
      <c r="CB188">
        <v>32.935025000000003</v>
      </c>
      <c r="CC188">
        <v>3.3973512499999998</v>
      </c>
      <c r="CD188">
        <v>3.3271137500000001</v>
      </c>
      <c r="CE188">
        <v>26.115287500000001</v>
      </c>
      <c r="CF188">
        <v>25.762425</v>
      </c>
      <c r="CG188">
        <v>1200.0037500000001</v>
      </c>
      <c r="CH188">
        <v>0.4999845</v>
      </c>
      <c r="CI188">
        <v>0.50001562499999996</v>
      </c>
      <c r="CJ188">
        <v>0</v>
      </c>
      <c r="CK188">
        <v>1259.7375</v>
      </c>
      <c r="CL188">
        <v>4.9990899999999998</v>
      </c>
      <c r="CM188">
        <v>13618.575000000001</v>
      </c>
      <c r="CN188">
        <v>9557.8362500000003</v>
      </c>
      <c r="CO188">
        <v>41.561999999999998</v>
      </c>
      <c r="CP188">
        <v>43.140500000000003</v>
      </c>
      <c r="CQ188">
        <v>42.311999999999998</v>
      </c>
      <c r="CR188">
        <v>42.265500000000003</v>
      </c>
      <c r="CS188">
        <v>42.898249999999997</v>
      </c>
      <c r="CT188">
        <v>597.48625000000004</v>
      </c>
      <c r="CU188">
        <v>597.51750000000004</v>
      </c>
      <c r="CV188">
        <v>0</v>
      </c>
      <c r="CW188">
        <v>1676572925.0999999</v>
      </c>
      <c r="CX188">
        <v>0</v>
      </c>
      <c r="CY188">
        <v>1676570481.5999999</v>
      </c>
      <c r="CZ188" t="s">
        <v>356</v>
      </c>
      <c r="DA188">
        <v>1676570481.5999999</v>
      </c>
      <c r="DB188">
        <v>1676570479.5999999</v>
      </c>
      <c r="DC188">
        <v>11</v>
      </c>
      <c r="DD188">
        <v>-8.3000000000000004E-2</v>
      </c>
      <c r="DE188">
        <v>1.9E-2</v>
      </c>
      <c r="DF188">
        <v>-6.1429999999999998</v>
      </c>
      <c r="DG188">
        <v>0.19700000000000001</v>
      </c>
      <c r="DH188">
        <v>415</v>
      </c>
      <c r="DI188">
        <v>33</v>
      </c>
      <c r="DJ188">
        <v>0.52</v>
      </c>
      <c r="DK188">
        <v>0.45</v>
      </c>
      <c r="DL188">
        <v>-21.647649999999999</v>
      </c>
      <c r="DM188">
        <v>0.58085403377115186</v>
      </c>
      <c r="DN188">
        <v>0.2013799729367349</v>
      </c>
      <c r="DO188">
        <v>0</v>
      </c>
      <c r="DP188">
        <v>0.69790934999999998</v>
      </c>
      <c r="DQ188">
        <v>2.2512270168855101E-2</v>
      </c>
      <c r="DR188">
        <v>5.1065555394512203E-3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3.2976100000000002</v>
      </c>
      <c r="EB188">
        <v>2.6252399999999998</v>
      </c>
      <c r="EC188">
        <v>0.20161599999999999</v>
      </c>
      <c r="ED188">
        <v>0.20178099999999999</v>
      </c>
      <c r="EE188">
        <v>0.138267</v>
      </c>
      <c r="EF188">
        <v>0.13500100000000001</v>
      </c>
      <c r="EG188">
        <v>24116.2</v>
      </c>
      <c r="EH188">
        <v>24465.8</v>
      </c>
      <c r="EI188">
        <v>28104.9</v>
      </c>
      <c r="EJ188">
        <v>29501.5</v>
      </c>
      <c r="EK188">
        <v>33352.9</v>
      </c>
      <c r="EL188">
        <v>35414.9</v>
      </c>
      <c r="EM188">
        <v>39692.400000000001</v>
      </c>
      <c r="EN188">
        <v>42143.1</v>
      </c>
      <c r="EO188">
        <v>2.1349300000000002</v>
      </c>
      <c r="EP188">
        <v>2.2059799999999998</v>
      </c>
      <c r="EQ188">
        <v>0.13284000000000001</v>
      </c>
      <c r="ER188">
        <v>0</v>
      </c>
      <c r="ES188">
        <v>30.1784</v>
      </c>
      <c r="ET188">
        <v>999.9</v>
      </c>
      <c r="EU188">
        <v>75.900000000000006</v>
      </c>
      <c r="EV188">
        <v>32.9</v>
      </c>
      <c r="EW188">
        <v>37.745600000000003</v>
      </c>
      <c r="EX188">
        <v>56.889200000000002</v>
      </c>
      <c r="EY188">
        <v>-4.0384599999999997</v>
      </c>
      <c r="EZ188">
        <v>2</v>
      </c>
      <c r="FA188">
        <v>0.39016000000000001</v>
      </c>
      <c r="FB188">
        <v>-0.23333100000000001</v>
      </c>
      <c r="FC188">
        <v>20.273800000000001</v>
      </c>
      <c r="FD188">
        <v>5.2204300000000003</v>
      </c>
      <c r="FE188">
        <v>12.0077</v>
      </c>
      <c r="FF188">
        <v>4.9868499999999996</v>
      </c>
      <c r="FG188">
        <v>3.2845800000000001</v>
      </c>
      <c r="FH188">
        <v>9999</v>
      </c>
      <c r="FI188">
        <v>9999</v>
      </c>
      <c r="FJ188">
        <v>9999</v>
      </c>
      <c r="FK188">
        <v>999.9</v>
      </c>
      <c r="FL188">
        <v>1.8658300000000001</v>
      </c>
      <c r="FM188">
        <v>1.8621799999999999</v>
      </c>
      <c r="FN188">
        <v>1.8642099999999999</v>
      </c>
      <c r="FO188">
        <v>1.8602799999999999</v>
      </c>
      <c r="FP188">
        <v>1.8609899999999999</v>
      </c>
      <c r="FQ188">
        <v>1.8602000000000001</v>
      </c>
      <c r="FR188">
        <v>1.86188</v>
      </c>
      <c r="FS188">
        <v>1.8585100000000001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-7.78</v>
      </c>
      <c r="GH188">
        <v>0.19719999999999999</v>
      </c>
      <c r="GI188">
        <v>-4.4815386914191997</v>
      </c>
      <c r="GJ188">
        <v>-4.8024823865547416E-3</v>
      </c>
      <c r="GK188">
        <v>2.2541114550050859E-6</v>
      </c>
      <c r="GL188">
        <v>-5.2254267566753844E-10</v>
      </c>
      <c r="GM188">
        <v>0.19724000000001499</v>
      </c>
      <c r="GN188">
        <v>0</v>
      </c>
      <c r="GO188">
        <v>0</v>
      </c>
      <c r="GP188">
        <v>0</v>
      </c>
      <c r="GQ188">
        <v>6</v>
      </c>
      <c r="GR188">
        <v>2068</v>
      </c>
      <c r="GS188">
        <v>3</v>
      </c>
      <c r="GT188">
        <v>31</v>
      </c>
      <c r="GU188">
        <v>40.5</v>
      </c>
      <c r="GV188">
        <v>40.6</v>
      </c>
      <c r="GW188">
        <v>3.0932599999999999</v>
      </c>
      <c r="GX188">
        <v>2.52197</v>
      </c>
      <c r="GY188">
        <v>2.04834</v>
      </c>
      <c r="GZ188">
        <v>2.6245099999999999</v>
      </c>
      <c r="HA188">
        <v>2.1972700000000001</v>
      </c>
      <c r="HB188">
        <v>2.3144499999999999</v>
      </c>
      <c r="HC188">
        <v>37.9649</v>
      </c>
      <c r="HD188">
        <v>15.375400000000001</v>
      </c>
      <c r="HE188">
        <v>18</v>
      </c>
      <c r="HF188">
        <v>625.20699999999999</v>
      </c>
      <c r="HG188">
        <v>758.83299999999997</v>
      </c>
      <c r="HH188">
        <v>30.999400000000001</v>
      </c>
      <c r="HI188">
        <v>32.359499999999997</v>
      </c>
      <c r="HJ188">
        <v>30</v>
      </c>
      <c r="HK188">
        <v>32.306899999999999</v>
      </c>
      <c r="HL188">
        <v>32.316299999999998</v>
      </c>
      <c r="HM188">
        <v>61.906599999999997</v>
      </c>
      <c r="HN188">
        <v>14.0284</v>
      </c>
      <c r="HO188">
        <v>100</v>
      </c>
      <c r="HP188">
        <v>31</v>
      </c>
      <c r="HQ188">
        <v>1157.71</v>
      </c>
      <c r="HR188">
        <v>32.918100000000003</v>
      </c>
      <c r="HS188">
        <v>99.064700000000002</v>
      </c>
      <c r="HT188">
        <v>97.749899999999997</v>
      </c>
    </row>
    <row r="189" spans="1:228" x14ac:dyDescent="0.2">
      <c r="A189">
        <v>174</v>
      </c>
      <c r="B189">
        <v>1676572917</v>
      </c>
      <c r="C189">
        <v>691</v>
      </c>
      <c r="D189" t="s">
        <v>707</v>
      </c>
      <c r="E189" t="s">
        <v>708</v>
      </c>
      <c r="F189">
        <v>4</v>
      </c>
      <c r="G189">
        <v>1676572915</v>
      </c>
      <c r="H189">
        <f t="shared" si="68"/>
        <v>7.6887855897255679E-4</v>
      </c>
      <c r="I189">
        <f t="shared" si="69"/>
        <v>0.76887855897255675</v>
      </c>
      <c r="J189">
        <f t="shared" si="70"/>
        <v>12.348087020541184</v>
      </c>
      <c r="K189">
        <f t="shared" si="71"/>
        <v>1126.035714285714</v>
      </c>
      <c r="L189">
        <f t="shared" si="72"/>
        <v>715.99972339286842</v>
      </c>
      <c r="M189">
        <f t="shared" si="73"/>
        <v>72.402484642000772</v>
      </c>
      <c r="N189">
        <f t="shared" si="74"/>
        <v>113.86566341615966</v>
      </c>
      <c r="O189">
        <f t="shared" si="75"/>
        <v>5.1397047501549942E-2</v>
      </c>
      <c r="P189">
        <f t="shared" si="76"/>
        <v>2.7639420454731538</v>
      </c>
      <c r="Q189">
        <f t="shared" si="77"/>
        <v>5.0871927222806805E-2</v>
      </c>
      <c r="R189">
        <f t="shared" si="78"/>
        <v>3.1841687283501209E-2</v>
      </c>
      <c r="S189">
        <f t="shared" si="79"/>
        <v>226.11237266438681</v>
      </c>
      <c r="T189">
        <f t="shared" si="80"/>
        <v>33.46425779247555</v>
      </c>
      <c r="U189">
        <f t="shared" si="81"/>
        <v>32.332942857142861</v>
      </c>
      <c r="V189">
        <f t="shared" si="82"/>
        <v>4.8658100271528806</v>
      </c>
      <c r="W189">
        <f t="shared" si="83"/>
        <v>70.113155238291597</v>
      </c>
      <c r="X189">
        <f t="shared" si="84"/>
        <v>3.3999335837993541</v>
      </c>
      <c r="Y189">
        <f t="shared" si="85"/>
        <v>4.8492092136548353</v>
      </c>
      <c r="Z189">
        <f t="shared" si="86"/>
        <v>1.4658764433535265</v>
      </c>
      <c r="AA189">
        <f t="shared" si="87"/>
        <v>-33.907544450689755</v>
      </c>
      <c r="AB189">
        <f t="shared" si="88"/>
        <v>-9.0172121443051108</v>
      </c>
      <c r="AC189">
        <f t="shared" si="89"/>
        <v>-0.74207267683172706</v>
      </c>
      <c r="AD189">
        <f t="shared" si="90"/>
        <v>182.44554339256021</v>
      </c>
      <c r="AE189">
        <f t="shared" si="91"/>
        <v>22.855187454574569</v>
      </c>
      <c r="AF189">
        <f t="shared" si="92"/>
        <v>0.77198220068073453</v>
      </c>
      <c r="AG189">
        <f t="shared" si="93"/>
        <v>12.348087020541184</v>
      </c>
      <c r="AH189">
        <v>1186.062445987387</v>
      </c>
      <c r="AI189">
        <v>1167.782545454545</v>
      </c>
      <c r="AJ189">
        <v>1.7085604182110661</v>
      </c>
      <c r="AK189">
        <v>62.080272217500017</v>
      </c>
      <c r="AL189">
        <f t="shared" si="94"/>
        <v>0.76887855897255675</v>
      </c>
      <c r="AM189">
        <v>32.934196337670407</v>
      </c>
      <c r="AN189">
        <v>33.62090727272728</v>
      </c>
      <c r="AO189">
        <v>-1.269499430032672E-4</v>
      </c>
      <c r="AP189">
        <v>100.2015759418223</v>
      </c>
      <c r="AQ189">
        <v>60</v>
      </c>
      <c r="AR189">
        <v>9</v>
      </c>
      <c r="AS189">
        <f t="shared" si="95"/>
        <v>1</v>
      </c>
      <c r="AT189">
        <f t="shared" si="96"/>
        <v>0</v>
      </c>
      <c r="AU189">
        <f t="shared" si="97"/>
        <v>47347.031814517781</v>
      </c>
      <c r="AV189">
        <f t="shared" si="98"/>
        <v>1199.977142857143</v>
      </c>
      <c r="AW189">
        <f t="shared" si="99"/>
        <v>1025.9061993079724</v>
      </c>
      <c r="AX189">
        <f t="shared" si="100"/>
        <v>0.85493811729221103</v>
      </c>
      <c r="AY189">
        <f t="shared" si="101"/>
        <v>0.18843056637396755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1676572915</v>
      </c>
      <c r="BF189">
        <v>1126.035714285714</v>
      </c>
      <c r="BG189">
        <v>1147.937142857143</v>
      </c>
      <c r="BH189">
        <v>33.622485714285709</v>
      </c>
      <c r="BI189">
        <v>32.933785714285712</v>
      </c>
      <c r="BJ189">
        <v>1133.8242857142859</v>
      </c>
      <c r="BK189">
        <v>33.425257142857141</v>
      </c>
      <c r="BL189">
        <v>649.94299999999998</v>
      </c>
      <c r="BM189">
        <v>101.021</v>
      </c>
      <c r="BN189">
        <v>9.9827671428571435E-2</v>
      </c>
      <c r="BO189">
        <v>32.27242857142857</v>
      </c>
      <c r="BP189">
        <v>32.332942857142861</v>
      </c>
      <c r="BQ189">
        <v>999.89999999999986</v>
      </c>
      <c r="BR189">
        <v>0</v>
      </c>
      <c r="BS189">
        <v>0</v>
      </c>
      <c r="BT189">
        <v>8992.6771428571428</v>
      </c>
      <c r="BU189">
        <v>0</v>
      </c>
      <c r="BV189">
        <v>343.81085714285717</v>
      </c>
      <c r="BW189">
        <v>-21.90277142857143</v>
      </c>
      <c r="BX189">
        <v>1165.211428571429</v>
      </c>
      <c r="BY189">
        <v>1187.032857142857</v>
      </c>
      <c r="BZ189">
        <v>0.68870314285714274</v>
      </c>
      <c r="CA189">
        <v>1147.937142857143</v>
      </c>
      <c r="CB189">
        <v>32.933785714285712</v>
      </c>
      <c r="CC189">
        <v>3.3965728571428579</v>
      </c>
      <c r="CD189">
        <v>3.327</v>
      </c>
      <c r="CE189">
        <v>26.111428571428569</v>
      </c>
      <c r="CF189">
        <v>25.76182857142857</v>
      </c>
      <c r="CG189">
        <v>1199.977142857143</v>
      </c>
      <c r="CH189">
        <v>0.49998014285714282</v>
      </c>
      <c r="CI189">
        <v>0.50001985714285724</v>
      </c>
      <c r="CJ189">
        <v>0</v>
      </c>
      <c r="CK189">
        <v>1259.8942857142849</v>
      </c>
      <c r="CL189">
        <v>4.9990899999999998</v>
      </c>
      <c r="CM189">
        <v>13622.32857142857</v>
      </c>
      <c r="CN189">
        <v>9557.6057142857135</v>
      </c>
      <c r="CO189">
        <v>41.561999999999998</v>
      </c>
      <c r="CP189">
        <v>43.142714285714291</v>
      </c>
      <c r="CQ189">
        <v>42.311999999999998</v>
      </c>
      <c r="CR189">
        <v>42.25</v>
      </c>
      <c r="CS189">
        <v>42.910428571428568</v>
      </c>
      <c r="CT189">
        <v>597.46428571428567</v>
      </c>
      <c r="CU189">
        <v>597.51285714285711</v>
      </c>
      <c r="CV189">
        <v>0</v>
      </c>
      <c r="CW189">
        <v>1676572928.7</v>
      </c>
      <c r="CX189">
        <v>0</v>
      </c>
      <c r="CY189">
        <v>1676570481.5999999</v>
      </c>
      <c r="CZ189" t="s">
        <v>356</v>
      </c>
      <c r="DA189">
        <v>1676570481.5999999</v>
      </c>
      <c r="DB189">
        <v>1676570479.5999999</v>
      </c>
      <c r="DC189">
        <v>11</v>
      </c>
      <c r="DD189">
        <v>-8.3000000000000004E-2</v>
      </c>
      <c r="DE189">
        <v>1.9E-2</v>
      </c>
      <c r="DF189">
        <v>-6.1429999999999998</v>
      </c>
      <c r="DG189">
        <v>0.19700000000000001</v>
      </c>
      <c r="DH189">
        <v>415</v>
      </c>
      <c r="DI189">
        <v>33</v>
      </c>
      <c r="DJ189">
        <v>0.52</v>
      </c>
      <c r="DK189">
        <v>0.45</v>
      </c>
      <c r="DL189">
        <v>-21.65011707317073</v>
      </c>
      <c r="DM189">
        <v>-1.4352250871080381</v>
      </c>
      <c r="DN189">
        <v>0.19822307082191001</v>
      </c>
      <c r="DO189">
        <v>0</v>
      </c>
      <c r="DP189">
        <v>0.69773373170731701</v>
      </c>
      <c r="DQ189">
        <v>-4.0100675958187101E-2</v>
      </c>
      <c r="DR189">
        <v>5.0199139338865991E-3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3.2972299999999999</v>
      </c>
      <c r="EB189">
        <v>2.6250499999999999</v>
      </c>
      <c r="EC189">
        <v>0.20235400000000001</v>
      </c>
      <c r="ED189">
        <v>0.20250399999999999</v>
      </c>
      <c r="EE189">
        <v>0.13825899999999999</v>
      </c>
      <c r="EF189">
        <v>0.13499700000000001</v>
      </c>
      <c r="EG189">
        <v>24093.599999999999</v>
      </c>
      <c r="EH189">
        <v>24443.3</v>
      </c>
      <c r="EI189">
        <v>28104.6</v>
      </c>
      <c r="EJ189">
        <v>29501.3</v>
      </c>
      <c r="EK189">
        <v>33353.1</v>
      </c>
      <c r="EL189">
        <v>35414.800000000003</v>
      </c>
      <c r="EM189">
        <v>39692.300000000003</v>
      </c>
      <c r="EN189">
        <v>42142.7</v>
      </c>
      <c r="EO189">
        <v>2.1339000000000001</v>
      </c>
      <c r="EP189">
        <v>2.2061500000000001</v>
      </c>
      <c r="EQ189">
        <v>0.13208</v>
      </c>
      <c r="ER189">
        <v>0</v>
      </c>
      <c r="ES189">
        <v>30.1783</v>
      </c>
      <c r="ET189">
        <v>999.9</v>
      </c>
      <c r="EU189">
        <v>75.900000000000006</v>
      </c>
      <c r="EV189">
        <v>32.9</v>
      </c>
      <c r="EW189">
        <v>37.746299999999998</v>
      </c>
      <c r="EX189">
        <v>56.739199999999997</v>
      </c>
      <c r="EY189">
        <v>-3.8341400000000001</v>
      </c>
      <c r="EZ189">
        <v>2</v>
      </c>
      <c r="FA189">
        <v>0.39010699999999998</v>
      </c>
      <c r="FB189">
        <v>-0.23669100000000001</v>
      </c>
      <c r="FC189">
        <v>20.273700000000002</v>
      </c>
      <c r="FD189">
        <v>5.2196899999999999</v>
      </c>
      <c r="FE189">
        <v>12.0083</v>
      </c>
      <c r="FF189">
        <v>4.9869000000000003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1.8658300000000001</v>
      </c>
      <c r="FM189">
        <v>1.8621799999999999</v>
      </c>
      <c r="FN189">
        <v>1.8642099999999999</v>
      </c>
      <c r="FO189">
        <v>1.8602399999999999</v>
      </c>
      <c r="FP189">
        <v>1.86097</v>
      </c>
      <c r="FQ189">
        <v>1.86019</v>
      </c>
      <c r="FR189">
        <v>1.86188</v>
      </c>
      <c r="FS189">
        <v>1.8585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-7.79</v>
      </c>
      <c r="GH189">
        <v>0.1973</v>
      </c>
      <c r="GI189">
        <v>-4.4815386914191997</v>
      </c>
      <c r="GJ189">
        <v>-4.8024823865547416E-3</v>
      </c>
      <c r="GK189">
        <v>2.2541114550050859E-6</v>
      </c>
      <c r="GL189">
        <v>-5.2254267566753844E-10</v>
      </c>
      <c r="GM189">
        <v>0.19724000000001499</v>
      </c>
      <c r="GN189">
        <v>0</v>
      </c>
      <c r="GO189">
        <v>0</v>
      </c>
      <c r="GP189">
        <v>0</v>
      </c>
      <c r="GQ189">
        <v>6</v>
      </c>
      <c r="GR189">
        <v>2068</v>
      </c>
      <c r="GS189">
        <v>3</v>
      </c>
      <c r="GT189">
        <v>31</v>
      </c>
      <c r="GU189">
        <v>40.6</v>
      </c>
      <c r="GV189">
        <v>40.6</v>
      </c>
      <c r="GW189">
        <v>3.10791</v>
      </c>
      <c r="GX189">
        <v>2.5158700000000001</v>
      </c>
      <c r="GY189">
        <v>2.04834</v>
      </c>
      <c r="GZ189">
        <v>2.6245099999999999</v>
      </c>
      <c r="HA189">
        <v>2.1972700000000001</v>
      </c>
      <c r="HB189">
        <v>2.33643</v>
      </c>
      <c r="HC189">
        <v>37.9649</v>
      </c>
      <c r="HD189">
        <v>15.392899999999999</v>
      </c>
      <c r="HE189">
        <v>18</v>
      </c>
      <c r="HF189">
        <v>624.44399999999996</v>
      </c>
      <c r="HG189">
        <v>759.03899999999999</v>
      </c>
      <c r="HH189">
        <v>30.999199999999998</v>
      </c>
      <c r="HI189">
        <v>32.359499999999997</v>
      </c>
      <c r="HJ189">
        <v>30.0002</v>
      </c>
      <c r="HK189">
        <v>32.308500000000002</v>
      </c>
      <c r="HL189">
        <v>32.319000000000003</v>
      </c>
      <c r="HM189">
        <v>62.197499999999998</v>
      </c>
      <c r="HN189">
        <v>14.0284</v>
      </c>
      <c r="HO189">
        <v>100</v>
      </c>
      <c r="HP189">
        <v>31</v>
      </c>
      <c r="HQ189">
        <v>1164.44</v>
      </c>
      <c r="HR189">
        <v>32.918100000000003</v>
      </c>
      <c r="HS189">
        <v>99.063999999999993</v>
      </c>
      <c r="HT189">
        <v>97.748999999999995</v>
      </c>
    </row>
    <row r="190" spans="1:228" x14ac:dyDescent="0.2">
      <c r="A190">
        <v>175</v>
      </c>
      <c r="B190">
        <v>1676572921</v>
      </c>
      <c r="C190">
        <v>695</v>
      </c>
      <c r="D190" t="s">
        <v>709</v>
      </c>
      <c r="E190" t="s">
        <v>710</v>
      </c>
      <c r="F190">
        <v>4</v>
      </c>
      <c r="G190">
        <v>1676572918.6875</v>
      </c>
      <c r="H190">
        <f t="shared" si="68"/>
        <v>7.7214526949707419E-4</v>
      </c>
      <c r="I190">
        <f t="shared" si="69"/>
        <v>0.77214526949707418</v>
      </c>
      <c r="J190">
        <f t="shared" si="70"/>
        <v>12.264980736274094</v>
      </c>
      <c r="K190">
        <f t="shared" si="71"/>
        <v>1132.12625</v>
      </c>
      <c r="L190">
        <f t="shared" si="72"/>
        <v>727.2631901202999</v>
      </c>
      <c r="M190">
        <f t="shared" si="73"/>
        <v>73.543709283882038</v>
      </c>
      <c r="N190">
        <f t="shared" si="74"/>
        <v>114.48505153805327</v>
      </c>
      <c r="O190">
        <f t="shared" si="75"/>
        <v>5.176398776074697E-2</v>
      </c>
      <c r="P190">
        <f t="shared" si="76"/>
        <v>2.7661641571138458</v>
      </c>
      <c r="Q190">
        <f t="shared" si="77"/>
        <v>5.1231807723239965E-2</v>
      </c>
      <c r="R190">
        <f t="shared" si="78"/>
        <v>3.2067238044149134E-2</v>
      </c>
      <c r="S190">
        <f t="shared" si="79"/>
        <v>226.11081298601053</v>
      </c>
      <c r="T190">
        <f t="shared" si="80"/>
        <v>33.45365006631301</v>
      </c>
      <c r="U190">
        <f t="shared" si="81"/>
        <v>32.318037500000003</v>
      </c>
      <c r="V190">
        <f t="shared" si="82"/>
        <v>4.8617164732360587</v>
      </c>
      <c r="W190">
        <f t="shared" si="83"/>
        <v>70.14691992916417</v>
      </c>
      <c r="X190">
        <f t="shared" si="84"/>
        <v>3.3998748877428171</v>
      </c>
      <c r="Y190">
        <f t="shared" si="85"/>
        <v>4.8467914074860046</v>
      </c>
      <c r="Z190">
        <f t="shared" si="86"/>
        <v>1.4618415854932416</v>
      </c>
      <c r="AA190">
        <f t="shared" si="87"/>
        <v>-34.051606384820971</v>
      </c>
      <c r="AB190">
        <f t="shared" si="88"/>
        <v>-8.1182340009620173</v>
      </c>
      <c r="AC190">
        <f t="shared" si="89"/>
        <v>-0.66747661961685933</v>
      </c>
      <c r="AD190">
        <f t="shared" si="90"/>
        <v>183.2734959806107</v>
      </c>
      <c r="AE190">
        <f t="shared" si="91"/>
        <v>22.844995348183968</v>
      </c>
      <c r="AF190">
        <f t="shared" si="92"/>
        <v>0.77384716460271274</v>
      </c>
      <c r="AG190">
        <f t="shared" si="93"/>
        <v>12.264980736274094</v>
      </c>
      <c r="AH190">
        <v>1192.8543396130531</v>
      </c>
      <c r="AI190">
        <v>1174.6255151515149</v>
      </c>
      <c r="AJ190">
        <v>1.716357313411119</v>
      </c>
      <c r="AK190">
        <v>62.080272217500017</v>
      </c>
      <c r="AL190">
        <f t="shared" si="94"/>
        <v>0.77214526949707418</v>
      </c>
      <c r="AM190">
        <v>32.931411839351142</v>
      </c>
      <c r="AN190">
        <v>33.620319393939397</v>
      </c>
      <c r="AO190">
        <v>-2.043175626243104E-5</v>
      </c>
      <c r="AP190">
        <v>100.2015759418223</v>
      </c>
      <c r="AQ190">
        <v>60</v>
      </c>
      <c r="AR190">
        <v>9</v>
      </c>
      <c r="AS190">
        <f t="shared" si="95"/>
        <v>1</v>
      </c>
      <c r="AT190">
        <f t="shared" si="96"/>
        <v>0</v>
      </c>
      <c r="AU190">
        <f t="shared" si="97"/>
        <v>47409.651913133202</v>
      </c>
      <c r="AV190">
        <f t="shared" si="98"/>
        <v>1199.9675</v>
      </c>
      <c r="AW190">
        <f t="shared" si="99"/>
        <v>1025.8980885937879</v>
      </c>
      <c r="AX190">
        <f t="shared" si="100"/>
        <v>0.85493822840517586</v>
      </c>
      <c r="AY190">
        <f t="shared" si="101"/>
        <v>0.18843078082198939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1676572918.6875</v>
      </c>
      <c r="BF190">
        <v>1132.12625</v>
      </c>
      <c r="BG190">
        <v>1154.0225</v>
      </c>
      <c r="BH190">
        <v>33.620874999999998</v>
      </c>
      <c r="BI190">
        <v>32.930574999999997</v>
      </c>
      <c r="BJ190">
        <v>1139.9275</v>
      </c>
      <c r="BK190">
        <v>33.423625000000001</v>
      </c>
      <c r="BL190">
        <v>650.00412499999993</v>
      </c>
      <c r="BM190">
        <v>101.024</v>
      </c>
      <c r="BN190">
        <v>9.9926362500000004E-2</v>
      </c>
      <c r="BO190">
        <v>32.263599999999997</v>
      </c>
      <c r="BP190">
        <v>32.318037500000003</v>
      </c>
      <c r="BQ190">
        <v>999.9</v>
      </c>
      <c r="BR190">
        <v>0</v>
      </c>
      <c r="BS190">
        <v>0</v>
      </c>
      <c r="BT190">
        <v>9004.2174999999988</v>
      </c>
      <c r="BU190">
        <v>0</v>
      </c>
      <c r="BV190">
        <v>323.63350000000003</v>
      </c>
      <c r="BW190">
        <v>-21.895887500000001</v>
      </c>
      <c r="BX190">
        <v>1171.5137500000001</v>
      </c>
      <c r="BY190">
        <v>1193.32</v>
      </c>
      <c r="BZ190">
        <v>0.69028599999999996</v>
      </c>
      <c r="CA190">
        <v>1154.0225</v>
      </c>
      <c r="CB190">
        <v>32.930574999999997</v>
      </c>
      <c r="CC190">
        <v>3.3965049999999999</v>
      </c>
      <c r="CD190">
        <v>3.3267687499999998</v>
      </c>
      <c r="CE190">
        <v>26.1111</v>
      </c>
      <c r="CF190">
        <v>25.760662499999999</v>
      </c>
      <c r="CG190">
        <v>1199.9675</v>
      </c>
      <c r="CH190">
        <v>0.49997787500000002</v>
      </c>
      <c r="CI190">
        <v>0.50002212500000009</v>
      </c>
      <c r="CJ190">
        <v>0</v>
      </c>
      <c r="CK190">
        <v>1260.2</v>
      </c>
      <c r="CL190">
        <v>4.9990899999999998</v>
      </c>
      <c r="CM190">
        <v>13615.512500000001</v>
      </c>
      <c r="CN190">
        <v>9557.5137500000019</v>
      </c>
      <c r="CO190">
        <v>41.561999999999998</v>
      </c>
      <c r="CP190">
        <v>43.125</v>
      </c>
      <c r="CQ190">
        <v>42.311999999999998</v>
      </c>
      <c r="CR190">
        <v>42.25</v>
      </c>
      <c r="CS190">
        <v>42.875</v>
      </c>
      <c r="CT190">
        <v>597.45499999999993</v>
      </c>
      <c r="CU190">
        <v>597.51250000000005</v>
      </c>
      <c r="CV190">
        <v>0</v>
      </c>
      <c r="CW190">
        <v>1676572932.9000001</v>
      </c>
      <c r="CX190">
        <v>0</v>
      </c>
      <c r="CY190">
        <v>1676570481.5999999</v>
      </c>
      <c r="CZ190" t="s">
        <v>356</v>
      </c>
      <c r="DA190">
        <v>1676570481.5999999</v>
      </c>
      <c r="DB190">
        <v>1676570479.5999999</v>
      </c>
      <c r="DC190">
        <v>11</v>
      </c>
      <c r="DD190">
        <v>-8.3000000000000004E-2</v>
      </c>
      <c r="DE190">
        <v>1.9E-2</v>
      </c>
      <c r="DF190">
        <v>-6.1429999999999998</v>
      </c>
      <c r="DG190">
        <v>0.19700000000000001</v>
      </c>
      <c r="DH190">
        <v>415</v>
      </c>
      <c r="DI190">
        <v>33</v>
      </c>
      <c r="DJ190">
        <v>0.52</v>
      </c>
      <c r="DK190">
        <v>0.45</v>
      </c>
      <c r="DL190">
        <v>-21.70748536585366</v>
      </c>
      <c r="DM190">
        <v>-1.9432933797909731</v>
      </c>
      <c r="DN190">
        <v>0.20651944638958669</v>
      </c>
      <c r="DO190">
        <v>0</v>
      </c>
      <c r="DP190">
        <v>0.69571653658536581</v>
      </c>
      <c r="DQ190">
        <v>-5.1629874564460367E-2</v>
      </c>
      <c r="DR190">
        <v>5.4686422317077677E-3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3.2974800000000002</v>
      </c>
      <c r="EB190">
        <v>2.6252800000000001</v>
      </c>
      <c r="EC190">
        <v>0.203101</v>
      </c>
      <c r="ED190">
        <v>0.20325199999999999</v>
      </c>
      <c r="EE190">
        <v>0.13825299999999999</v>
      </c>
      <c r="EF190">
        <v>0.13499</v>
      </c>
      <c r="EG190">
        <v>24071</v>
      </c>
      <c r="EH190">
        <v>24420.2</v>
      </c>
      <c r="EI190">
        <v>28104.6</v>
      </c>
      <c r="EJ190">
        <v>29501.1</v>
      </c>
      <c r="EK190">
        <v>33353.5</v>
      </c>
      <c r="EL190">
        <v>35415</v>
      </c>
      <c r="EM190">
        <v>39692.400000000001</v>
      </c>
      <c r="EN190">
        <v>42142.6</v>
      </c>
      <c r="EO190">
        <v>2.1341000000000001</v>
      </c>
      <c r="EP190">
        <v>2.2059199999999999</v>
      </c>
      <c r="EQ190">
        <v>0.131685</v>
      </c>
      <c r="ER190">
        <v>0</v>
      </c>
      <c r="ES190">
        <v>30.174299999999999</v>
      </c>
      <c r="ET190">
        <v>999.9</v>
      </c>
      <c r="EU190">
        <v>75.900000000000006</v>
      </c>
      <c r="EV190">
        <v>32.9</v>
      </c>
      <c r="EW190">
        <v>37.748899999999999</v>
      </c>
      <c r="EX190">
        <v>56.529200000000003</v>
      </c>
      <c r="EY190">
        <v>-3.82612</v>
      </c>
      <c r="EZ190">
        <v>2</v>
      </c>
      <c r="FA190">
        <v>0.39020100000000002</v>
      </c>
      <c r="FB190">
        <v>-0.24082200000000001</v>
      </c>
      <c r="FC190">
        <v>20.273700000000002</v>
      </c>
      <c r="FD190">
        <v>5.2202799999999998</v>
      </c>
      <c r="FE190">
        <v>12.007999999999999</v>
      </c>
      <c r="FF190">
        <v>4.9869500000000002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1.86582</v>
      </c>
      <c r="FM190">
        <v>1.8621799999999999</v>
      </c>
      <c r="FN190">
        <v>1.8642000000000001</v>
      </c>
      <c r="FO190">
        <v>1.8602399999999999</v>
      </c>
      <c r="FP190">
        <v>1.86097</v>
      </c>
      <c r="FQ190">
        <v>1.8602000000000001</v>
      </c>
      <c r="FR190">
        <v>1.86188</v>
      </c>
      <c r="FS190">
        <v>1.8585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-7.81</v>
      </c>
      <c r="GH190">
        <v>0.1973</v>
      </c>
      <c r="GI190">
        <v>-4.4815386914191997</v>
      </c>
      <c r="GJ190">
        <v>-4.8024823865547416E-3</v>
      </c>
      <c r="GK190">
        <v>2.2541114550050859E-6</v>
      </c>
      <c r="GL190">
        <v>-5.2254267566753844E-10</v>
      </c>
      <c r="GM190">
        <v>0.19724000000001499</v>
      </c>
      <c r="GN190">
        <v>0</v>
      </c>
      <c r="GO190">
        <v>0</v>
      </c>
      <c r="GP190">
        <v>0</v>
      </c>
      <c r="GQ190">
        <v>6</v>
      </c>
      <c r="GR190">
        <v>2068</v>
      </c>
      <c r="GS190">
        <v>3</v>
      </c>
      <c r="GT190">
        <v>31</v>
      </c>
      <c r="GU190">
        <v>40.700000000000003</v>
      </c>
      <c r="GV190">
        <v>40.700000000000003</v>
      </c>
      <c r="GW190">
        <v>3.12134</v>
      </c>
      <c r="GX190">
        <v>2.50732</v>
      </c>
      <c r="GY190">
        <v>2.04834</v>
      </c>
      <c r="GZ190">
        <v>2.6245099999999999</v>
      </c>
      <c r="HA190">
        <v>2.1972700000000001</v>
      </c>
      <c r="HB190">
        <v>2.3584000000000001</v>
      </c>
      <c r="HC190">
        <v>37.9649</v>
      </c>
      <c r="HD190">
        <v>15.392899999999999</v>
      </c>
      <c r="HE190">
        <v>18</v>
      </c>
      <c r="HF190">
        <v>624.60900000000004</v>
      </c>
      <c r="HG190">
        <v>758.82</v>
      </c>
      <c r="HH190">
        <v>30.999099999999999</v>
      </c>
      <c r="HI190">
        <v>32.359499999999997</v>
      </c>
      <c r="HJ190">
        <v>30</v>
      </c>
      <c r="HK190">
        <v>32.309699999999999</v>
      </c>
      <c r="HL190">
        <v>32.319000000000003</v>
      </c>
      <c r="HM190">
        <v>62.480400000000003</v>
      </c>
      <c r="HN190">
        <v>14.0284</v>
      </c>
      <c r="HO190">
        <v>100</v>
      </c>
      <c r="HP190">
        <v>31</v>
      </c>
      <c r="HQ190">
        <v>1171.1199999999999</v>
      </c>
      <c r="HR190">
        <v>32.918100000000003</v>
      </c>
      <c r="HS190">
        <v>99.0642</v>
      </c>
      <c r="HT190">
        <v>97.748699999999999</v>
      </c>
    </row>
    <row r="191" spans="1:228" x14ac:dyDescent="0.2">
      <c r="A191">
        <v>176</v>
      </c>
      <c r="B191">
        <v>1676572925</v>
      </c>
      <c r="C191">
        <v>699</v>
      </c>
      <c r="D191" t="s">
        <v>711</v>
      </c>
      <c r="E191" t="s">
        <v>712</v>
      </c>
      <c r="F191">
        <v>4</v>
      </c>
      <c r="G191">
        <v>1676572923</v>
      </c>
      <c r="H191">
        <f t="shared" si="68"/>
        <v>7.7001125068605267E-4</v>
      </c>
      <c r="I191">
        <f t="shared" si="69"/>
        <v>0.7700112506860527</v>
      </c>
      <c r="J191">
        <f t="shared" si="70"/>
        <v>12.168381973967902</v>
      </c>
      <c r="K191">
        <f t="shared" si="71"/>
        <v>1139.3499999999999</v>
      </c>
      <c r="L191">
        <f t="shared" si="72"/>
        <v>736.88332529063689</v>
      </c>
      <c r="M191">
        <f t="shared" si="73"/>
        <v>74.515844808197812</v>
      </c>
      <c r="N191">
        <f t="shared" si="74"/>
        <v>115.21447815193076</v>
      </c>
      <c r="O191">
        <f t="shared" si="75"/>
        <v>5.170233148168997E-2</v>
      </c>
      <c r="P191">
        <f t="shared" si="76"/>
        <v>2.7657933356260873</v>
      </c>
      <c r="Q191">
        <f t="shared" si="77"/>
        <v>5.1171341044566783E-2</v>
      </c>
      <c r="R191">
        <f t="shared" si="78"/>
        <v>3.2029340983249777E-2</v>
      </c>
      <c r="S191">
        <f t="shared" si="79"/>
        <v>226.12130494932185</v>
      </c>
      <c r="T191">
        <f t="shared" si="80"/>
        <v>33.451776670657665</v>
      </c>
      <c r="U191">
        <f t="shared" si="81"/>
        <v>32.308485714285723</v>
      </c>
      <c r="V191">
        <f t="shared" si="82"/>
        <v>4.8590947812407244</v>
      </c>
      <c r="W191">
        <f t="shared" si="83"/>
        <v>70.151066356485785</v>
      </c>
      <c r="X191">
        <f t="shared" si="84"/>
        <v>3.3995627752309869</v>
      </c>
      <c r="Y191">
        <f t="shared" si="85"/>
        <v>4.846060012766551</v>
      </c>
      <c r="Z191">
        <f t="shared" si="86"/>
        <v>1.4595320060097374</v>
      </c>
      <c r="AA191">
        <f t="shared" si="87"/>
        <v>-33.957496155254923</v>
      </c>
      <c r="AB191">
        <f t="shared" si="88"/>
        <v>-7.0912194297591045</v>
      </c>
      <c r="AC191">
        <f t="shared" si="89"/>
        <v>-0.58307921062084456</v>
      </c>
      <c r="AD191">
        <f t="shared" si="90"/>
        <v>184.48951015368701</v>
      </c>
      <c r="AE191">
        <f t="shared" si="91"/>
        <v>22.942562821803477</v>
      </c>
      <c r="AF191">
        <f t="shared" si="92"/>
        <v>0.77135650739515138</v>
      </c>
      <c r="AG191">
        <f t="shared" si="93"/>
        <v>12.168381973967902</v>
      </c>
      <c r="AH191">
        <v>1199.8634740027881</v>
      </c>
      <c r="AI191">
        <v>1181.615393939393</v>
      </c>
      <c r="AJ191">
        <v>1.7457527109588289</v>
      </c>
      <c r="AK191">
        <v>62.080272217500017</v>
      </c>
      <c r="AL191">
        <f t="shared" si="94"/>
        <v>0.7700112506860527</v>
      </c>
      <c r="AM191">
        <v>32.929836588501402</v>
      </c>
      <c r="AN191">
        <v>33.617029696969688</v>
      </c>
      <c r="AO191">
        <v>-5.2326907264677577E-5</v>
      </c>
      <c r="AP191">
        <v>100.2015759418223</v>
      </c>
      <c r="AQ191">
        <v>60</v>
      </c>
      <c r="AR191">
        <v>9</v>
      </c>
      <c r="AS191">
        <f t="shared" si="95"/>
        <v>1</v>
      </c>
      <c r="AT191">
        <f t="shared" si="96"/>
        <v>0</v>
      </c>
      <c r="AU191">
        <f t="shared" si="97"/>
        <v>47399.840933481268</v>
      </c>
      <c r="AV191">
        <f t="shared" si="98"/>
        <v>1200.03</v>
      </c>
      <c r="AW191">
        <f t="shared" si="99"/>
        <v>1025.9508564504258</v>
      </c>
      <c r="AX191">
        <f t="shared" si="100"/>
        <v>0.85493767360018147</v>
      </c>
      <c r="AY191">
        <f t="shared" si="101"/>
        <v>0.18842971004835035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1676572923</v>
      </c>
      <c r="BF191">
        <v>1139.3499999999999</v>
      </c>
      <c r="BG191">
        <v>1161.3385714285721</v>
      </c>
      <c r="BH191">
        <v>33.618100000000013</v>
      </c>
      <c r="BI191">
        <v>32.930028571428572</v>
      </c>
      <c r="BJ191">
        <v>1147.1642857142861</v>
      </c>
      <c r="BK191">
        <v>33.420857142857137</v>
      </c>
      <c r="BL191">
        <v>650.01242857142859</v>
      </c>
      <c r="BM191">
        <v>101.0231428571429</v>
      </c>
      <c r="BN191">
        <v>9.9846699999999997E-2</v>
      </c>
      <c r="BO191">
        <v>32.260928571428558</v>
      </c>
      <c r="BP191">
        <v>32.308485714285723</v>
      </c>
      <c r="BQ191">
        <v>999.89999999999986</v>
      </c>
      <c r="BR191">
        <v>0</v>
      </c>
      <c r="BS191">
        <v>0</v>
      </c>
      <c r="BT191">
        <v>9002.3228571428572</v>
      </c>
      <c r="BU191">
        <v>0</v>
      </c>
      <c r="BV191">
        <v>277.71100000000001</v>
      </c>
      <c r="BW191">
        <v>-21.98798571428571</v>
      </c>
      <c r="BX191">
        <v>1178.987142857143</v>
      </c>
      <c r="BY191">
        <v>1200.8828571428569</v>
      </c>
      <c r="BZ191">
        <v>0.68804342857142864</v>
      </c>
      <c r="CA191">
        <v>1161.3385714285721</v>
      </c>
      <c r="CB191">
        <v>32.930028571428572</v>
      </c>
      <c r="CC191">
        <v>3.396207142857143</v>
      </c>
      <c r="CD191">
        <v>3.326695714285715</v>
      </c>
      <c r="CE191">
        <v>26.10961428571429</v>
      </c>
      <c r="CF191">
        <v>25.760314285714291</v>
      </c>
      <c r="CG191">
        <v>1200.03</v>
      </c>
      <c r="CH191">
        <v>0.49999414285714289</v>
      </c>
      <c r="CI191">
        <v>0.50000585714285717</v>
      </c>
      <c r="CJ191">
        <v>0</v>
      </c>
      <c r="CK191">
        <v>1260.201428571429</v>
      </c>
      <c r="CL191">
        <v>4.9990899999999998</v>
      </c>
      <c r="CM191">
        <v>13613.971428571431</v>
      </c>
      <c r="CN191">
        <v>9558.0700000000015</v>
      </c>
      <c r="CO191">
        <v>41.561999999999998</v>
      </c>
      <c r="CP191">
        <v>43.125</v>
      </c>
      <c r="CQ191">
        <v>42.311999999999998</v>
      </c>
      <c r="CR191">
        <v>42.267714285714291</v>
      </c>
      <c r="CS191">
        <v>42.901571428571437</v>
      </c>
      <c r="CT191">
        <v>597.50857142857137</v>
      </c>
      <c r="CU191">
        <v>597.5214285714286</v>
      </c>
      <c r="CV191">
        <v>0</v>
      </c>
      <c r="CW191">
        <v>1676572937.0999999</v>
      </c>
      <c r="CX191">
        <v>0</v>
      </c>
      <c r="CY191">
        <v>1676570481.5999999</v>
      </c>
      <c r="CZ191" t="s">
        <v>356</v>
      </c>
      <c r="DA191">
        <v>1676570481.5999999</v>
      </c>
      <c r="DB191">
        <v>1676570479.5999999</v>
      </c>
      <c r="DC191">
        <v>11</v>
      </c>
      <c r="DD191">
        <v>-8.3000000000000004E-2</v>
      </c>
      <c r="DE191">
        <v>1.9E-2</v>
      </c>
      <c r="DF191">
        <v>-6.1429999999999998</v>
      </c>
      <c r="DG191">
        <v>0.19700000000000001</v>
      </c>
      <c r="DH191">
        <v>415</v>
      </c>
      <c r="DI191">
        <v>33</v>
      </c>
      <c r="DJ191">
        <v>0.52</v>
      </c>
      <c r="DK191">
        <v>0.45</v>
      </c>
      <c r="DL191">
        <v>-21.820992682926828</v>
      </c>
      <c r="DM191">
        <v>-1.336889895470406</v>
      </c>
      <c r="DN191">
        <v>0.15008310606776579</v>
      </c>
      <c r="DO191">
        <v>0</v>
      </c>
      <c r="DP191">
        <v>0.69300402439024389</v>
      </c>
      <c r="DQ191">
        <v>-4.3034048780487562E-2</v>
      </c>
      <c r="DR191">
        <v>4.8030637249308556E-3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3.2974100000000002</v>
      </c>
      <c r="EB191">
        <v>2.6251899999999999</v>
      </c>
      <c r="EC191">
        <v>0.20383599999999999</v>
      </c>
      <c r="ED191">
        <v>0.20399100000000001</v>
      </c>
      <c r="EE191">
        <v>0.13824800000000001</v>
      </c>
      <c r="EF191">
        <v>0.134987</v>
      </c>
      <c r="EG191">
        <v>24049.3</v>
      </c>
      <c r="EH191">
        <v>24397.3</v>
      </c>
      <c r="EI191">
        <v>28105.3</v>
      </c>
      <c r="EJ191">
        <v>29500.9</v>
      </c>
      <c r="EK191">
        <v>33354.5</v>
      </c>
      <c r="EL191">
        <v>35414.9</v>
      </c>
      <c r="EM191">
        <v>39693.199999999997</v>
      </c>
      <c r="EN191">
        <v>42142.3</v>
      </c>
      <c r="EO191">
        <v>2.1341700000000001</v>
      </c>
      <c r="EP191">
        <v>2.2059500000000001</v>
      </c>
      <c r="EQ191">
        <v>0.13183800000000001</v>
      </c>
      <c r="ER191">
        <v>0</v>
      </c>
      <c r="ES191">
        <v>30.1678</v>
      </c>
      <c r="ET191">
        <v>999.9</v>
      </c>
      <c r="EU191">
        <v>75.900000000000006</v>
      </c>
      <c r="EV191">
        <v>32.9</v>
      </c>
      <c r="EW191">
        <v>37.746699999999997</v>
      </c>
      <c r="EX191">
        <v>56.139200000000002</v>
      </c>
      <c r="EY191">
        <v>-3.8221099999999999</v>
      </c>
      <c r="EZ191">
        <v>2</v>
      </c>
      <c r="FA191">
        <v>0.39008900000000002</v>
      </c>
      <c r="FB191">
        <v>-0.243287</v>
      </c>
      <c r="FC191">
        <v>20.273800000000001</v>
      </c>
      <c r="FD191">
        <v>5.2199900000000001</v>
      </c>
      <c r="FE191">
        <v>12.0083</v>
      </c>
      <c r="FF191">
        <v>4.9867999999999997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1.86419</v>
      </c>
      <c r="FO191">
        <v>1.86025</v>
      </c>
      <c r="FP191">
        <v>1.86097</v>
      </c>
      <c r="FQ191">
        <v>1.86019</v>
      </c>
      <c r="FR191">
        <v>1.86188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-7.82</v>
      </c>
      <c r="GH191">
        <v>0.1973</v>
      </c>
      <c r="GI191">
        <v>-4.4815386914191997</v>
      </c>
      <c r="GJ191">
        <v>-4.8024823865547416E-3</v>
      </c>
      <c r="GK191">
        <v>2.2541114550050859E-6</v>
      </c>
      <c r="GL191">
        <v>-5.2254267566753844E-10</v>
      </c>
      <c r="GM191">
        <v>0.19724000000001499</v>
      </c>
      <c r="GN191">
        <v>0</v>
      </c>
      <c r="GO191">
        <v>0</v>
      </c>
      <c r="GP191">
        <v>0</v>
      </c>
      <c r="GQ191">
        <v>6</v>
      </c>
      <c r="GR191">
        <v>2068</v>
      </c>
      <c r="GS191">
        <v>3</v>
      </c>
      <c r="GT191">
        <v>31</v>
      </c>
      <c r="GU191">
        <v>40.700000000000003</v>
      </c>
      <c r="GV191">
        <v>40.799999999999997</v>
      </c>
      <c r="GW191">
        <v>3.1359900000000001</v>
      </c>
      <c r="GX191">
        <v>2.5109900000000001</v>
      </c>
      <c r="GY191">
        <v>2.04834</v>
      </c>
      <c r="GZ191">
        <v>2.6245099999999999</v>
      </c>
      <c r="HA191">
        <v>2.1972700000000001</v>
      </c>
      <c r="HB191">
        <v>2.323</v>
      </c>
      <c r="HC191">
        <v>37.9649</v>
      </c>
      <c r="HD191">
        <v>15.3841</v>
      </c>
      <c r="HE191">
        <v>18</v>
      </c>
      <c r="HF191">
        <v>624.66600000000005</v>
      </c>
      <c r="HG191">
        <v>758.84500000000003</v>
      </c>
      <c r="HH191">
        <v>30.999199999999998</v>
      </c>
      <c r="HI191">
        <v>32.359499999999997</v>
      </c>
      <c r="HJ191">
        <v>30.0002</v>
      </c>
      <c r="HK191">
        <v>32.309699999999999</v>
      </c>
      <c r="HL191">
        <v>32.319000000000003</v>
      </c>
      <c r="HM191">
        <v>62.7669</v>
      </c>
      <c r="HN191">
        <v>14.0284</v>
      </c>
      <c r="HO191">
        <v>100</v>
      </c>
      <c r="HP191">
        <v>31</v>
      </c>
      <c r="HQ191">
        <v>1177.8</v>
      </c>
      <c r="HR191">
        <v>32.918100000000003</v>
      </c>
      <c r="HS191">
        <v>99.066400000000002</v>
      </c>
      <c r="HT191">
        <v>97.748000000000005</v>
      </c>
    </row>
    <row r="192" spans="1:228" x14ac:dyDescent="0.2">
      <c r="A192">
        <v>177</v>
      </c>
      <c r="B192">
        <v>1676572929</v>
      </c>
      <c r="C192">
        <v>703</v>
      </c>
      <c r="D192" t="s">
        <v>713</v>
      </c>
      <c r="E192" t="s">
        <v>714</v>
      </c>
      <c r="F192">
        <v>4</v>
      </c>
      <c r="G192">
        <v>1676572926.6875</v>
      </c>
      <c r="H192">
        <f t="shared" si="68"/>
        <v>7.7215530230493365E-4</v>
      </c>
      <c r="I192">
        <f t="shared" si="69"/>
        <v>0.77215530230493368</v>
      </c>
      <c r="J192">
        <f t="shared" si="70"/>
        <v>12.301313225502328</v>
      </c>
      <c r="K192">
        <f t="shared" si="71"/>
        <v>1145.5362500000001</v>
      </c>
      <c r="L192">
        <f t="shared" si="72"/>
        <v>739.64818428040644</v>
      </c>
      <c r="M192">
        <f t="shared" si="73"/>
        <v>74.795747380619289</v>
      </c>
      <c r="N192">
        <f t="shared" si="74"/>
        <v>115.84053309574477</v>
      </c>
      <c r="O192">
        <f t="shared" si="75"/>
        <v>5.1818400547938952E-2</v>
      </c>
      <c r="P192">
        <f t="shared" si="76"/>
        <v>2.7630510318484625</v>
      </c>
      <c r="Q192">
        <f t="shared" si="77"/>
        <v>5.1284513133749175E-2</v>
      </c>
      <c r="R192">
        <f t="shared" si="78"/>
        <v>3.2100329879813788E-2</v>
      </c>
      <c r="S192">
        <f t="shared" si="79"/>
        <v>226.12238398442548</v>
      </c>
      <c r="T192">
        <f t="shared" si="80"/>
        <v>33.451123889751564</v>
      </c>
      <c r="U192">
        <f t="shared" si="81"/>
        <v>32.311199999999999</v>
      </c>
      <c r="V192">
        <f t="shared" si="82"/>
        <v>4.8598396498548917</v>
      </c>
      <c r="W192">
        <f t="shared" si="83"/>
        <v>70.153814999390363</v>
      </c>
      <c r="X192">
        <f t="shared" si="84"/>
        <v>3.3994720299012542</v>
      </c>
      <c r="Y192">
        <f t="shared" si="85"/>
        <v>4.8457407910472092</v>
      </c>
      <c r="Z192">
        <f t="shared" si="86"/>
        <v>1.4603676199536375</v>
      </c>
      <c r="AA192">
        <f t="shared" si="87"/>
        <v>-34.052048831647575</v>
      </c>
      <c r="AB192">
        <f t="shared" si="88"/>
        <v>-7.6622126718422301</v>
      </c>
      <c r="AC192">
        <f t="shared" si="89"/>
        <v>-0.63065952406079762</v>
      </c>
      <c r="AD192">
        <f t="shared" si="90"/>
        <v>183.77746295687487</v>
      </c>
      <c r="AE192">
        <f t="shared" si="91"/>
        <v>22.921600676211231</v>
      </c>
      <c r="AF192">
        <f t="shared" si="92"/>
        <v>0.77192290022582644</v>
      </c>
      <c r="AG192">
        <f t="shared" si="93"/>
        <v>12.301313225502328</v>
      </c>
      <c r="AH192">
        <v>1206.8102867321511</v>
      </c>
      <c r="AI192">
        <v>1188.5026666666661</v>
      </c>
      <c r="AJ192">
        <v>1.728128808592112</v>
      </c>
      <c r="AK192">
        <v>62.080272217500017</v>
      </c>
      <c r="AL192">
        <f t="shared" si="94"/>
        <v>0.77215530230493368</v>
      </c>
      <c r="AM192">
        <v>32.928790520415383</v>
      </c>
      <c r="AN192">
        <v>33.617630303030282</v>
      </c>
      <c r="AO192">
        <v>-1.147603908905132E-5</v>
      </c>
      <c r="AP192">
        <v>100.2015759418223</v>
      </c>
      <c r="AQ192">
        <v>60</v>
      </c>
      <c r="AR192">
        <v>9</v>
      </c>
      <c r="AS192">
        <f t="shared" si="95"/>
        <v>1</v>
      </c>
      <c r="AT192">
        <f t="shared" si="96"/>
        <v>0</v>
      </c>
      <c r="AU192">
        <f t="shared" si="97"/>
        <v>47324.468238291636</v>
      </c>
      <c r="AV192">
        <f t="shared" si="98"/>
        <v>1200.04</v>
      </c>
      <c r="AW192">
        <f t="shared" si="99"/>
        <v>1025.9589885929665</v>
      </c>
      <c r="AX192">
        <f t="shared" si="100"/>
        <v>0.8549373259166082</v>
      </c>
      <c r="AY192">
        <f t="shared" si="101"/>
        <v>0.18842903901905395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1676572926.6875</v>
      </c>
      <c r="BF192">
        <v>1145.5362500000001</v>
      </c>
      <c r="BG192">
        <v>1167.51</v>
      </c>
      <c r="BH192">
        <v>33.617062500000003</v>
      </c>
      <c r="BI192">
        <v>32.9285</v>
      </c>
      <c r="BJ192">
        <v>1153.3587500000001</v>
      </c>
      <c r="BK192">
        <v>33.419825000000003</v>
      </c>
      <c r="BL192">
        <v>650.02649999999994</v>
      </c>
      <c r="BM192">
        <v>101.023375</v>
      </c>
      <c r="BN192">
        <v>0.10003606249999999</v>
      </c>
      <c r="BO192">
        <v>32.259762500000001</v>
      </c>
      <c r="BP192">
        <v>32.311199999999999</v>
      </c>
      <c r="BQ192">
        <v>999.9</v>
      </c>
      <c r="BR192">
        <v>0</v>
      </c>
      <c r="BS192">
        <v>0</v>
      </c>
      <c r="BT192">
        <v>8987.7337499999994</v>
      </c>
      <c r="BU192">
        <v>0</v>
      </c>
      <c r="BV192">
        <v>274.95825000000002</v>
      </c>
      <c r="BW192">
        <v>-21.976187500000002</v>
      </c>
      <c r="BX192">
        <v>1185.3812499999999</v>
      </c>
      <c r="BY192">
        <v>1207.2637500000001</v>
      </c>
      <c r="BZ192">
        <v>0.68855900000000003</v>
      </c>
      <c r="CA192">
        <v>1167.51</v>
      </c>
      <c r="CB192">
        <v>32.9285</v>
      </c>
      <c r="CC192">
        <v>3.396115</v>
      </c>
      <c r="CD192">
        <v>3.3265549999999999</v>
      </c>
      <c r="CE192">
        <v>26.1091625</v>
      </c>
      <c r="CF192">
        <v>25.759599999999999</v>
      </c>
      <c r="CG192">
        <v>1200.04</v>
      </c>
      <c r="CH192">
        <v>0.50000787499999999</v>
      </c>
      <c r="CI192">
        <v>0.49999225000000003</v>
      </c>
      <c r="CJ192">
        <v>0</v>
      </c>
      <c r="CK192">
        <v>1260.2762499999999</v>
      </c>
      <c r="CL192">
        <v>4.9990899999999998</v>
      </c>
      <c r="CM192">
        <v>13613.0875</v>
      </c>
      <c r="CN192">
        <v>9558.1962500000009</v>
      </c>
      <c r="CO192">
        <v>41.561999999999998</v>
      </c>
      <c r="CP192">
        <v>43.125</v>
      </c>
      <c r="CQ192">
        <v>42.311999999999998</v>
      </c>
      <c r="CR192">
        <v>42.265500000000003</v>
      </c>
      <c r="CS192">
        <v>42.875</v>
      </c>
      <c r="CT192">
        <v>597.52750000000003</v>
      </c>
      <c r="CU192">
        <v>597.51250000000005</v>
      </c>
      <c r="CV192">
        <v>0</v>
      </c>
      <c r="CW192">
        <v>1676572940.7</v>
      </c>
      <c r="CX192">
        <v>0</v>
      </c>
      <c r="CY192">
        <v>1676570481.5999999</v>
      </c>
      <c r="CZ192" t="s">
        <v>356</v>
      </c>
      <c r="DA192">
        <v>1676570481.5999999</v>
      </c>
      <c r="DB192">
        <v>1676570479.5999999</v>
      </c>
      <c r="DC192">
        <v>11</v>
      </c>
      <c r="DD192">
        <v>-8.3000000000000004E-2</v>
      </c>
      <c r="DE192">
        <v>1.9E-2</v>
      </c>
      <c r="DF192">
        <v>-6.1429999999999998</v>
      </c>
      <c r="DG192">
        <v>0.19700000000000001</v>
      </c>
      <c r="DH192">
        <v>415</v>
      </c>
      <c r="DI192">
        <v>33</v>
      </c>
      <c r="DJ192">
        <v>0.52</v>
      </c>
      <c r="DK192">
        <v>0.45</v>
      </c>
      <c r="DL192">
        <v>-21.902024390243909</v>
      </c>
      <c r="DM192">
        <v>-0.77965505226484533</v>
      </c>
      <c r="DN192">
        <v>0.1001404106449561</v>
      </c>
      <c r="DO192">
        <v>0</v>
      </c>
      <c r="DP192">
        <v>0.69075112195121946</v>
      </c>
      <c r="DQ192">
        <v>-2.765264111498298E-2</v>
      </c>
      <c r="DR192">
        <v>3.617157475786776E-3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3.29752</v>
      </c>
      <c r="EB192">
        <v>2.6251799999999998</v>
      </c>
      <c r="EC192">
        <v>0.204591</v>
      </c>
      <c r="ED192">
        <v>0.20471300000000001</v>
      </c>
      <c r="EE192">
        <v>0.13825100000000001</v>
      </c>
      <c r="EF192">
        <v>0.13498299999999999</v>
      </c>
      <c r="EG192">
        <v>24026.5</v>
      </c>
      <c r="EH192">
        <v>24375</v>
      </c>
      <c r="EI192">
        <v>28105.3</v>
      </c>
      <c r="EJ192">
        <v>29500.799999999999</v>
      </c>
      <c r="EK192">
        <v>33354</v>
      </c>
      <c r="EL192">
        <v>35414.9</v>
      </c>
      <c r="EM192">
        <v>39692.699999999997</v>
      </c>
      <c r="EN192">
        <v>42142</v>
      </c>
      <c r="EO192">
        <v>2.1342699999999999</v>
      </c>
      <c r="EP192">
        <v>2.20608</v>
      </c>
      <c r="EQ192">
        <v>0.13219900000000001</v>
      </c>
      <c r="ER192">
        <v>0</v>
      </c>
      <c r="ES192">
        <v>30.162600000000001</v>
      </c>
      <c r="ET192">
        <v>999.9</v>
      </c>
      <c r="EU192">
        <v>75.900000000000006</v>
      </c>
      <c r="EV192">
        <v>32.9</v>
      </c>
      <c r="EW192">
        <v>37.746000000000002</v>
      </c>
      <c r="EX192">
        <v>56.799199999999999</v>
      </c>
      <c r="EY192">
        <v>-3.8902199999999998</v>
      </c>
      <c r="EZ192">
        <v>2</v>
      </c>
      <c r="FA192">
        <v>0.390351</v>
      </c>
      <c r="FB192">
        <v>-0.24554999999999999</v>
      </c>
      <c r="FC192">
        <v>20.273599999999998</v>
      </c>
      <c r="FD192">
        <v>5.2193899999999998</v>
      </c>
      <c r="FE192">
        <v>12.0062</v>
      </c>
      <c r="FF192">
        <v>4.9868499999999996</v>
      </c>
      <c r="FG192">
        <v>3.2844799999999998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1.8642000000000001</v>
      </c>
      <c r="FO192">
        <v>1.86026</v>
      </c>
      <c r="FP192">
        <v>1.8609599999999999</v>
      </c>
      <c r="FQ192">
        <v>1.8602000000000001</v>
      </c>
      <c r="FR192">
        <v>1.86188</v>
      </c>
      <c r="FS192">
        <v>1.8585100000000001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-7.83</v>
      </c>
      <c r="GH192">
        <v>0.19719999999999999</v>
      </c>
      <c r="GI192">
        <v>-4.4815386914191997</v>
      </c>
      <c r="GJ192">
        <v>-4.8024823865547416E-3</v>
      </c>
      <c r="GK192">
        <v>2.2541114550050859E-6</v>
      </c>
      <c r="GL192">
        <v>-5.2254267566753844E-10</v>
      </c>
      <c r="GM192">
        <v>0.19724000000001499</v>
      </c>
      <c r="GN192">
        <v>0</v>
      </c>
      <c r="GO192">
        <v>0</v>
      </c>
      <c r="GP192">
        <v>0</v>
      </c>
      <c r="GQ192">
        <v>6</v>
      </c>
      <c r="GR192">
        <v>2068</v>
      </c>
      <c r="GS192">
        <v>3</v>
      </c>
      <c r="GT192">
        <v>31</v>
      </c>
      <c r="GU192">
        <v>40.799999999999997</v>
      </c>
      <c r="GV192">
        <v>40.799999999999997</v>
      </c>
      <c r="GW192">
        <v>3.15063</v>
      </c>
      <c r="GX192">
        <v>2.51953</v>
      </c>
      <c r="GY192">
        <v>2.04834</v>
      </c>
      <c r="GZ192">
        <v>2.6245099999999999</v>
      </c>
      <c r="HA192">
        <v>2.1972700000000001</v>
      </c>
      <c r="HB192">
        <v>2.3034699999999999</v>
      </c>
      <c r="HC192">
        <v>37.9649</v>
      </c>
      <c r="HD192">
        <v>15.3841</v>
      </c>
      <c r="HE192">
        <v>18</v>
      </c>
      <c r="HF192">
        <v>624.74199999999996</v>
      </c>
      <c r="HG192">
        <v>758.96600000000001</v>
      </c>
      <c r="HH192">
        <v>30.999300000000002</v>
      </c>
      <c r="HI192">
        <v>32.359499999999997</v>
      </c>
      <c r="HJ192">
        <v>30</v>
      </c>
      <c r="HK192">
        <v>32.309699999999999</v>
      </c>
      <c r="HL192">
        <v>32.319000000000003</v>
      </c>
      <c r="HM192">
        <v>63.055100000000003</v>
      </c>
      <c r="HN192">
        <v>14.0284</v>
      </c>
      <c r="HO192">
        <v>100</v>
      </c>
      <c r="HP192">
        <v>31</v>
      </c>
      <c r="HQ192">
        <v>1184.5</v>
      </c>
      <c r="HR192">
        <v>32.918100000000003</v>
      </c>
      <c r="HS192">
        <v>99.065700000000007</v>
      </c>
      <c r="HT192">
        <v>97.747399999999999</v>
      </c>
    </row>
    <row r="193" spans="1:228" x14ac:dyDescent="0.2">
      <c r="A193">
        <v>178</v>
      </c>
      <c r="B193">
        <v>1676572933</v>
      </c>
      <c r="C193">
        <v>707</v>
      </c>
      <c r="D193" t="s">
        <v>715</v>
      </c>
      <c r="E193" t="s">
        <v>716</v>
      </c>
      <c r="F193">
        <v>4</v>
      </c>
      <c r="G193">
        <v>1676572931</v>
      </c>
      <c r="H193">
        <f t="shared" si="68"/>
        <v>7.70525323451426E-4</v>
      </c>
      <c r="I193">
        <f t="shared" si="69"/>
        <v>0.77052532345142599</v>
      </c>
      <c r="J193">
        <f t="shared" si="70"/>
        <v>12.343774270780925</v>
      </c>
      <c r="K193">
        <f t="shared" si="71"/>
        <v>1152.772857142857</v>
      </c>
      <c r="L193">
        <f t="shared" si="72"/>
        <v>744.75381274089239</v>
      </c>
      <c r="M193">
        <f t="shared" si="73"/>
        <v>75.312092202022754</v>
      </c>
      <c r="N193">
        <f t="shared" si="74"/>
        <v>116.57239509203674</v>
      </c>
      <c r="O193">
        <f t="shared" si="75"/>
        <v>5.1728220305651537E-2</v>
      </c>
      <c r="P193">
        <f t="shared" si="76"/>
        <v>2.7598765165526533</v>
      </c>
      <c r="Q193">
        <f t="shared" si="77"/>
        <v>5.1195574069600486E-2</v>
      </c>
      <c r="R193">
        <f t="shared" si="78"/>
        <v>3.2044632782961623E-2</v>
      </c>
      <c r="S193">
        <f t="shared" si="79"/>
        <v>226.12029009202175</v>
      </c>
      <c r="T193">
        <f t="shared" si="80"/>
        <v>33.453003473612377</v>
      </c>
      <c r="U193">
        <f t="shared" si="81"/>
        <v>32.309314285714287</v>
      </c>
      <c r="V193">
        <f t="shared" si="82"/>
        <v>4.8593221516482057</v>
      </c>
      <c r="W193">
        <f t="shared" si="83"/>
        <v>70.153698545671062</v>
      </c>
      <c r="X193">
        <f t="shared" si="84"/>
        <v>3.3995010238879559</v>
      </c>
      <c r="Y193">
        <f t="shared" si="85"/>
        <v>4.8457901641134891</v>
      </c>
      <c r="Z193">
        <f t="shared" si="86"/>
        <v>1.4598211277602497</v>
      </c>
      <c r="AA193">
        <f t="shared" si="87"/>
        <v>-33.980166764207887</v>
      </c>
      <c r="AB193">
        <f t="shared" si="88"/>
        <v>-7.345997704283878</v>
      </c>
      <c r="AC193">
        <f t="shared" si="89"/>
        <v>-0.60532297895892251</v>
      </c>
      <c r="AD193">
        <f t="shared" si="90"/>
        <v>184.18880264457104</v>
      </c>
      <c r="AE193">
        <f t="shared" si="91"/>
        <v>22.879852539735818</v>
      </c>
      <c r="AF193">
        <f t="shared" si="92"/>
        <v>0.77305953865924715</v>
      </c>
      <c r="AG193">
        <f t="shared" si="93"/>
        <v>12.343774270780925</v>
      </c>
      <c r="AH193">
        <v>1213.700253869172</v>
      </c>
      <c r="AI193">
        <v>1195.4251515151509</v>
      </c>
      <c r="AJ193">
        <v>1.708943099857281</v>
      </c>
      <c r="AK193">
        <v>62.080272217500017</v>
      </c>
      <c r="AL193">
        <f t="shared" si="94"/>
        <v>0.77052532345142599</v>
      </c>
      <c r="AM193">
        <v>32.927827228303443</v>
      </c>
      <c r="AN193">
        <v>33.615141818181819</v>
      </c>
      <c r="AO193">
        <v>-3.4789423796653378E-7</v>
      </c>
      <c r="AP193">
        <v>100.2015759418223</v>
      </c>
      <c r="AQ193">
        <v>60</v>
      </c>
      <c r="AR193">
        <v>9</v>
      </c>
      <c r="AS193">
        <f t="shared" si="95"/>
        <v>1</v>
      </c>
      <c r="AT193">
        <f t="shared" si="96"/>
        <v>0</v>
      </c>
      <c r="AU193">
        <f t="shared" si="97"/>
        <v>47237.024324261751</v>
      </c>
      <c r="AV193">
        <f t="shared" si="98"/>
        <v>1200.025714285714</v>
      </c>
      <c r="AW193">
        <f t="shared" si="99"/>
        <v>1025.9470850217726</v>
      </c>
      <c r="AX193">
        <f t="shared" si="100"/>
        <v>0.854937584093723</v>
      </c>
      <c r="AY193">
        <f t="shared" si="101"/>
        <v>0.18842953730088552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1676572931</v>
      </c>
      <c r="BF193">
        <v>1152.772857142857</v>
      </c>
      <c r="BG193">
        <v>1174.714285714286</v>
      </c>
      <c r="BH193">
        <v>33.617328571428573</v>
      </c>
      <c r="BI193">
        <v>32.927757142857139</v>
      </c>
      <c r="BJ193">
        <v>1160.6099999999999</v>
      </c>
      <c r="BK193">
        <v>33.420071428571433</v>
      </c>
      <c r="BL193">
        <v>650.03099999999995</v>
      </c>
      <c r="BM193">
        <v>101.02328571428571</v>
      </c>
      <c r="BN193">
        <v>0.10018745714285709</v>
      </c>
      <c r="BO193">
        <v>32.25994285714286</v>
      </c>
      <c r="BP193">
        <v>32.309314285714287</v>
      </c>
      <c r="BQ193">
        <v>999.89999999999986</v>
      </c>
      <c r="BR193">
        <v>0</v>
      </c>
      <c r="BS193">
        <v>0</v>
      </c>
      <c r="BT193">
        <v>8970.8942857142847</v>
      </c>
      <c r="BU193">
        <v>0</v>
      </c>
      <c r="BV193">
        <v>277.27028571428571</v>
      </c>
      <c r="BW193">
        <v>-21.93957142857143</v>
      </c>
      <c r="BX193">
        <v>1192.8771428571431</v>
      </c>
      <c r="BY193">
        <v>1214.712857142857</v>
      </c>
      <c r="BZ193">
        <v>0.6895741428571428</v>
      </c>
      <c r="CA193">
        <v>1174.714285714286</v>
      </c>
      <c r="CB193">
        <v>32.927757142857139</v>
      </c>
      <c r="CC193">
        <v>3.396129999999999</v>
      </c>
      <c r="CD193">
        <v>3.3264685714285709</v>
      </c>
      <c r="CE193">
        <v>26.109228571428581</v>
      </c>
      <c r="CF193">
        <v>25.759157142857141</v>
      </c>
      <c r="CG193">
        <v>1200.025714285714</v>
      </c>
      <c r="CH193">
        <v>0.49999628571428562</v>
      </c>
      <c r="CI193">
        <v>0.50000371428571433</v>
      </c>
      <c r="CJ193">
        <v>0</v>
      </c>
      <c r="CK193">
        <v>1260.232857142857</v>
      </c>
      <c r="CL193">
        <v>4.9990899999999998</v>
      </c>
      <c r="CM193">
        <v>13612.21428571429</v>
      </c>
      <c r="CN193">
        <v>9558.0371428571434</v>
      </c>
      <c r="CO193">
        <v>41.561999999999998</v>
      </c>
      <c r="CP193">
        <v>43.125</v>
      </c>
      <c r="CQ193">
        <v>42.311999999999998</v>
      </c>
      <c r="CR193">
        <v>42.267714285714291</v>
      </c>
      <c r="CS193">
        <v>42.875</v>
      </c>
      <c r="CT193">
        <v>597.51</v>
      </c>
      <c r="CU193">
        <v>597.51571428571424</v>
      </c>
      <c r="CV193">
        <v>0</v>
      </c>
      <c r="CW193">
        <v>1676572944.9000001</v>
      </c>
      <c r="CX193">
        <v>0</v>
      </c>
      <c r="CY193">
        <v>1676570481.5999999</v>
      </c>
      <c r="CZ193" t="s">
        <v>356</v>
      </c>
      <c r="DA193">
        <v>1676570481.5999999</v>
      </c>
      <c r="DB193">
        <v>1676570479.5999999</v>
      </c>
      <c r="DC193">
        <v>11</v>
      </c>
      <c r="DD193">
        <v>-8.3000000000000004E-2</v>
      </c>
      <c r="DE193">
        <v>1.9E-2</v>
      </c>
      <c r="DF193">
        <v>-6.1429999999999998</v>
      </c>
      <c r="DG193">
        <v>0.19700000000000001</v>
      </c>
      <c r="DH193">
        <v>415</v>
      </c>
      <c r="DI193">
        <v>33</v>
      </c>
      <c r="DJ193">
        <v>0.52</v>
      </c>
      <c r="DK193">
        <v>0.45</v>
      </c>
      <c r="DL193">
        <v>-21.93758048780488</v>
      </c>
      <c r="DM193">
        <v>-0.17728641114986529</v>
      </c>
      <c r="DN193">
        <v>5.3484491572664883E-2</v>
      </c>
      <c r="DO193">
        <v>0</v>
      </c>
      <c r="DP193">
        <v>0.68937792682926824</v>
      </c>
      <c r="DQ193">
        <v>-2.152181184668236E-3</v>
      </c>
      <c r="DR193">
        <v>1.506619384667477E-3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3.2975300000000001</v>
      </c>
      <c r="EB193">
        <v>2.62521</v>
      </c>
      <c r="EC193">
        <v>0.20532300000000001</v>
      </c>
      <c r="ED193">
        <v>0.20545099999999999</v>
      </c>
      <c r="EE193">
        <v>0.138242</v>
      </c>
      <c r="EF193">
        <v>0.134987</v>
      </c>
      <c r="EG193">
        <v>24004.7</v>
      </c>
      <c r="EH193">
        <v>24352.3</v>
      </c>
      <c r="EI193">
        <v>28105.8</v>
      </c>
      <c r="EJ193">
        <v>29500.7</v>
      </c>
      <c r="EK193">
        <v>33354.9</v>
      </c>
      <c r="EL193">
        <v>35414.9</v>
      </c>
      <c r="EM193">
        <v>39693.300000000003</v>
      </c>
      <c r="EN193">
        <v>42142.1</v>
      </c>
      <c r="EO193">
        <v>2.1345200000000002</v>
      </c>
      <c r="EP193">
        <v>2.2061799999999998</v>
      </c>
      <c r="EQ193">
        <v>0.13265399999999999</v>
      </c>
      <c r="ER193">
        <v>0</v>
      </c>
      <c r="ES193">
        <v>30.1587</v>
      </c>
      <c r="ET193">
        <v>999.9</v>
      </c>
      <c r="EU193">
        <v>75.900000000000006</v>
      </c>
      <c r="EV193">
        <v>32.9</v>
      </c>
      <c r="EW193">
        <v>37.747199999999999</v>
      </c>
      <c r="EX193">
        <v>56.919199999999996</v>
      </c>
      <c r="EY193">
        <v>-4.0344499999999996</v>
      </c>
      <c r="EZ193">
        <v>2</v>
      </c>
      <c r="FA193">
        <v>0.39005800000000002</v>
      </c>
      <c r="FB193">
        <v>-0.24753500000000001</v>
      </c>
      <c r="FC193">
        <v>20.273700000000002</v>
      </c>
      <c r="FD193">
        <v>5.2198399999999996</v>
      </c>
      <c r="FE193">
        <v>12.007</v>
      </c>
      <c r="FF193">
        <v>4.9868499999999996</v>
      </c>
      <c r="FG193">
        <v>3.2845800000000001</v>
      </c>
      <c r="FH193">
        <v>9999</v>
      </c>
      <c r="FI193">
        <v>9999</v>
      </c>
      <c r="FJ193">
        <v>9999</v>
      </c>
      <c r="FK193">
        <v>999.9</v>
      </c>
      <c r="FL193">
        <v>1.86582</v>
      </c>
      <c r="FM193">
        <v>1.8621799999999999</v>
      </c>
      <c r="FN193">
        <v>1.8642300000000001</v>
      </c>
      <c r="FO193">
        <v>1.86026</v>
      </c>
      <c r="FP193">
        <v>1.8609899999999999</v>
      </c>
      <c r="FQ193">
        <v>1.8602000000000001</v>
      </c>
      <c r="FR193">
        <v>1.86188</v>
      </c>
      <c r="FS193">
        <v>1.8585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-7.84</v>
      </c>
      <c r="GH193">
        <v>0.19719999999999999</v>
      </c>
      <c r="GI193">
        <v>-4.4815386914191997</v>
      </c>
      <c r="GJ193">
        <v>-4.8024823865547416E-3</v>
      </c>
      <c r="GK193">
        <v>2.2541114550050859E-6</v>
      </c>
      <c r="GL193">
        <v>-5.2254267566753844E-10</v>
      </c>
      <c r="GM193">
        <v>0.19724000000001499</v>
      </c>
      <c r="GN193">
        <v>0</v>
      </c>
      <c r="GO193">
        <v>0</v>
      </c>
      <c r="GP193">
        <v>0</v>
      </c>
      <c r="GQ193">
        <v>6</v>
      </c>
      <c r="GR193">
        <v>2068</v>
      </c>
      <c r="GS193">
        <v>3</v>
      </c>
      <c r="GT193">
        <v>31</v>
      </c>
      <c r="GU193">
        <v>40.9</v>
      </c>
      <c r="GV193">
        <v>40.9</v>
      </c>
      <c r="GW193">
        <v>3.1640600000000001</v>
      </c>
      <c r="GX193">
        <v>2.52197</v>
      </c>
      <c r="GY193">
        <v>2.04834</v>
      </c>
      <c r="GZ193">
        <v>2.6232899999999999</v>
      </c>
      <c r="HA193">
        <v>2.1972700000000001</v>
      </c>
      <c r="HB193">
        <v>2.2875999999999999</v>
      </c>
      <c r="HC193">
        <v>37.9649</v>
      </c>
      <c r="HD193">
        <v>15.3666</v>
      </c>
      <c r="HE193">
        <v>18</v>
      </c>
      <c r="HF193">
        <v>624.93200000000002</v>
      </c>
      <c r="HG193">
        <v>759.06299999999999</v>
      </c>
      <c r="HH193">
        <v>30.999400000000001</v>
      </c>
      <c r="HI193">
        <v>32.359499999999997</v>
      </c>
      <c r="HJ193">
        <v>30.0001</v>
      </c>
      <c r="HK193">
        <v>32.309699999999999</v>
      </c>
      <c r="HL193">
        <v>32.319000000000003</v>
      </c>
      <c r="HM193">
        <v>63.343800000000002</v>
      </c>
      <c r="HN193">
        <v>14.0284</v>
      </c>
      <c r="HO193">
        <v>100</v>
      </c>
      <c r="HP193">
        <v>31</v>
      </c>
      <c r="HQ193">
        <v>1191.19</v>
      </c>
      <c r="HR193">
        <v>32.918100000000003</v>
      </c>
      <c r="HS193">
        <v>99.067300000000003</v>
      </c>
      <c r="HT193">
        <v>97.747500000000002</v>
      </c>
    </row>
    <row r="194" spans="1:228" x14ac:dyDescent="0.2">
      <c r="A194">
        <v>179</v>
      </c>
      <c r="B194">
        <v>1676572937</v>
      </c>
      <c r="C194">
        <v>711</v>
      </c>
      <c r="D194" t="s">
        <v>717</v>
      </c>
      <c r="E194" t="s">
        <v>718</v>
      </c>
      <c r="F194">
        <v>4</v>
      </c>
      <c r="G194">
        <v>1676572934.6875</v>
      </c>
      <c r="H194">
        <f t="shared" si="68"/>
        <v>7.7170942284839669E-4</v>
      </c>
      <c r="I194">
        <f t="shared" si="69"/>
        <v>0.77170942284839672</v>
      </c>
      <c r="J194">
        <f t="shared" si="70"/>
        <v>12.444663304869147</v>
      </c>
      <c r="K194">
        <f t="shared" si="71"/>
        <v>1158.7862500000001</v>
      </c>
      <c r="L194">
        <f t="shared" si="72"/>
        <v>747.65052832228059</v>
      </c>
      <c r="M194">
        <f t="shared" si="73"/>
        <v>75.605161488370271</v>
      </c>
      <c r="N194">
        <f t="shared" si="74"/>
        <v>117.18071243572764</v>
      </c>
      <c r="O194">
        <f t="shared" si="75"/>
        <v>5.1749255663621846E-2</v>
      </c>
      <c r="P194">
        <f t="shared" si="76"/>
        <v>2.7662354287723607</v>
      </c>
      <c r="Q194">
        <f t="shared" si="77"/>
        <v>5.1217390374174214E-2</v>
      </c>
      <c r="R194">
        <f t="shared" si="78"/>
        <v>3.2058199331433661E-2</v>
      </c>
      <c r="S194">
        <f t="shared" si="79"/>
        <v>226.11329886021639</v>
      </c>
      <c r="T194">
        <f t="shared" si="80"/>
        <v>33.453681297654327</v>
      </c>
      <c r="U194">
        <f t="shared" si="81"/>
        <v>32.314250000000001</v>
      </c>
      <c r="V194">
        <f t="shared" si="82"/>
        <v>4.8606767655386633</v>
      </c>
      <c r="W194">
        <f t="shared" si="83"/>
        <v>70.134126080705201</v>
      </c>
      <c r="X194">
        <f t="shared" si="84"/>
        <v>3.3992403944682192</v>
      </c>
      <c r="Y194">
        <f t="shared" si="85"/>
        <v>4.8467708723662186</v>
      </c>
      <c r="Z194">
        <f t="shared" si="86"/>
        <v>1.4614363710704441</v>
      </c>
      <c r="AA194">
        <f t="shared" si="87"/>
        <v>-34.032385547614297</v>
      </c>
      <c r="AB194">
        <f t="shared" si="88"/>
        <v>-7.5647858530148451</v>
      </c>
      <c r="AC194">
        <f t="shared" si="89"/>
        <v>-0.62194459614854436</v>
      </c>
      <c r="AD194">
        <f t="shared" si="90"/>
        <v>183.89418286343869</v>
      </c>
      <c r="AE194">
        <f t="shared" si="91"/>
        <v>23.011208346095675</v>
      </c>
      <c r="AF194">
        <f t="shared" si="92"/>
        <v>0.77174641268703303</v>
      </c>
      <c r="AG194">
        <f t="shared" si="93"/>
        <v>12.444663304869147</v>
      </c>
      <c r="AH194">
        <v>1220.5765418184201</v>
      </c>
      <c r="AI194">
        <v>1202.201696969697</v>
      </c>
      <c r="AJ194">
        <v>1.709440549605493</v>
      </c>
      <c r="AK194">
        <v>62.080272217500017</v>
      </c>
      <c r="AL194">
        <f t="shared" si="94"/>
        <v>0.77170942284839672</v>
      </c>
      <c r="AM194">
        <v>32.926189627446199</v>
      </c>
      <c r="AN194">
        <v>33.61466060606061</v>
      </c>
      <c r="AO194">
        <v>-6.759252142797252E-6</v>
      </c>
      <c r="AP194">
        <v>100.2015759418223</v>
      </c>
      <c r="AQ194">
        <v>60</v>
      </c>
      <c r="AR194">
        <v>9</v>
      </c>
      <c r="AS194">
        <f t="shared" si="95"/>
        <v>1</v>
      </c>
      <c r="AT194">
        <f t="shared" si="96"/>
        <v>0</v>
      </c>
      <c r="AU194">
        <f t="shared" si="97"/>
        <v>47411.626958112887</v>
      </c>
      <c r="AV194">
        <f t="shared" si="98"/>
        <v>1199.9862499999999</v>
      </c>
      <c r="AW194">
        <f t="shared" si="99"/>
        <v>1025.9135760933764</v>
      </c>
      <c r="AX194">
        <f t="shared" si="100"/>
        <v>0.85493777623983302</v>
      </c>
      <c r="AY194">
        <f t="shared" si="101"/>
        <v>0.1884299081428778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1676572934.6875</v>
      </c>
      <c r="BF194">
        <v>1158.7862500000001</v>
      </c>
      <c r="BG194">
        <v>1180.85375</v>
      </c>
      <c r="BH194">
        <v>33.614687500000002</v>
      </c>
      <c r="BI194">
        <v>32.926225000000002</v>
      </c>
      <c r="BJ194">
        <v>1166.6312499999999</v>
      </c>
      <c r="BK194">
        <v>33.417425000000001</v>
      </c>
      <c r="BL194">
        <v>649.97387499999991</v>
      </c>
      <c r="BM194">
        <v>101.023875</v>
      </c>
      <c r="BN194">
        <v>9.9789900000000015E-2</v>
      </c>
      <c r="BO194">
        <v>32.263525000000001</v>
      </c>
      <c r="BP194">
        <v>32.314250000000001</v>
      </c>
      <c r="BQ194">
        <v>999.9</v>
      </c>
      <c r="BR194">
        <v>0</v>
      </c>
      <c r="BS194">
        <v>0</v>
      </c>
      <c r="BT194">
        <v>9004.6075000000019</v>
      </c>
      <c r="BU194">
        <v>0</v>
      </c>
      <c r="BV194">
        <v>278.81824999999998</v>
      </c>
      <c r="BW194">
        <v>-22.0695625</v>
      </c>
      <c r="BX194">
        <v>1199.0925</v>
      </c>
      <c r="BY194">
        <v>1221.06</v>
      </c>
      <c r="BZ194">
        <v>0.68843925000000006</v>
      </c>
      <c r="CA194">
        <v>1180.85375</v>
      </c>
      <c r="CB194">
        <v>32.926225000000002</v>
      </c>
      <c r="CC194">
        <v>3.39588125</v>
      </c>
      <c r="CD194">
        <v>3.3263324999999999</v>
      </c>
      <c r="CE194">
        <v>26.1079875</v>
      </c>
      <c r="CF194">
        <v>25.7584625</v>
      </c>
      <c r="CG194">
        <v>1199.9862499999999</v>
      </c>
      <c r="CH194">
        <v>0.49998999999999999</v>
      </c>
      <c r="CI194">
        <v>0.50001000000000007</v>
      </c>
      <c r="CJ194">
        <v>0</v>
      </c>
      <c r="CK194">
        <v>1260.3325</v>
      </c>
      <c r="CL194">
        <v>4.9990899999999998</v>
      </c>
      <c r="CM194">
        <v>13613.8</v>
      </c>
      <c r="CN194">
        <v>9557.7262499999997</v>
      </c>
      <c r="CO194">
        <v>41.561999999999998</v>
      </c>
      <c r="CP194">
        <v>43.125</v>
      </c>
      <c r="CQ194">
        <v>42.311999999999998</v>
      </c>
      <c r="CR194">
        <v>42.265500000000003</v>
      </c>
      <c r="CS194">
        <v>42.875</v>
      </c>
      <c r="CT194">
        <v>597.48249999999996</v>
      </c>
      <c r="CU194">
        <v>597.50375000000008</v>
      </c>
      <c r="CV194">
        <v>0</v>
      </c>
      <c r="CW194">
        <v>1676572949.0999999</v>
      </c>
      <c r="CX194">
        <v>0</v>
      </c>
      <c r="CY194">
        <v>1676570481.5999999</v>
      </c>
      <c r="CZ194" t="s">
        <v>356</v>
      </c>
      <c r="DA194">
        <v>1676570481.5999999</v>
      </c>
      <c r="DB194">
        <v>1676570479.5999999</v>
      </c>
      <c r="DC194">
        <v>11</v>
      </c>
      <c r="DD194">
        <v>-8.3000000000000004E-2</v>
      </c>
      <c r="DE194">
        <v>1.9E-2</v>
      </c>
      <c r="DF194">
        <v>-6.1429999999999998</v>
      </c>
      <c r="DG194">
        <v>0.19700000000000001</v>
      </c>
      <c r="DH194">
        <v>415</v>
      </c>
      <c r="DI194">
        <v>33</v>
      </c>
      <c r="DJ194">
        <v>0.52</v>
      </c>
      <c r="DK194">
        <v>0.45</v>
      </c>
      <c r="DL194">
        <v>-21.96358536585366</v>
      </c>
      <c r="DM194">
        <v>-0.46514216027872712</v>
      </c>
      <c r="DN194">
        <v>7.0954246889776931E-2</v>
      </c>
      <c r="DO194">
        <v>0</v>
      </c>
      <c r="DP194">
        <v>0.68902639024390244</v>
      </c>
      <c r="DQ194">
        <v>-1.6056794425093059E-3</v>
      </c>
      <c r="DR194">
        <v>1.359471218544602E-3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3.29738</v>
      </c>
      <c r="EB194">
        <v>2.6252399999999998</v>
      </c>
      <c r="EC194">
        <v>0.20604600000000001</v>
      </c>
      <c r="ED194">
        <v>0.206182</v>
      </c>
      <c r="EE194">
        <v>0.13824</v>
      </c>
      <c r="EF194">
        <v>0.13498099999999999</v>
      </c>
      <c r="EG194">
        <v>23982.2</v>
      </c>
      <c r="EH194">
        <v>24330.400000000001</v>
      </c>
      <c r="EI194">
        <v>28105</v>
      </c>
      <c r="EJ194">
        <v>29501.4</v>
      </c>
      <c r="EK194">
        <v>33354.400000000001</v>
      </c>
      <c r="EL194">
        <v>35415.800000000003</v>
      </c>
      <c r="EM194">
        <v>39692.6</v>
      </c>
      <c r="EN194">
        <v>42142.9</v>
      </c>
      <c r="EO194">
        <v>2.1341199999999998</v>
      </c>
      <c r="EP194">
        <v>2.2061000000000002</v>
      </c>
      <c r="EQ194">
        <v>0.133019</v>
      </c>
      <c r="ER194">
        <v>0</v>
      </c>
      <c r="ES194">
        <v>30.155999999999999</v>
      </c>
      <c r="ET194">
        <v>999.9</v>
      </c>
      <c r="EU194">
        <v>75.900000000000006</v>
      </c>
      <c r="EV194">
        <v>32.9</v>
      </c>
      <c r="EW194">
        <v>37.743400000000001</v>
      </c>
      <c r="EX194">
        <v>56.8292</v>
      </c>
      <c r="EY194">
        <v>-4.0104100000000003</v>
      </c>
      <c r="EZ194">
        <v>2</v>
      </c>
      <c r="FA194">
        <v>0.39041199999999998</v>
      </c>
      <c r="FB194">
        <v>-0.24893000000000001</v>
      </c>
      <c r="FC194">
        <v>20.273700000000002</v>
      </c>
      <c r="FD194">
        <v>5.2208800000000002</v>
      </c>
      <c r="FE194">
        <v>12.007999999999999</v>
      </c>
      <c r="FF194">
        <v>4.9871999999999996</v>
      </c>
      <c r="FG194">
        <v>3.2845800000000001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1.8642099999999999</v>
      </c>
      <c r="FO194">
        <v>1.8602799999999999</v>
      </c>
      <c r="FP194">
        <v>1.861</v>
      </c>
      <c r="FQ194">
        <v>1.8602000000000001</v>
      </c>
      <c r="FR194">
        <v>1.86188</v>
      </c>
      <c r="FS194">
        <v>1.8585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-7.85</v>
      </c>
      <c r="GH194">
        <v>0.1973</v>
      </c>
      <c r="GI194">
        <v>-4.4815386914191997</v>
      </c>
      <c r="GJ194">
        <v>-4.8024823865547416E-3</v>
      </c>
      <c r="GK194">
        <v>2.2541114550050859E-6</v>
      </c>
      <c r="GL194">
        <v>-5.2254267566753844E-10</v>
      </c>
      <c r="GM194">
        <v>0.19724000000001499</v>
      </c>
      <c r="GN194">
        <v>0</v>
      </c>
      <c r="GO194">
        <v>0</v>
      </c>
      <c r="GP194">
        <v>0</v>
      </c>
      <c r="GQ194">
        <v>6</v>
      </c>
      <c r="GR194">
        <v>2068</v>
      </c>
      <c r="GS194">
        <v>3</v>
      </c>
      <c r="GT194">
        <v>31</v>
      </c>
      <c r="GU194">
        <v>40.9</v>
      </c>
      <c r="GV194">
        <v>41</v>
      </c>
      <c r="GW194">
        <v>3.1787100000000001</v>
      </c>
      <c r="GX194">
        <v>2.52319</v>
      </c>
      <c r="GY194">
        <v>2.04834</v>
      </c>
      <c r="GZ194">
        <v>2.6245099999999999</v>
      </c>
      <c r="HA194">
        <v>2.1972700000000001</v>
      </c>
      <c r="HB194">
        <v>2.2912599999999999</v>
      </c>
      <c r="HC194">
        <v>37.9649</v>
      </c>
      <c r="HD194">
        <v>15.3666</v>
      </c>
      <c r="HE194">
        <v>18</v>
      </c>
      <c r="HF194">
        <v>624.62800000000004</v>
      </c>
      <c r="HG194">
        <v>758.99099999999999</v>
      </c>
      <c r="HH194">
        <v>30.999500000000001</v>
      </c>
      <c r="HI194">
        <v>32.359499999999997</v>
      </c>
      <c r="HJ194">
        <v>30.0001</v>
      </c>
      <c r="HK194">
        <v>32.309699999999999</v>
      </c>
      <c r="HL194">
        <v>32.319000000000003</v>
      </c>
      <c r="HM194">
        <v>63.627600000000001</v>
      </c>
      <c r="HN194">
        <v>14.0284</v>
      </c>
      <c r="HO194">
        <v>100</v>
      </c>
      <c r="HP194">
        <v>31</v>
      </c>
      <c r="HQ194">
        <v>1197.8699999999999</v>
      </c>
      <c r="HR194">
        <v>32.918100000000003</v>
      </c>
      <c r="HS194">
        <v>99.065200000000004</v>
      </c>
      <c r="HT194">
        <v>97.749499999999998</v>
      </c>
    </row>
    <row r="195" spans="1:228" x14ac:dyDescent="0.2">
      <c r="A195">
        <v>180</v>
      </c>
      <c r="B195">
        <v>1676572941</v>
      </c>
      <c r="C195">
        <v>715</v>
      </c>
      <c r="D195" t="s">
        <v>719</v>
      </c>
      <c r="E195" t="s">
        <v>720</v>
      </c>
      <c r="F195">
        <v>4</v>
      </c>
      <c r="G195">
        <v>1676572939</v>
      </c>
      <c r="H195">
        <f t="shared" si="68"/>
        <v>7.6834922931414947E-4</v>
      </c>
      <c r="I195">
        <f t="shared" si="69"/>
        <v>0.76834922931414951</v>
      </c>
      <c r="J195">
        <f t="shared" si="70"/>
        <v>12.512131827166309</v>
      </c>
      <c r="K195">
        <f t="shared" si="71"/>
        <v>1165.977142857143</v>
      </c>
      <c r="L195">
        <f t="shared" si="72"/>
        <v>750.48830069675773</v>
      </c>
      <c r="M195">
        <f t="shared" si="73"/>
        <v>75.892261768435233</v>
      </c>
      <c r="N195">
        <f t="shared" si="74"/>
        <v>117.9080905852538</v>
      </c>
      <c r="O195">
        <f t="shared" si="75"/>
        <v>5.146912136462959E-2</v>
      </c>
      <c r="P195">
        <f t="shared" si="76"/>
        <v>2.7671317168076563</v>
      </c>
      <c r="Q195">
        <f t="shared" si="77"/>
        <v>5.0943135747747871E-2</v>
      </c>
      <c r="R195">
        <f t="shared" si="78"/>
        <v>3.1886269512222287E-2</v>
      </c>
      <c r="S195">
        <f t="shared" si="79"/>
        <v>226.11133676356016</v>
      </c>
      <c r="T195">
        <f t="shared" si="80"/>
        <v>33.455190671870881</v>
      </c>
      <c r="U195">
        <f t="shared" si="81"/>
        <v>32.318771428571416</v>
      </c>
      <c r="V195">
        <f t="shared" si="82"/>
        <v>4.8619179665636922</v>
      </c>
      <c r="W195">
        <f t="shared" si="83"/>
        <v>70.125701391553704</v>
      </c>
      <c r="X195">
        <f t="shared" si="84"/>
        <v>3.3990165353307025</v>
      </c>
      <c r="Y195">
        <f t="shared" si="85"/>
        <v>4.847033923200228</v>
      </c>
      <c r="Z195">
        <f t="shared" si="86"/>
        <v>1.4629014312329898</v>
      </c>
      <c r="AA195">
        <f t="shared" si="87"/>
        <v>-33.884201012753991</v>
      </c>
      <c r="AB195">
        <f t="shared" si="88"/>
        <v>-8.0984299920389766</v>
      </c>
      <c r="AC195">
        <f t="shared" si="89"/>
        <v>-0.66562082044654081</v>
      </c>
      <c r="AD195">
        <f t="shared" si="90"/>
        <v>183.46308493832066</v>
      </c>
      <c r="AE195">
        <f t="shared" si="91"/>
        <v>23.064352464655517</v>
      </c>
      <c r="AF195">
        <f t="shared" si="92"/>
        <v>0.76787779118645072</v>
      </c>
      <c r="AG195">
        <f t="shared" si="93"/>
        <v>12.512131827166309</v>
      </c>
      <c r="AH195">
        <v>1227.5512963836591</v>
      </c>
      <c r="AI195">
        <v>1209.089878787878</v>
      </c>
      <c r="AJ195">
        <v>1.715672766770922</v>
      </c>
      <c r="AK195">
        <v>62.080272217500017</v>
      </c>
      <c r="AL195">
        <f t="shared" si="94"/>
        <v>0.76834922931414951</v>
      </c>
      <c r="AM195">
        <v>32.927153300000029</v>
      </c>
      <c r="AN195">
        <v>33.612801212121212</v>
      </c>
      <c r="AO195">
        <v>-4.4108594587067162E-5</v>
      </c>
      <c r="AP195">
        <v>100.2015759418223</v>
      </c>
      <c r="AQ195">
        <v>60</v>
      </c>
      <c r="AR195">
        <v>9</v>
      </c>
      <c r="AS195">
        <f t="shared" si="95"/>
        <v>1</v>
      </c>
      <c r="AT195">
        <f t="shared" si="96"/>
        <v>0</v>
      </c>
      <c r="AU195">
        <f t="shared" si="97"/>
        <v>47436.182059644598</v>
      </c>
      <c r="AV195">
        <f t="shared" si="98"/>
        <v>1199.971428571429</v>
      </c>
      <c r="AW195">
        <f t="shared" si="99"/>
        <v>1025.9013351106532</v>
      </c>
      <c r="AX195">
        <f t="shared" si="100"/>
        <v>0.85493813492875659</v>
      </c>
      <c r="AY195">
        <f t="shared" si="101"/>
        <v>0.18843060041250037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1676572939</v>
      </c>
      <c r="BF195">
        <v>1165.977142857143</v>
      </c>
      <c r="BG195">
        <v>1188.0928571428569</v>
      </c>
      <c r="BH195">
        <v>33.61241428571428</v>
      </c>
      <c r="BI195">
        <v>32.927457142857143</v>
      </c>
      <c r="BJ195">
        <v>1173.8342857142859</v>
      </c>
      <c r="BK195">
        <v>33.41518571428572</v>
      </c>
      <c r="BL195">
        <v>650.02685714285712</v>
      </c>
      <c r="BM195">
        <v>101.0238571428572</v>
      </c>
      <c r="BN195">
        <v>9.9986757142857138E-2</v>
      </c>
      <c r="BO195">
        <v>32.264485714285712</v>
      </c>
      <c r="BP195">
        <v>32.318771428571416</v>
      </c>
      <c r="BQ195">
        <v>999.89999999999986</v>
      </c>
      <c r="BR195">
        <v>0</v>
      </c>
      <c r="BS195">
        <v>0</v>
      </c>
      <c r="BT195">
        <v>9009.3742857142861</v>
      </c>
      <c r="BU195">
        <v>0</v>
      </c>
      <c r="BV195">
        <v>284.38471428571432</v>
      </c>
      <c r="BW195">
        <v>-22.115728571428569</v>
      </c>
      <c r="BX195">
        <v>1206.53</v>
      </c>
      <c r="BY195">
        <v>1228.5442857142859</v>
      </c>
      <c r="BZ195">
        <v>0.68494742857142865</v>
      </c>
      <c r="CA195">
        <v>1188.0928571428569</v>
      </c>
      <c r="CB195">
        <v>32.927457142857143</v>
      </c>
      <c r="CC195">
        <v>3.395654285714286</v>
      </c>
      <c r="CD195">
        <v>3.3264585714285708</v>
      </c>
      <c r="CE195">
        <v>26.106857142857141</v>
      </c>
      <c r="CF195">
        <v>25.75908571428571</v>
      </c>
      <c r="CG195">
        <v>1199.971428571429</v>
      </c>
      <c r="CH195">
        <v>0.49998014285714282</v>
      </c>
      <c r="CI195">
        <v>0.50001985714285724</v>
      </c>
      <c r="CJ195">
        <v>0</v>
      </c>
      <c r="CK195">
        <v>1260.5085714285719</v>
      </c>
      <c r="CL195">
        <v>4.9990899999999998</v>
      </c>
      <c r="CM195">
        <v>13615.485714285711</v>
      </c>
      <c r="CN195">
        <v>9557.5557142857142</v>
      </c>
      <c r="CO195">
        <v>41.561999999999998</v>
      </c>
      <c r="CP195">
        <v>43.125</v>
      </c>
      <c r="CQ195">
        <v>42.311999999999998</v>
      </c>
      <c r="CR195">
        <v>42.267714285714291</v>
      </c>
      <c r="CS195">
        <v>42.875</v>
      </c>
      <c r="CT195">
        <v>597.46142857142866</v>
      </c>
      <c r="CU195">
        <v>597.51142857142861</v>
      </c>
      <c r="CV195">
        <v>0</v>
      </c>
      <c r="CW195">
        <v>1676572952.7</v>
      </c>
      <c r="CX195">
        <v>0</v>
      </c>
      <c r="CY195">
        <v>1676570481.5999999</v>
      </c>
      <c r="CZ195" t="s">
        <v>356</v>
      </c>
      <c r="DA195">
        <v>1676570481.5999999</v>
      </c>
      <c r="DB195">
        <v>1676570479.5999999</v>
      </c>
      <c r="DC195">
        <v>11</v>
      </c>
      <c r="DD195">
        <v>-8.3000000000000004E-2</v>
      </c>
      <c r="DE195">
        <v>1.9E-2</v>
      </c>
      <c r="DF195">
        <v>-6.1429999999999998</v>
      </c>
      <c r="DG195">
        <v>0.19700000000000001</v>
      </c>
      <c r="DH195">
        <v>415</v>
      </c>
      <c r="DI195">
        <v>33</v>
      </c>
      <c r="DJ195">
        <v>0.52</v>
      </c>
      <c r="DK195">
        <v>0.45</v>
      </c>
      <c r="DL195">
        <v>-22.00937317073171</v>
      </c>
      <c r="DM195">
        <v>-0.54265087108014842</v>
      </c>
      <c r="DN195">
        <v>7.9076687151916458E-2</v>
      </c>
      <c r="DO195">
        <v>0</v>
      </c>
      <c r="DP195">
        <v>0.68827909756097561</v>
      </c>
      <c r="DQ195">
        <v>-1.0031121951219329E-2</v>
      </c>
      <c r="DR195">
        <v>1.857238230314128E-3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3.29758</v>
      </c>
      <c r="EB195">
        <v>2.6253700000000002</v>
      </c>
      <c r="EC195">
        <v>0.20677499999999999</v>
      </c>
      <c r="ED195">
        <v>0.206903</v>
      </c>
      <c r="EE195">
        <v>0.138236</v>
      </c>
      <c r="EF195">
        <v>0.13498599999999999</v>
      </c>
      <c r="EG195">
        <v>23959.8</v>
      </c>
      <c r="EH195">
        <v>24307.9</v>
      </c>
      <c r="EI195">
        <v>28104.6</v>
      </c>
      <c r="EJ195">
        <v>29501</v>
      </c>
      <c r="EK195">
        <v>33354.1</v>
      </c>
      <c r="EL195">
        <v>35415.5</v>
      </c>
      <c r="EM195">
        <v>39692</v>
      </c>
      <c r="EN195">
        <v>42142.7</v>
      </c>
      <c r="EO195">
        <v>2.1343999999999999</v>
      </c>
      <c r="EP195">
        <v>2.2061999999999999</v>
      </c>
      <c r="EQ195">
        <v>0.13327600000000001</v>
      </c>
      <c r="ER195">
        <v>0</v>
      </c>
      <c r="ES195">
        <v>30.1508</v>
      </c>
      <c r="ET195">
        <v>999.9</v>
      </c>
      <c r="EU195">
        <v>75.900000000000006</v>
      </c>
      <c r="EV195">
        <v>32.9</v>
      </c>
      <c r="EW195">
        <v>37.743000000000002</v>
      </c>
      <c r="EX195">
        <v>56.4392</v>
      </c>
      <c r="EY195">
        <v>-4.02644</v>
      </c>
      <c r="EZ195">
        <v>2</v>
      </c>
      <c r="FA195">
        <v>0.390071</v>
      </c>
      <c r="FB195">
        <v>-0.24668599999999999</v>
      </c>
      <c r="FC195">
        <v>20.273599999999998</v>
      </c>
      <c r="FD195">
        <v>5.2207299999999996</v>
      </c>
      <c r="FE195">
        <v>12.007999999999999</v>
      </c>
      <c r="FF195">
        <v>4.9871499999999997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1.8658300000000001</v>
      </c>
      <c r="FM195">
        <v>1.8621799999999999</v>
      </c>
      <c r="FN195">
        <v>1.86422</v>
      </c>
      <c r="FO195">
        <v>1.86026</v>
      </c>
      <c r="FP195">
        <v>1.8609800000000001</v>
      </c>
      <c r="FQ195">
        <v>1.8601799999999999</v>
      </c>
      <c r="FR195">
        <v>1.86188</v>
      </c>
      <c r="FS195">
        <v>1.8585100000000001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-7.87</v>
      </c>
      <c r="GH195">
        <v>0.1973</v>
      </c>
      <c r="GI195">
        <v>-4.4815386914191997</v>
      </c>
      <c r="GJ195">
        <v>-4.8024823865547416E-3</v>
      </c>
      <c r="GK195">
        <v>2.2541114550050859E-6</v>
      </c>
      <c r="GL195">
        <v>-5.2254267566753844E-10</v>
      </c>
      <c r="GM195">
        <v>0.19724000000001499</v>
      </c>
      <c r="GN195">
        <v>0</v>
      </c>
      <c r="GO195">
        <v>0</v>
      </c>
      <c r="GP195">
        <v>0</v>
      </c>
      <c r="GQ195">
        <v>6</v>
      </c>
      <c r="GR195">
        <v>2068</v>
      </c>
      <c r="GS195">
        <v>3</v>
      </c>
      <c r="GT195">
        <v>31</v>
      </c>
      <c r="GU195">
        <v>41</v>
      </c>
      <c r="GV195">
        <v>41</v>
      </c>
      <c r="GW195">
        <v>3.1933600000000002</v>
      </c>
      <c r="GX195">
        <v>2.5109900000000001</v>
      </c>
      <c r="GY195">
        <v>2.04834</v>
      </c>
      <c r="GZ195">
        <v>2.6245099999999999</v>
      </c>
      <c r="HA195">
        <v>2.1972700000000001</v>
      </c>
      <c r="HB195">
        <v>2.33643</v>
      </c>
      <c r="HC195">
        <v>37.9649</v>
      </c>
      <c r="HD195">
        <v>15.375400000000001</v>
      </c>
      <c r="HE195">
        <v>18</v>
      </c>
      <c r="HF195">
        <v>624.83600000000001</v>
      </c>
      <c r="HG195">
        <v>759.08799999999997</v>
      </c>
      <c r="HH195">
        <v>31.0002</v>
      </c>
      <c r="HI195">
        <v>32.359499999999997</v>
      </c>
      <c r="HJ195">
        <v>30</v>
      </c>
      <c r="HK195">
        <v>32.309699999999999</v>
      </c>
      <c r="HL195">
        <v>32.319000000000003</v>
      </c>
      <c r="HM195">
        <v>63.9146</v>
      </c>
      <c r="HN195">
        <v>14.0284</v>
      </c>
      <c r="HO195">
        <v>100</v>
      </c>
      <c r="HP195">
        <v>31</v>
      </c>
      <c r="HQ195">
        <v>1204.55</v>
      </c>
      <c r="HR195">
        <v>32.918100000000003</v>
      </c>
      <c r="HS195">
        <v>99.063800000000001</v>
      </c>
      <c r="HT195">
        <v>97.748500000000007</v>
      </c>
    </row>
    <row r="196" spans="1:228" x14ac:dyDescent="0.2">
      <c r="A196">
        <v>181</v>
      </c>
      <c r="B196">
        <v>1676572945</v>
      </c>
      <c r="C196">
        <v>719</v>
      </c>
      <c r="D196" t="s">
        <v>721</v>
      </c>
      <c r="E196" t="s">
        <v>722</v>
      </c>
      <c r="F196">
        <v>4</v>
      </c>
      <c r="G196">
        <v>1676572942.6875</v>
      </c>
      <c r="H196">
        <f t="shared" si="68"/>
        <v>7.6349062314648387E-4</v>
      </c>
      <c r="I196">
        <f t="shared" si="69"/>
        <v>0.76349062314648386</v>
      </c>
      <c r="J196">
        <f t="shared" si="70"/>
        <v>12.086015537349931</v>
      </c>
      <c r="K196">
        <f t="shared" si="71"/>
        <v>1172.1275000000001</v>
      </c>
      <c r="L196">
        <f t="shared" si="72"/>
        <v>767.94212907928443</v>
      </c>
      <c r="M196">
        <f t="shared" si="73"/>
        <v>77.658241300096847</v>
      </c>
      <c r="N196">
        <f t="shared" si="74"/>
        <v>118.53153614402314</v>
      </c>
      <c r="O196">
        <f t="shared" si="75"/>
        <v>5.1222770733365654E-2</v>
      </c>
      <c r="P196">
        <f t="shared" si="76"/>
        <v>2.7625188753404375</v>
      </c>
      <c r="Q196">
        <f t="shared" si="77"/>
        <v>5.0700920319864881E-2</v>
      </c>
      <c r="R196">
        <f t="shared" si="78"/>
        <v>3.1734518231469194E-2</v>
      </c>
      <c r="S196">
        <f t="shared" si="79"/>
        <v>226.10867323617404</v>
      </c>
      <c r="T196">
        <f t="shared" si="80"/>
        <v>33.460640171445796</v>
      </c>
      <c r="U196">
        <f t="shared" si="81"/>
        <v>32.309762500000012</v>
      </c>
      <c r="V196">
        <f t="shared" si="82"/>
        <v>4.8594451511377272</v>
      </c>
      <c r="W196">
        <f t="shared" si="83"/>
        <v>70.112328978564321</v>
      </c>
      <c r="X196">
        <f t="shared" si="84"/>
        <v>3.3988102857614124</v>
      </c>
      <c r="Y196">
        <f t="shared" si="85"/>
        <v>4.8476642200839484</v>
      </c>
      <c r="Z196">
        <f t="shared" si="86"/>
        <v>1.4606348653763148</v>
      </c>
      <c r="AA196">
        <f t="shared" si="87"/>
        <v>-33.669936480759937</v>
      </c>
      <c r="AB196">
        <f t="shared" si="88"/>
        <v>-6.4003921341768493</v>
      </c>
      <c r="AC196">
        <f t="shared" si="89"/>
        <v>-0.52691785302030758</v>
      </c>
      <c r="AD196">
        <f t="shared" si="90"/>
        <v>185.51142676821695</v>
      </c>
      <c r="AE196">
        <f t="shared" si="91"/>
        <v>23.063786459803207</v>
      </c>
      <c r="AF196">
        <f t="shared" si="92"/>
        <v>0.76410029571306259</v>
      </c>
      <c r="AG196">
        <f t="shared" si="93"/>
        <v>12.086015537349931</v>
      </c>
      <c r="AH196">
        <v>1234.4362511945319</v>
      </c>
      <c r="AI196">
        <v>1216.130848484848</v>
      </c>
      <c r="AJ196">
        <v>1.781743318847776</v>
      </c>
      <c r="AK196">
        <v>62.080272217500017</v>
      </c>
      <c r="AL196">
        <f t="shared" si="94"/>
        <v>0.76349062314648386</v>
      </c>
      <c r="AM196">
        <v>32.9276277248631</v>
      </c>
      <c r="AN196">
        <v>33.608998787878789</v>
      </c>
      <c r="AO196">
        <v>-5.5312035824132623E-5</v>
      </c>
      <c r="AP196">
        <v>100.2015759418223</v>
      </c>
      <c r="AQ196">
        <v>60</v>
      </c>
      <c r="AR196">
        <v>9</v>
      </c>
      <c r="AS196">
        <f t="shared" si="95"/>
        <v>1</v>
      </c>
      <c r="AT196">
        <f t="shared" si="96"/>
        <v>0</v>
      </c>
      <c r="AU196">
        <f t="shared" si="97"/>
        <v>47308.733344116095</v>
      </c>
      <c r="AV196">
        <f t="shared" si="98"/>
        <v>1199.9549999999999</v>
      </c>
      <c r="AW196">
        <f t="shared" si="99"/>
        <v>1025.8875135938724</v>
      </c>
      <c r="AX196">
        <f t="shared" si="100"/>
        <v>0.85493832151528393</v>
      </c>
      <c r="AY196">
        <f t="shared" si="101"/>
        <v>0.18843096052449804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1676572942.6875</v>
      </c>
      <c r="BF196">
        <v>1172.1275000000001</v>
      </c>
      <c r="BG196">
        <v>1194.2425000000001</v>
      </c>
      <c r="BH196">
        <v>33.609949999999998</v>
      </c>
      <c r="BI196">
        <v>32.928375000000003</v>
      </c>
      <c r="BJ196">
        <v>1179.9962499999999</v>
      </c>
      <c r="BK196">
        <v>33.412687499999997</v>
      </c>
      <c r="BL196">
        <v>650.04049999999995</v>
      </c>
      <c r="BM196">
        <v>101.02500000000001</v>
      </c>
      <c r="BN196">
        <v>0.10012175</v>
      </c>
      <c r="BO196">
        <v>32.266787500000007</v>
      </c>
      <c r="BP196">
        <v>32.309762500000012</v>
      </c>
      <c r="BQ196">
        <v>999.9</v>
      </c>
      <c r="BR196">
        <v>0</v>
      </c>
      <c r="BS196">
        <v>0</v>
      </c>
      <c r="BT196">
        <v>8984.7637500000001</v>
      </c>
      <c r="BU196">
        <v>0</v>
      </c>
      <c r="BV196">
        <v>310.69062500000001</v>
      </c>
      <c r="BW196">
        <v>-22.113424999999999</v>
      </c>
      <c r="BX196">
        <v>1212.89375</v>
      </c>
      <c r="BY196">
        <v>1234.905</v>
      </c>
      <c r="BZ196">
        <v>0.68155625000000009</v>
      </c>
      <c r="CA196">
        <v>1194.2425000000001</v>
      </c>
      <c r="CB196">
        <v>32.928375000000003</v>
      </c>
      <c r="CC196">
        <v>3.3954399999999998</v>
      </c>
      <c r="CD196">
        <v>3.3265850000000001</v>
      </c>
      <c r="CE196">
        <v>26.105799999999999</v>
      </c>
      <c r="CF196">
        <v>25.75975</v>
      </c>
      <c r="CG196">
        <v>1199.9549999999999</v>
      </c>
      <c r="CH196">
        <v>0.49997249999999999</v>
      </c>
      <c r="CI196">
        <v>0.50002774999999999</v>
      </c>
      <c r="CJ196">
        <v>0</v>
      </c>
      <c r="CK196">
        <v>1260.5899999999999</v>
      </c>
      <c r="CL196">
        <v>4.9990899999999998</v>
      </c>
      <c r="CM196">
        <v>13619.887500000001</v>
      </c>
      <c r="CN196">
        <v>9557.3799999999992</v>
      </c>
      <c r="CO196">
        <v>41.561999999999998</v>
      </c>
      <c r="CP196">
        <v>43.125</v>
      </c>
      <c r="CQ196">
        <v>42.311999999999998</v>
      </c>
      <c r="CR196">
        <v>42.257750000000001</v>
      </c>
      <c r="CS196">
        <v>42.875</v>
      </c>
      <c r="CT196">
        <v>597.44500000000005</v>
      </c>
      <c r="CU196">
        <v>597.51</v>
      </c>
      <c r="CV196">
        <v>0</v>
      </c>
      <c r="CW196">
        <v>1676572956.9000001</v>
      </c>
      <c r="CX196">
        <v>0</v>
      </c>
      <c r="CY196">
        <v>1676570481.5999999</v>
      </c>
      <c r="CZ196" t="s">
        <v>356</v>
      </c>
      <c r="DA196">
        <v>1676570481.5999999</v>
      </c>
      <c r="DB196">
        <v>1676570479.5999999</v>
      </c>
      <c r="DC196">
        <v>11</v>
      </c>
      <c r="DD196">
        <v>-8.3000000000000004E-2</v>
      </c>
      <c r="DE196">
        <v>1.9E-2</v>
      </c>
      <c r="DF196">
        <v>-6.1429999999999998</v>
      </c>
      <c r="DG196">
        <v>0.19700000000000001</v>
      </c>
      <c r="DH196">
        <v>415</v>
      </c>
      <c r="DI196">
        <v>33</v>
      </c>
      <c r="DJ196">
        <v>0.52</v>
      </c>
      <c r="DK196">
        <v>0.45</v>
      </c>
      <c r="DL196">
        <v>-22.042114634146341</v>
      </c>
      <c r="DM196">
        <v>-0.65328083623697908</v>
      </c>
      <c r="DN196">
        <v>8.5809370575274019E-2</v>
      </c>
      <c r="DO196">
        <v>0</v>
      </c>
      <c r="DP196">
        <v>0.68693809756097557</v>
      </c>
      <c r="DQ196">
        <v>-2.3100878048779021E-2</v>
      </c>
      <c r="DR196">
        <v>2.968425786341709E-3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3.2974100000000002</v>
      </c>
      <c r="EB196">
        <v>2.62514</v>
      </c>
      <c r="EC196">
        <v>0.20752300000000001</v>
      </c>
      <c r="ED196">
        <v>0.207626</v>
      </c>
      <c r="EE196">
        <v>0.13822400000000001</v>
      </c>
      <c r="EF196">
        <v>0.134995</v>
      </c>
      <c r="EG196">
        <v>23937.200000000001</v>
      </c>
      <c r="EH196">
        <v>24285.599999999999</v>
      </c>
      <c r="EI196">
        <v>28104.799999999999</v>
      </c>
      <c r="EJ196">
        <v>29500.9</v>
      </c>
      <c r="EK196">
        <v>33354.199999999997</v>
      </c>
      <c r="EL196">
        <v>35415</v>
      </c>
      <c r="EM196">
        <v>39691.5</v>
      </c>
      <c r="EN196">
        <v>42142.5</v>
      </c>
      <c r="EO196">
        <v>2.1336300000000001</v>
      </c>
      <c r="EP196">
        <v>2.2063299999999999</v>
      </c>
      <c r="EQ196">
        <v>0.13306000000000001</v>
      </c>
      <c r="ER196">
        <v>0</v>
      </c>
      <c r="ES196">
        <v>30.144300000000001</v>
      </c>
      <c r="ET196">
        <v>999.9</v>
      </c>
      <c r="EU196">
        <v>75.900000000000006</v>
      </c>
      <c r="EV196">
        <v>32.9</v>
      </c>
      <c r="EW196">
        <v>37.741199999999999</v>
      </c>
      <c r="EX196">
        <v>56.619199999999999</v>
      </c>
      <c r="EY196">
        <v>-3.90625</v>
      </c>
      <c r="EZ196">
        <v>2</v>
      </c>
      <c r="FA196">
        <v>0.39034000000000002</v>
      </c>
      <c r="FB196">
        <v>-0.24615999999999999</v>
      </c>
      <c r="FC196">
        <v>20.273599999999998</v>
      </c>
      <c r="FD196">
        <v>5.22058</v>
      </c>
      <c r="FE196">
        <v>12.0076</v>
      </c>
      <c r="FF196">
        <v>4.9869500000000002</v>
      </c>
      <c r="FG196">
        <v>3.2846299999999999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1.8642099999999999</v>
      </c>
      <c r="FO196">
        <v>1.86026</v>
      </c>
      <c r="FP196">
        <v>1.8609800000000001</v>
      </c>
      <c r="FQ196">
        <v>1.8602000000000001</v>
      </c>
      <c r="FR196">
        <v>1.86188</v>
      </c>
      <c r="FS196">
        <v>1.8585100000000001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-7.88</v>
      </c>
      <c r="GH196">
        <v>0.1973</v>
      </c>
      <c r="GI196">
        <v>-4.4815386914191997</v>
      </c>
      <c r="GJ196">
        <v>-4.8024823865547416E-3</v>
      </c>
      <c r="GK196">
        <v>2.2541114550050859E-6</v>
      </c>
      <c r="GL196">
        <v>-5.2254267566753844E-10</v>
      </c>
      <c r="GM196">
        <v>0.19724000000001499</v>
      </c>
      <c r="GN196">
        <v>0</v>
      </c>
      <c r="GO196">
        <v>0</v>
      </c>
      <c r="GP196">
        <v>0</v>
      </c>
      <c r="GQ196">
        <v>6</v>
      </c>
      <c r="GR196">
        <v>2068</v>
      </c>
      <c r="GS196">
        <v>3</v>
      </c>
      <c r="GT196">
        <v>31</v>
      </c>
      <c r="GU196">
        <v>41.1</v>
      </c>
      <c r="GV196">
        <v>41.1</v>
      </c>
      <c r="GW196">
        <v>3.2080099999999998</v>
      </c>
      <c r="GX196">
        <v>2.5109900000000001</v>
      </c>
      <c r="GY196">
        <v>2.04834</v>
      </c>
      <c r="GZ196">
        <v>2.6245099999999999</v>
      </c>
      <c r="HA196">
        <v>2.1972700000000001</v>
      </c>
      <c r="HB196">
        <v>2.34741</v>
      </c>
      <c r="HC196">
        <v>37.9649</v>
      </c>
      <c r="HD196">
        <v>15.3841</v>
      </c>
      <c r="HE196">
        <v>18</v>
      </c>
      <c r="HF196">
        <v>624.24800000000005</v>
      </c>
      <c r="HG196">
        <v>759.20899999999995</v>
      </c>
      <c r="HH196">
        <v>31.0001</v>
      </c>
      <c r="HI196">
        <v>32.360399999999998</v>
      </c>
      <c r="HJ196">
        <v>30.0002</v>
      </c>
      <c r="HK196">
        <v>32.309699999999999</v>
      </c>
      <c r="HL196">
        <v>32.319000000000003</v>
      </c>
      <c r="HM196">
        <v>64.201800000000006</v>
      </c>
      <c r="HN196">
        <v>14.0284</v>
      </c>
      <c r="HO196">
        <v>100</v>
      </c>
      <c r="HP196">
        <v>31</v>
      </c>
      <c r="HQ196">
        <v>1211.23</v>
      </c>
      <c r="HR196">
        <v>32.918100000000003</v>
      </c>
      <c r="HS196">
        <v>99.063199999999995</v>
      </c>
      <c r="HT196">
        <v>97.7483</v>
      </c>
    </row>
    <row r="197" spans="1:228" x14ac:dyDescent="0.2">
      <c r="A197">
        <v>182</v>
      </c>
      <c r="B197">
        <v>1676572949</v>
      </c>
      <c r="C197">
        <v>723</v>
      </c>
      <c r="D197" t="s">
        <v>723</v>
      </c>
      <c r="E197" t="s">
        <v>724</v>
      </c>
      <c r="F197">
        <v>4</v>
      </c>
      <c r="G197">
        <v>1676572947</v>
      </c>
      <c r="H197">
        <f t="shared" si="68"/>
        <v>7.6363239502144924E-4</v>
      </c>
      <c r="I197">
        <f t="shared" si="69"/>
        <v>0.7636323950214492</v>
      </c>
      <c r="J197">
        <f t="shared" si="70"/>
        <v>12.359530669154005</v>
      </c>
      <c r="K197">
        <f t="shared" si="71"/>
        <v>1179.4357142857141</v>
      </c>
      <c r="L197">
        <f t="shared" si="72"/>
        <v>766.7463255614274</v>
      </c>
      <c r="M197">
        <f t="shared" si="73"/>
        <v>77.536432390823464</v>
      </c>
      <c r="N197">
        <f t="shared" si="74"/>
        <v>119.26922173780989</v>
      </c>
      <c r="O197">
        <f t="shared" si="75"/>
        <v>5.1246852028795059E-2</v>
      </c>
      <c r="P197">
        <f t="shared" si="76"/>
        <v>2.7628159638105552</v>
      </c>
      <c r="Q197">
        <f t="shared" si="77"/>
        <v>5.0724569075273403E-2</v>
      </c>
      <c r="R197">
        <f t="shared" si="78"/>
        <v>3.1749337039595697E-2</v>
      </c>
      <c r="S197">
        <f t="shared" si="79"/>
        <v>226.12035052125151</v>
      </c>
      <c r="T197">
        <f t="shared" si="80"/>
        <v>33.463664933677286</v>
      </c>
      <c r="U197">
        <f t="shared" si="81"/>
        <v>32.308314285714289</v>
      </c>
      <c r="V197">
        <f t="shared" si="82"/>
        <v>4.8590477402435983</v>
      </c>
      <c r="W197">
        <f t="shared" si="83"/>
        <v>70.100559933350723</v>
      </c>
      <c r="X197">
        <f t="shared" si="84"/>
        <v>3.3988373046415457</v>
      </c>
      <c r="Y197">
        <f t="shared" si="85"/>
        <v>4.8485166279314269</v>
      </c>
      <c r="Z197">
        <f t="shared" si="86"/>
        <v>1.4602104356020527</v>
      </c>
      <c r="AA197">
        <f t="shared" si="87"/>
        <v>-33.676188620445913</v>
      </c>
      <c r="AB197">
        <f t="shared" si="88"/>
        <v>-5.7217669167708856</v>
      </c>
      <c r="AC197">
        <f t="shared" si="89"/>
        <v>-0.47100263995264952</v>
      </c>
      <c r="AD197">
        <f t="shared" si="90"/>
        <v>186.25139234408206</v>
      </c>
      <c r="AE197">
        <f t="shared" si="91"/>
        <v>22.992461336139019</v>
      </c>
      <c r="AF197">
        <f t="shared" si="92"/>
        <v>0.76238379351605279</v>
      </c>
      <c r="AG197">
        <f t="shared" si="93"/>
        <v>12.359530669154005</v>
      </c>
      <c r="AH197">
        <v>1241.3922143730381</v>
      </c>
      <c r="AI197">
        <v>1223.04</v>
      </c>
      <c r="AJ197">
        <v>1.724983539967597</v>
      </c>
      <c r="AK197">
        <v>62.080272217500017</v>
      </c>
      <c r="AL197">
        <f t="shared" si="94"/>
        <v>0.7636323950214492</v>
      </c>
      <c r="AM197">
        <v>32.930670978009253</v>
      </c>
      <c r="AN197">
        <v>33.611666060606048</v>
      </c>
      <c r="AO197">
        <v>3.5545257903653409E-5</v>
      </c>
      <c r="AP197">
        <v>100.2015759418223</v>
      </c>
      <c r="AQ197">
        <v>61</v>
      </c>
      <c r="AR197">
        <v>9</v>
      </c>
      <c r="AS197">
        <f t="shared" si="95"/>
        <v>1</v>
      </c>
      <c r="AT197">
        <f t="shared" si="96"/>
        <v>0</v>
      </c>
      <c r="AU197">
        <f t="shared" si="97"/>
        <v>47316.426468360471</v>
      </c>
      <c r="AV197">
        <f t="shared" si="98"/>
        <v>1200.0214285714289</v>
      </c>
      <c r="AW197">
        <f t="shared" si="99"/>
        <v>1025.9438707364002</v>
      </c>
      <c r="AX197">
        <f t="shared" si="100"/>
        <v>0.85493795886440105</v>
      </c>
      <c r="AY197">
        <f t="shared" si="101"/>
        <v>0.1884302606082939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1676572947</v>
      </c>
      <c r="BF197">
        <v>1179.4357142857141</v>
      </c>
      <c r="BG197">
        <v>1201.49</v>
      </c>
      <c r="BH197">
        <v>33.610599999999998</v>
      </c>
      <c r="BI197">
        <v>32.930500000000009</v>
      </c>
      <c r="BJ197">
        <v>1187.3171428571429</v>
      </c>
      <c r="BK197">
        <v>33.413357142857137</v>
      </c>
      <c r="BL197">
        <v>649.98642857142852</v>
      </c>
      <c r="BM197">
        <v>101.024</v>
      </c>
      <c r="BN197">
        <v>9.9969957142857155E-2</v>
      </c>
      <c r="BO197">
        <v>32.2699</v>
      </c>
      <c r="BP197">
        <v>32.308314285714289</v>
      </c>
      <c r="BQ197">
        <v>999.89999999999986</v>
      </c>
      <c r="BR197">
        <v>0</v>
      </c>
      <c r="BS197">
        <v>0</v>
      </c>
      <c r="BT197">
        <v>8986.4299999999985</v>
      </c>
      <c r="BU197">
        <v>0</v>
      </c>
      <c r="BV197">
        <v>347.73842857142859</v>
      </c>
      <c r="BW197">
        <v>-22.054957142857141</v>
      </c>
      <c r="BX197">
        <v>1220.4557142857141</v>
      </c>
      <c r="BY197">
        <v>1242.4057142857141</v>
      </c>
      <c r="BZ197">
        <v>0.6800732857142856</v>
      </c>
      <c r="CA197">
        <v>1201.49</v>
      </c>
      <c r="CB197">
        <v>32.930500000000009</v>
      </c>
      <c r="CC197">
        <v>3.3954757142857148</v>
      </c>
      <c r="CD197">
        <v>3.3267714285714289</v>
      </c>
      <c r="CE197">
        <v>26.105971428571429</v>
      </c>
      <c r="CF197">
        <v>25.7607</v>
      </c>
      <c r="CG197">
        <v>1200.0214285714289</v>
      </c>
      <c r="CH197">
        <v>0.49998399999999998</v>
      </c>
      <c r="CI197">
        <v>0.50001642857142858</v>
      </c>
      <c r="CJ197">
        <v>0</v>
      </c>
      <c r="CK197">
        <v>1260.6600000000001</v>
      </c>
      <c r="CL197">
        <v>4.9990899999999998</v>
      </c>
      <c r="CM197">
        <v>13619.77142857143</v>
      </c>
      <c r="CN197">
        <v>9557.98</v>
      </c>
      <c r="CO197">
        <v>41.561999999999998</v>
      </c>
      <c r="CP197">
        <v>43.125</v>
      </c>
      <c r="CQ197">
        <v>42.311999999999998</v>
      </c>
      <c r="CR197">
        <v>42.276571428571422</v>
      </c>
      <c r="CS197">
        <v>42.875</v>
      </c>
      <c r="CT197">
        <v>597.49285714285725</v>
      </c>
      <c r="CU197">
        <v>597.52857142857135</v>
      </c>
      <c r="CV197">
        <v>0</v>
      </c>
      <c r="CW197">
        <v>1676572961.0999999</v>
      </c>
      <c r="CX197">
        <v>0</v>
      </c>
      <c r="CY197">
        <v>1676570481.5999999</v>
      </c>
      <c r="CZ197" t="s">
        <v>356</v>
      </c>
      <c r="DA197">
        <v>1676570481.5999999</v>
      </c>
      <c r="DB197">
        <v>1676570479.5999999</v>
      </c>
      <c r="DC197">
        <v>11</v>
      </c>
      <c r="DD197">
        <v>-8.3000000000000004E-2</v>
      </c>
      <c r="DE197">
        <v>1.9E-2</v>
      </c>
      <c r="DF197">
        <v>-6.1429999999999998</v>
      </c>
      <c r="DG197">
        <v>0.19700000000000001</v>
      </c>
      <c r="DH197">
        <v>415</v>
      </c>
      <c r="DI197">
        <v>33</v>
      </c>
      <c r="DJ197">
        <v>0.52</v>
      </c>
      <c r="DK197">
        <v>0.45</v>
      </c>
      <c r="DL197">
        <v>-22.051665853658541</v>
      </c>
      <c r="DM197">
        <v>-0.46214006968639559</v>
      </c>
      <c r="DN197">
        <v>8.0542019361373479E-2</v>
      </c>
      <c r="DO197">
        <v>0</v>
      </c>
      <c r="DP197">
        <v>0.68525263414634152</v>
      </c>
      <c r="DQ197">
        <v>-3.9136954703831148E-2</v>
      </c>
      <c r="DR197">
        <v>4.1097013882151314E-3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3.2973599999999998</v>
      </c>
      <c r="EB197">
        <v>2.6252800000000001</v>
      </c>
      <c r="EC197">
        <v>0.20824699999999999</v>
      </c>
      <c r="ED197">
        <v>0.20835400000000001</v>
      </c>
      <c r="EE197">
        <v>0.138236</v>
      </c>
      <c r="EF197">
        <v>0.134989</v>
      </c>
      <c r="EG197">
        <v>23915.200000000001</v>
      </c>
      <c r="EH197">
        <v>24263.7</v>
      </c>
      <c r="EI197">
        <v>28104.7</v>
      </c>
      <c r="EJ197">
        <v>29501.5</v>
      </c>
      <c r="EK197">
        <v>33354.400000000001</v>
      </c>
      <c r="EL197">
        <v>35415.9</v>
      </c>
      <c r="EM197">
        <v>39692.199999999997</v>
      </c>
      <c r="EN197">
        <v>42143.199999999997</v>
      </c>
      <c r="EO197">
        <v>2.1334</v>
      </c>
      <c r="EP197">
        <v>2.20627</v>
      </c>
      <c r="EQ197">
        <v>0.133656</v>
      </c>
      <c r="ER197">
        <v>0</v>
      </c>
      <c r="ES197">
        <v>30.138999999999999</v>
      </c>
      <c r="ET197">
        <v>999.9</v>
      </c>
      <c r="EU197">
        <v>75.900000000000006</v>
      </c>
      <c r="EV197">
        <v>32.9</v>
      </c>
      <c r="EW197">
        <v>37.742100000000001</v>
      </c>
      <c r="EX197">
        <v>56.8292</v>
      </c>
      <c r="EY197">
        <v>-3.8782000000000001</v>
      </c>
      <c r="EZ197">
        <v>2</v>
      </c>
      <c r="FA197">
        <v>0.39020300000000002</v>
      </c>
      <c r="FB197">
        <v>-0.24421300000000001</v>
      </c>
      <c r="FC197">
        <v>20.273599999999998</v>
      </c>
      <c r="FD197">
        <v>5.22058</v>
      </c>
      <c r="FE197">
        <v>12.0076</v>
      </c>
      <c r="FF197">
        <v>4.9870999999999999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1.8658300000000001</v>
      </c>
      <c r="FM197">
        <v>1.8621799999999999</v>
      </c>
      <c r="FN197">
        <v>1.8642099999999999</v>
      </c>
      <c r="FO197">
        <v>1.86032</v>
      </c>
      <c r="FP197">
        <v>1.8609899999999999</v>
      </c>
      <c r="FQ197">
        <v>1.8602000000000001</v>
      </c>
      <c r="FR197">
        <v>1.86188</v>
      </c>
      <c r="FS197">
        <v>1.8585100000000001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-7.89</v>
      </c>
      <c r="GH197">
        <v>0.19719999999999999</v>
      </c>
      <c r="GI197">
        <v>-4.4815386914191997</v>
      </c>
      <c r="GJ197">
        <v>-4.8024823865547416E-3</v>
      </c>
      <c r="GK197">
        <v>2.2541114550050859E-6</v>
      </c>
      <c r="GL197">
        <v>-5.2254267566753844E-10</v>
      </c>
      <c r="GM197">
        <v>0.19724000000001499</v>
      </c>
      <c r="GN197">
        <v>0</v>
      </c>
      <c r="GO197">
        <v>0</v>
      </c>
      <c r="GP197">
        <v>0</v>
      </c>
      <c r="GQ197">
        <v>6</v>
      </c>
      <c r="GR197">
        <v>2068</v>
      </c>
      <c r="GS197">
        <v>3</v>
      </c>
      <c r="GT197">
        <v>31</v>
      </c>
      <c r="GU197">
        <v>41.1</v>
      </c>
      <c r="GV197">
        <v>41.2</v>
      </c>
      <c r="GW197">
        <v>3.2214399999999999</v>
      </c>
      <c r="GX197">
        <v>2.5061</v>
      </c>
      <c r="GY197">
        <v>2.04834</v>
      </c>
      <c r="GZ197">
        <v>2.6245099999999999</v>
      </c>
      <c r="HA197">
        <v>2.1972700000000001</v>
      </c>
      <c r="HB197">
        <v>2.34375</v>
      </c>
      <c r="HC197">
        <v>37.9649</v>
      </c>
      <c r="HD197">
        <v>15.3841</v>
      </c>
      <c r="HE197">
        <v>18</v>
      </c>
      <c r="HF197">
        <v>624.077</v>
      </c>
      <c r="HG197">
        <v>759.16099999999994</v>
      </c>
      <c r="HH197">
        <v>31.000399999999999</v>
      </c>
      <c r="HI197">
        <v>32.362299999999998</v>
      </c>
      <c r="HJ197">
        <v>30</v>
      </c>
      <c r="HK197">
        <v>32.309699999999999</v>
      </c>
      <c r="HL197">
        <v>32.319000000000003</v>
      </c>
      <c r="HM197">
        <v>64.4846</v>
      </c>
      <c r="HN197">
        <v>14.0284</v>
      </c>
      <c r="HO197">
        <v>100</v>
      </c>
      <c r="HP197">
        <v>31</v>
      </c>
      <c r="HQ197">
        <v>1217.92</v>
      </c>
      <c r="HR197">
        <v>32.918100000000003</v>
      </c>
      <c r="HS197">
        <v>99.064099999999996</v>
      </c>
      <c r="HT197">
        <v>97.750100000000003</v>
      </c>
    </row>
    <row r="198" spans="1:228" x14ac:dyDescent="0.2">
      <c r="A198">
        <v>183</v>
      </c>
      <c r="B198">
        <v>1676572953</v>
      </c>
      <c r="C198">
        <v>727</v>
      </c>
      <c r="D198" t="s">
        <v>725</v>
      </c>
      <c r="E198" t="s">
        <v>726</v>
      </c>
      <c r="F198">
        <v>4</v>
      </c>
      <c r="G198">
        <v>1676572950.6875</v>
      </c>
      <c r="H198">
        <f t="shared" si="68"/>
        <v>7.6495090012770385E-4</v>
      </c>
      <c r="I198">
        <f t="shared" si="69"/>
        <v>0.76495090012770384</v>
      </c>
      <c r="J198">
        <f t="shared" si="70"/>
        <v>12.394699301301763</v>
      </c>
      <c r="K198">
        <f t="shared" si="71"/>
        <v>1185.5387499999999</v>
      </c>
      <c r="L198">
        <f t="shared" si="72"/>
        <v>772.25238827322096</v>
      </c>
      <c r="M198">
        <f t="shared" si="73"/>
        <v>78.094419084055133</v>
      </c>
      <c r="N198">
        <f t="shared" si="74"/>
        <v>119.88821451223649</v>
      </c>
      <c r="O198">
        <f t="shared" si="75"/>
        <v>5.1332441487513848E-2</v>
      </c>
      <c r="P198">
        <f t="shared" si="76"/>
        <v>2.7679966327647527</v>
      </c>
      <c r="Q198">
        <f t="shared" si="77"/>
        <v>5.0809392117297972E-2</v>
      </c>
      <c r="R198">
        <f t="shared" si="78"/>
        <v>3.1802419739011205E-2</v>
      </c>
      <c r="S198">
        <f t="shared" si="79"/>
        <v>226.12375911046826</v>
      </c>
      <c r="T198">
        <f t="shared" si="80"/>
        <v>33.464071296700141</v>
      </c>
      <c r="U198">
        <f t="shared" si="81"/>
        <v>32.309375000000003</v>
      </c>
      <c r="V198">
        <f t="shared" si="82"/>
        <v>4.859338812774963</v>
      </c>
      <c r="W198">
        <f t="shared" si="83"/>
        <v>70.093386798641731</v>
      </c>
      <c r="X198">
        <f t="shared" si="84"/>
        <v>3.3990294856094847</v>
      </c>
      <c r="Y198">
        <f t="shared" si="85"/>
        <v>4.8492869881918033</v>
      </c>
      <c r="Z198">
        <f t="shared" si="86"/>
        <v>1.4603093271654783</v>
      </c>
      <c r="AA198">
        <f t="shared" si="87"/>
        <v>-33.734334695631738</v>
      </c>
      <c r="AB198">
        <f t="shared" si="88"/>
        <v>-5.4710801460963845</v>
      </c>
      <c r="AC198">
        <f t="shared" si="89"/>
        <v>-0.44953231810389066</v>
      </c>
      <c r="AD198">
        <f t="shared" si="90"/>
        <v>186.46881195063625</v>
      </c>
      <c r="AE198">
        <f t="shared" si="91"/>
        <v>23.055691744513013</v>
      </c>
      <c r="AF198">
        <f t="shared" si="92"/>
        <v>0.76482510348467581</v>
      </c>
      <c r="AG198">
        <f t="shared" si="93"/>
        <v>12.394699301301763</v>
      </c>
      <c r="AH198">
        <v>1248.3314155093401</v>
      </c>
      <c r="AI198">
        <v>1229.918848484848</v>
      </c>
      <c r="AJ198">
        <v>1.7322153367930591</v>
      </c>
      <c r="AK198">
        <v>62.080272217500017</v>
      </c>
      <c r="AL198">
        <f t="shared" si="94"/>
        <v>0.76495090012770384</v>
      </c>
      <c r="AM198">
        <v>32.929182253136517</v>
      </c>
      <c r="AN198">
        <v>33.611552727272738</v>
      </c>
      <c r="AO198">
        <v>-1.296635292671182E-6</v>
      </c>
      <c r="AP198">
        <v>100.2015759418223</v>
      </c>
      <c r="AQ198">
        <v>61</v>
      </c>
      <c r="AR198">
        <v>9</v>
      </c>
      <c r="AS198">
        <f t="shared" si="95"/>
        <v>1</v>
      </c>
      <c r="AT198">
        <f t="shared" si="96"/>
        <v>0</v>
      </c>
      <c r="AU198">
        <f t="shared" si="97"/>
        <v>47458.758723318766</v>
      </c>
      <c r="AV198">
        <f t="shared" si="98"/>
        <v>1200.04</v>
      </c>
      <c r="AW198">
        <f t="shared" si="99"/>
        <v>1025.959701093507</v>
      </c>
      <c r="AX198">
        <f t="shared" si="100"/>
        <v>0.85493791964726751</v>
      </c>
      <c r="AY198">
        <f t="shared" si="101"/>
        <v>0.18843018491922625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1676572950.6875</v>
      </c>
      <c r="BF198">
        <v>1185.5387499999999</v>
      </c>
      <c r="BG198">
        <v>1207.6575</v>
      </c>
      <c r="BH198">
        <v>33.611987499999998</v>
      </c>
      <c r="BI198">
        <v>32.929737500000002</v>
      </c>
      <c r="BJ198">
        <v>1193.43</v>
      </c>
      <c r="BK198">
        <v>33.414737500000001</v>
      </c>
      <c r="BL198">
        <v>650.01199999999994</v>
      </c>
      <c r="BM198">
        <v>101.02549999999999</v>
      </c>
      <c r="BN198">
        <v>0.1000132</v>
      </c>
      <c r="BO198">
        <v>32.272712499999997</v>
      </c>
      <c r="BP198">
        <v>32.309375000000003</v>
      </c>
      <c r="BQ198">
        <v>999.9</v>
      </c>
      <c r="BR198">
        <v>0</v>
      </c>
      <c r="BS198">
        <v>0</v>
      </c>
      <c r="BT198">
        <v>9013.8274999999994</v>
      </c>
      <c r="BU198">
        <v>0</v>
      </c>
      <c r="BV198">
        <v>324.83662500000003</v>
      </c>
      <c r="BW198">
        <v>-22.1180375</v>
      </c>
      <c r="BX198">
        <v>1226.7737500000001</v>
      </c>
      <c r="BY198">
        <v>1248.78</v>
      </c>
      <c r="BZ198">
        <v>0.68224724999999997</v>
      </c>
      <c r="CA198">
        <v>1207.6575</v>
      </c>
      <c r="CB198">
        <v>32.929737500000002</v>
      </c>
      <c r="CC198">
        <v>3.3956637500000002</v>
      </c>
      <c r="CD198">
        <v>3.32674</v>
      </c>
      <c r="CE198">
        <v>26.106937500000001</v>
      </c>
      <c r="CF198">
        <v>25.760525000000001</v>
      </c>
      <c r="CG198">
        <v>1200.04</v>
      </c>
      <c r="CH198">
        <v>0.49998625000000002</v>
      </c>
      <c r="CI198">
        <v>0.50001399999999996</v>
      </c>
      <c r="CJ198">
        <v>0</v>
      </c>
      <c r="CK198">
        <v>1260.5862500000001</v>
      </c>
      <c r="CL198">
        <v>4.9990899999999998</v>
      </c>
      <c r="CM198">
        <v>13621.15</v>
      </c>
      <c r="CN198">
        <v>9558.1187500000015</v>
      </c>
      <c r="CO198">
        <v>41.561999999999998</v>
      </c>
      <c r="CP198">
        <v>43.125</v>
      </c>
      <c r="CQ198">
        <v>42.311999999999998</v>
      </c>
      <c r="CR198">
        <v>42.296499999999988</v>
      </c>
      <c r="CS198">
        <v>42.875</v>
      </c>
      <c r="CT198">
        <v>597.50374999999997</v>
      </c>
      <c r="CU198">
        <v>597.53625</v>
      </c>
      <c r="CV198">
        <v>0</v>
      </c>
      <c r="CW198">
        <v>1676572964.7</v>
      </c>
      <c r="CX198">
        <v>0</v>
      </c>
      <c r="CY198">
        <v>1676570481.5999999</v>
      </c>
      <c r="CZ198" t="s">
        <v>356</v>
      </c>
      <c r="DA198">
        <v>1676570481.5999999</v>
      </c>
      <c r="DB198">
        <v>1676570479.5999999</v>
      </c>
      <c r="DC198">
        <v>11</v>
      </c>
      <c r="DD198">
        <v>-8.3000000000000004E-2</v>
      </c>
      <c r="DE198">
        <v>1.9E-2</v>
      </c>
      <c r="DF198">
        <v>-6.1429999999999998</v>
      </c>
      <c r="DG198">
        <v>0.19700000000000001</v>
      </c>
      <c r="DH198">
        <v>415</v>
      </c>
      <c r="DI198">
        <v>33</v>
      </c>
      <c r="DJ198">
        <v>0.52</v>
      </c>
      <c r="DK198">
        <v>0.45</v>
      </c>
      <c r="DL198">
        <v>-22.09121463414634</v>
      </c>
      <c r="DM198">
        <v>-0.13843693379787991</v>
      </c>
      <c r="DN198">
        <v>5.0495976951443963E-2</v>
      </c>
      <c r="DO198">
        <v>0</v>
      </c>
      <c r="DP198">
        <v>0.68377104878048778</v>
      </c>
      <c r="DQ198">
        <v>-2.6881212543553919E-2</v>
      </c>
      <c r="DR198">
        <v>3.409272563503036E-3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3.2975599999999998</v>
      </c>
      <c r="EB198">
        <v>2.6253199999999999</v>
      </c>
      <c r="EC198">
        <v>0.20898600000000001</v>
      </c>
      <c r="ED198">
        <v>0.209069</v>
      </c>
      <c r="EE198">
        <v>0.13824</v>
      </c>
      <c r="EF198">
        <v>0.13500300000000001</v>
      </c>
      <c r="EG198">
        <v>23893.4</v>
      </c>
      <c r="EH198">
        <v>24241.599999999999</v>
      </c>
      <c r="EI198">
        <v>28105.3</v>
      </c>
      <c r="EJ198">
        <v>29501.3</v>
      </c>
      <c r="EK198">
        <v>33354.5</v>
      </c>
      <c r="EL198">
        <v>35415.4</v>
      </c>
      <c r="EM198">
        <v>39692.6</v>
      </c>
      <c r="EN198">
        <v>42143.199999999997</v>
      </c>
      <c r="EO198">
        <v>2.1334200000000001</v>
      </c>
      <c r="EP198">
        <v>2.2061799999999998</v>
      </c>
      <c r="EQ198">
        <v>0.13418099999999999</v>
      </c>
      <c r="ER198">
        <v>0</v>
      </c>
      <c r="ES198">
        <v>30.133800000000001</v>
      </c>
      <c r="ET198">
        <v>999.9</v>
      </c>
      <c r="EU198">
        <v>75.900000000000006</v>
      </c>
      <c r="EV198">
        <v>32.9</v>
      </c>
      <c r="EW198">
        <v>37.741599999999998</v>
      </c>
      <c r="EX198">
        <v>56.859200000000001</v>
      </c>
      <c r="EY198">
        <v>-3.9382999999999999</v>
      </c>
      <c r="EZ198">
        <v>2</v>
      </c>
      <c r="FA198">
        <v>0.39021099999999997</v>
      </c>
      <c r="FB198">
        <v>-0.24249499999999999</v>
      </c>
      <c r="FC198">
        <v>20.273800000000001</v>
      </c>
      <c r="FD198">
        <v>5.2207299999999996</v>
      </c>
      <c r="FE198">
        <v>12.0091</v>
      </c>
      <c r="FF198">
        <v>4.9873000000000003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1.8642300000000001</v>
      </c>
      <c r="FO198">
        <v>1.8603000000000001</v>
      </c>
      <c r="FP198">
        <v>1.86097</v>
      </c>
      <c r="FQ198">
        <v>1.8602000000000001</v>
      </c>
      <c r="FR198">
        <v>1.86188</v>
      </c>
      <c r="FS198">
        <v>1.8585100000000001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-7.9</v>
      </c>
      <c r="GH198">
        <v>0.19719999999999999</v>
      </c>
      <c r="GI198">
        <v>-4.4815386914191997</v>
      </c>
      <c r="GJ198">
        <v>-4.8024823865547416E-3</v>
      </c>
      <c r="GK198">
        <v>2.2541114550050859E-6</v>
      </c>
      <c r="GL198">
        <v>-5.2254267566753844E-10</v>
      </c>
      <c r="GM198">
        <v>0.19724000000001499</v>
      </c>
      <c r="GN198">
        <v>0</v>
      </c>
      <c r="GO198">
        <v>0</v>
      </c>
      <c r="GP198">
        <v>0</v>
      </c>
      <c r="GQ198">
        <v>6</v>
      </c>
      <c r="GR198">
        <v>2068</v>
      </c>
      <c r="GS198">
        <v>3</v>
      </c>
      <c r="GT198">
        <v>31</v>
      </c>
      <c r="GU198">
        <v>41.2</v>
      </c>
      <c r="GV198">
        <v>41.2</v>
      </c>
      <c r="GW198">
        <v>3.2360799999999998</v>
      </c>
      <c r="GX198">
        <v>2.50854</v>
      </c>
      <c r="GY198">
        <v>2.04834</v>
      </c>
      <c r="GZ198">
        <v>2.6257299999999999</v>
      </c>
      <c r="HA198">
        <v>2.1972700000000001</v>
      </c>
      <c r="HB198">
        <v>2.35107</v>
      </c>
      <c r="HC198">
        <v>37.9649</v>
      </c>
      <c r="HD198">
        <v>15.3841</v>
      </c>
      <c r="HE198">
        <v>18</v>
      </c>
      <c r="HF198">
        <v>624.096</v>
      </c>
      <c r="HG198">
        <v>759.06299999999999</v>
      </c>
      <c r="HH198">
        <v>31.000499999999999</v>
      </c>
      <c r="HI198">
        <v>32.362299999999998</v>
      </c>
      <c r="HJ198">
        <v>30.0001</v>
      </c>
      <c r="HK198">
        <v>32.309699999999999</v>
      </c>
      <c r="HL198">
        <v>32.319099999999999</v>
      </c>
      <c r="HM198">
        <v>64.772300000000001</v>
      </c>
      <c r="HN198">
        <v>14.0284</v>
      </c>
      <c r="HO198">
        <v>100</v>
      </c>
      <c r="HP198">
        <v>31</v>
      </c>
      <c r="HQ198">
        <v>1224.5999999999999</v>
      </c>
      <c r="HR198">
        <v>32.918100000000003</v>
      </c>
      <c r="HS198">
        <v>99.065600000000003</v>
      </c>
      <c r="HT198">
        <v>97.749700000000004</v>
      </c>
    </row>
    <row r="199" spans="1:228" x14ac:dyDescent="0.2">
      <c r="A199">
        <v>184</v>
      </c>
      <c r="B199">
        <v>1676572957</v>
      </c>
      <c r="C199">
        <v>731</v>
      </c>
      <c r="D199" t="s">
        <v>727</v>
      </c>
      <c r="E199" t="s">
        <v>728</v>
      </c>
      <c r="F199">
        <v>4</v>
      </c>
      <c r="G199">
        <v>1676572955</v>
      </c>
      <c r="H199">
        <f t="shared" si="68"/>
        <v>7.5805820275340839E-4</v>
      </c>
      <c r="I199">
        <f t="shared" si="69"/>
        <v>0.75805820275340841</v>
      </c>
      <c r="J199">
        <f t="shared" si="70"/>
        <v>12.687796690831497</v>
      </c>
      <c r="K199">
        <f t="shared" si="71"/>
        <v>1192.76</v>
      </c>
      <c r="L199">
        <f t="shared" si="72"/>
        <v>766.05621081478887</v>
      </c>
      <c r="M199">
        <f t="shared" si="73"/>
        <v>77.468470672318475</v>
      </c>
      <c r="N199">
        <f t="shared" si="74"/>
        <v>120.61946861684625</v>
      </c>
      <c r="O199">
        <f t="shared" si="75"/>
        <v>5.0798616961400977E-2</v>
      </c>
      <c r="P199">
        <f t="shared" si="76"/>
        <v>2.7664216621642437</v>
      </c>
      <c r="Q199">
        <f t="shared" si="77"/>
        <v>5.0286042741190813E-2</v>
      </c>
      <c r="R199">
        <f t="shared" si="78"/>
        <v>3.1474398351661548E-2</v>
      </c>
      <c r="S199">
        <f t="shared" si="79"/>
        <v>226.11666472211957</v>
      </c>
      <c r="T199">
        <f t="shared" si="80"/>
        <v>33.466981624507774</v>
      </c>
      <c r="U199">
        <f t="shared" si="81"/>
        <v>32.315671428571427</v>
      </c>
      <c r="V199">
        <f t="shared" si="82"/>
        <v>4.8610669396093282</v>
      </c>
      <c r="W199">
        <f t="shared" si="83"/>
        <v>70.088004087657154</v>
      </c>
      <c r="X199">
        <f t="shared" si="84"/>
        <v>3.3988538297240605</v>
      </c>
      <c r="Y199">
        <f t="shared" si="85"/>
        <v>4.8494087882331574</v>
      </c>
      <c r="Z199">
        <f t="shared" si="86"/>
        <v>1.4622131098852678</v>
      </c>
      <c r="AA199">
        <f t="shared" si="87"/>
        <v>-33.43036674142531</v>
      </c>
      <c r="AB199">
        <f t="shared" si="88"/>
        <v>-6.3407219165746893</v>
      </c>
      <c r="AC199">
        <f t="shared" si="89"/>
        <v>-0.52130046881216019</v>
      </c>
      <c r="AD199">
        <f t="shared" si="90"/>
        <v>185.8242755953074</v>
      </c>
      <c r="AE199">
        <f t="shared" si="91"/>
        <v>23.073553789292905</v>
      </c>
      <c r="AF199">
        <f t="shared" si="92"/>
        <v>0.76135058032673852</v>
      </c>
      <c r="AG199">
        <f t="shared" si="93"/>
        <v>12.687796690831497</v>
      </c>
      <c r="AH199">
        <v>1255.237615622214</v>
      </c>
      <c r="AI199">
        <v>1236.740303030303</v>
      </c>
      <c r="AJ199">
        <v>1.68073434707703</v>
      </c>
      <c r="AK199">
        <v>62.080272217500017</v>
      </c>
      <c r="AL199">
        <f t="shared" si="94"/>
        <v>0.75805820275340841</v>
      </c>
      <c r="AM199">
        <v>32.931388708367173</v>
      </c>
      <c r="AN199">
        <v>33.607775757575752</v>
      </c>
      <c r="AO199">
        <v>-2.463416710908123E-5</v>
      </c>
      <c r="AP199">
        <v>100.2015759418223</v>
      </c>
      <c r="AQ199">
        <v>60</v>
      </c>
      <c r="AR199">
        <v>9</v>
      </c>
      <c r="AS199">
        <f t="shared" si="95"/>
        <v>1</v>
      </c>
      <c r="AT199">
        <f t="shared" si="96"/>
        <v>0</v>
      </c>
      <c r="AU199">
        <f t="shared" si="97"/>
        <v>47415.283062403338</v>
      </c>
      <c r="AV199">
        <f t="shared" si="98"/>
        <v>1200.007142857143</v>
      </c>
      <c r="AW199">
        <f t="shared" si="99"/>
        <v>1025.931142343067</v>
      </c>
      <c r="AX199">
        <f t="shared" si="100"/>
        <v>0.85493752970535519</v>
      </c>
      <c r="AY199">
        <f t="shared" si="101"/>
        <v>0.18842943233133574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1676572955</v>
      </c>
      <c r="BF199">
        <v>1192.76</v>
      </c>
      <c r="BG199">
        <v>1214.8971428571431</v>
      </c>
      <c r="BH199">
        <v>33.609971428571427</v>
      </c>
      <c r="BI199">
        <v>32.930799999999998</v>
      </c>
      <c r="BJ199">
        <v>1200.6657142857141</v>
      </c>
      <c r="BK199">
        <v>33.412757142857139</v>
      </c>
      <c r="BL199">
        <v>649.99342857142869</v>
      </c>
      <c r="BM199">
        <v>101.0265714285714</v>
      </c>
      <c r="BN199">
        <v>9.9781414285714284E-2</v>
      </c>
      <c r="BO199">
        <v>32.273157142857137</v>
      </c>
      <c r="BP199">
        <v>32.315671428571427</v>
      </c>
      <c r="BQ199">
        <v>999.89999999999986</v>
      </c>
      <c r="BR199">
        <v>0</v>
      </c>
      <c r="BS199">
        <v>0</v>
      </c>
      <c r="BT199">
        <v>9005.3571428571431</v>
      </c>
      <c r="BU199">
        <v>0</v>
      </c>
      <c r="BV199">
        <v>343.71728571428571</v>
      </c>
      <c r="BW199">
        <v>-22.137514285714289</v>
      </c>
      <c r="BX199">
        <v>1234.242857142857</v>
      </c>
      <c r="BY199">
        <v>1256.27</v>
      </c>
      <c r="BZ199">
        <v>0.67916814285714289</v>
      </c>
      <c r="CA199">
        <v>1214.8971428571431</v>
      </c>
      <c r="CB199">
        <v>32.930799999999998</v>
      </c>
      <c r="CC199">
        <v>3.395504285714285</v>
      </c>
      <c r="CD199">
        <v>3.326892857142858</v>
      </c>
      <c r="CE199">
        <v>26.10614285714286</v>
      </c>
      <c r="CF199">
        <v>25.761285714285709</v>
      </c>
      <c r="CG199">
        <v>1200.007142857143</v>
      </c>
      <c r="CH199">
        <v>0.49999785714285722</v>
      </c>
      <c r="CI199">
        <v>0.50000242857142851</v>
      </c>
      <c r="CJ199">
        <v>0</v>
      </c>
      <c r="CK199">
        <v>1260.542857142857</v>
      </c>
      <c r="CL199">
        <v>4.9990899999999998</v>
      </c>
      <c r="CM199">
        <v>13631.028571428569</v>
      </c>
      <c r="CN199">
        <v>9557.8914285714291</v>
      </c>
      <c r="CO199">
        <v>41.561999999999998</v>
      </c>
      <c r="CP199">
        <v>43.125</v>
      </c>
      <c r="CQ199">
        <v>42.311999999999998</v>
      </c>
      <c r="CR199">
        <v>42.311999999999998</v>
      </c>
      <c r="CS199">
        <v>42.875</v>
      </c>
      <c r="CT199">
        <v>597.50428571428563</v>
      </c>
      <c r="CU199">
        <v>597.50571428571425</v>
      </c>
      <c r="CV199">
        <v>0</v>
      </c>
      <c r="CW199">
        <v>1676572968.9000001</v>
      </c>
      <c r="CX199">
        <v>0</v>
      </c>
      <c r="CY199">
        <v>1676570481.5999999</v>
      </c>
      <c r="CZ199" t="s">
        <v>356</v>
      </c>
      <c r="DA199">
        <v>1676570481.5999999</v>
      </c>
      <c r="DB199">
        <v>1676570479.5999999</v>
      </c>
      <c r="DC199">
        <v>11</v>
      </c>
      <c r="DD199">
        <v>-8.3000000000000004E-2</v>
      </c>
      <c r="DE199">
        <v>1.9E-2</v>
      </c>
      <c r="DF199">
        <v>-6.1429999999999998</v>
      </c>
      <c r="DG199">
        <v>0.19700000000000001</v>
      </c>
      <c r="DH199">
        <v>415</v>
      </c>
      <c r="DI199">
        <v>33</v>
      </c>
      <c r="DJ199">
        <v>0.52</v>
      </c>
      <c r="DK199">
        <v>0.45</v>
      </c>
      <c r="DL199">
        <v>-22.102314634146339</v>
      </c>
      <c r="DM199">
        <v>4.7232752613267537E-2</v>
      </c>
      <c r="DN199">
        <v>5.6163357384250143E-2</v>
      </c>
      <c r="DO199">
        <v>1</v>
      </c>
      <c r="DP199">
        <v>0.68208402439024396</v>
      </c>
      <c r="DQ199">
        <v>-1.9737052264807559E-2</v>
      </c>
      <c r="DR199">
        <v>2.7970534364281322E-3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2</v>
      </c>
      <c r="DY199">
        <v>2</v>
      </c>
      <c r="DZ199" t="s">
        <v>654</v>
      </c>
      <c r="EA199">
        <v>3.2970299999999999</v>
      </c>
      <c r="EB199">
        <v>2.6248</v>
      </c>
      <c r="EC199">
        <v>0.20969699999999999</v>
      </c>
      <c r="ED199">
        <v>0.20980099999999999</v>
      </c>
      <c r="EE199">
        <v>0.13822699999999999</v>
      </c>
      <c r="EF199">
        <v>0.134996</v>
      </c>
      <c r="EG199">
        <v>23871.5</v>
      </c>
      <c r="EH199">
        <v>24219.1</v>
      </c>
      <c r="EI199">
        <v>28104.9</v>
      </c>
      <c r="EJ199">
        <v>29501.3</v>
      </c>
      <c r="EK199">
        <v>33355.1</v>
      </c>
      <c r="EL199">
        <v>35415.800000000003</v>
      </c>
      <c r="EM199">
        <v>39692.6</v>
      </c>
      <c r="EN199">
        <v>42143.3</v>
      </c>
      <c r="EO199">
        <v>2.1332800000000001</v>
      </c>
      <c r="EP199">
        <v>2.20655</v>
      </c>
      <c r="EQ199">
        <v>0.13466900000000001</v>
      </c>
      <c r="ER199">
        <v>0</v>
      </c>
      <c r="ES199">
        <v>30.129000000000001</v>
      </c>
      <c r="ET199">
        <v>999.9</v>
      </c>
      <c r="EU199">
        <v>75.900000000000006</v>
      </c>
      <c r="EV199">
        <v>32.9</v>
      </c>
      <c r="EW199">
        <v>37.7438</v>
      </c>
      <c r="EX199">
        <v>56.949199999999998</v>
      </c>
      <c r="EY199">
        <v>-3.8621799999999999</v>
      </c>
      <c r="EZ199">
        <v>2</v>
      </c>
      <c r="FA199">
        <v>0.39025900000000002</v>
      </c>
      <c r="FB199">
        <v>-0.24198500000000001</v>
      </c>
      <c r="FC199">
        <v>20.273700000000002</v>
      </c>
      <c r="FD199">
        <v>5.2190899999999996</v>
      </c>
      <c r="FE199">
        <v>12.0092</v>
      </c>
      <c r="FF199">
        <v>4.98515</v>
      </c>
      <c r="FG199">
        <v>3.2845300000000002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1.8642399999999999</v>
      </c>
      <c r="FO199">
        <v>1.8602799999999999</v>
      </c>
      <c r="FP199">
        <v>1.8609800000000001</v>
      </c>
      <c r="FQ199">
        <v>1.8602000000000001</v>
      </c>
      <c r="FR199">
        <v>1.86188</v>
      </c>
      <c r="FS199">
        <v>1.8585100000000001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-7.9</v>
      </c>
      <c r="GH199">
        <v>0.19719999999999999</v>
      </c>
      <c r="GI199">
        <v>-4.4815386914191997</v>
      </c>
      <c r="GJ199">
        <v>-4.8024823865547416E-3</v>
      </c>
      <c r="GK199">
        <v>2.2541114550050859E-6</v>
      </c>
      <c r="GL199">
        <v>-5.2254267566753844E-10</v>
      </c>
      <c r="GM199">
        <v>0.19724000000001499</v>
      </c>
      <c r="GN199">
        <v>0</v>
      </c>
      <c r="GO199">
        <v>0</v>
      </c>
      <c r="GP199">
        <v>0</v>
      </c>
      <c r="GQ199">
        <v>6</v>
      </c>
      <c r="GR199">
        <v>2068</v>
      </c>
      <c r="GS199">
        <v>3</v>
      </c>
      <c r="GT199">
        <v>31</v>
      </c>
      <c r="GU199">
        <v>41.3</v>
      </c>
      <c r="GV199">
        <v>41.3</v>
      </c>
      <c r="GW199">
        <v>3.2495099999999999</v>
      </c>
      <c r="GX199">
        <v>2.50732</v>
      </c>
      <c r="GY199">
        <v>2.04834</v>
      </c>
      <c r="GZ199">
        <v>2.6245099999999999</v>
      </c>
      <c r="HA199">
        <v>2.1972700000000001</v>
      </c>
      <c r="HB199">
        <v>2.34253</v>
      </c>
      <c r="HC199">
        <v>37.940600000000003</v>
      </c>
      <c r="HD199">
        <v>15.3841</v>
      </c>
      <c r="HE199">
        <v>18</v>
      </c>
      <c r="HF199">
        <v>623.98199999999997</v>
      </c>
      <c r="HG199">
        <v>759.46199999999999</v>
      </c>
      <c r="HH199">
        <v>31.000299999999999</v>
      </c>
      <c r="HI199">
        <v>32.362299999999998</v>
      </c>
      <c r="HJ199">
        <v>30</v>
      </c>
      <c r="HK199">
        <v>32.309699999999999</v>
      </c>
      <c r="HL199">
        <v>32.3217</v>
      </c>
      <c r="HM199">
        <v>65.051400000000001</v>
      </c>
      <c r="HN199">
        <v>14.0284</v>
      </c>
      <c r="HO199">
        <v>100</v>
      </c>
      <c r="HP199">
        <v>31</v>
      </c>
      <c r="HQ199">
        <v>1231.28</v>
      </c>
      <c r="HR199">
        <v>32.918100000000003</v>
      </c>
      <c r="HS199">
        <v>99.064899999999994</v>
      </c>
      <c r="HT199">
        <v>97.749899999999997</v>
      </c>
    </row>
    <row r="200" spans="1:228" x14ac:dyDescent="0.2">
      <c r="A200">
        <v>185</v>
      </c>
      <c r="B200">
        <v>1676572961</v>
      </c>
      <c r="C200">
        <v>735</v>
      </c>
      <c r="D200" t="s">
        <v>729</v>
      </c>
      <c r="E200" t="s">
        <v>730</v>
      </c>
      <c r="F200">
        <v>4</v>
      </c>
      <c r="G200">
        <v>1676572958.6875</v>
      </c>
      <c r="H200">
        <f t="shared" si="68"/>
        <v>7.5950861559677331E-4</v>
      </c>
      <c r="I200">
        <f t="shared" si="69"/>
        <v>0.7595086155967733</v>
      </c>
      <c r="J200">
        <f t="shared" si="70"/>
        <v>12.623726939840793</v>
      </c>
      <c r="K200">
        <f t="shared" si="71"/>
        <v>1198.8275000000001</v>
      </c>
      <c r="L200">
        <f t="shared" si="72"/>
        <v>774.89824695714003</v>
      </c>
      <c r="M200">
        <f t="shared" si="73"/>
        <v>78.363181000559436</v>
      </c>
      <c r="N200">
        <f t="shared" si="74"/>
        <v>121.2338997279268</v>
      </c>
      <c r="O200">
        <f t="shared" si="75"/>
        <v>5.0915496988737631E-2</v>
      </c>
      <c r="P200">
        <f t="shared" si="76"/>
        <v>2.7641711533121449</v>
      </c>
      <c r="Q200">
        <f t="shared" si="77"/>
        <v>5.0400159581129089E-2</v>
      </c>
      <c r="R200">
        <f t="shared" si="78"/>
        <v>3.1545965980574346E-2</v>
      </c>
      <c r="S200">
        <f t="shared" si="79"/>
        <v>226.11480298546397</v>
      </c>
      <c r="T200">
        <f t="shared" si="80"/>
        <v>33.466178095185171</v>
      </c>
      <c r="U200">
        <f t="shared" si="81"/>
        <v>32.312824999999997</v>
      </c>
      <c r="V200">
        <f t="shared" si="82"/>
        <v>4.8602856384929769</v>
      </c>
      <c r="W200">
        <f t="shared" si="83"/>
        <v>70.087344477400421</v>
      </c>
      <c r="X200">
        <f t="shared" si="84"/>
        <v>3.3985732908906363</v>
      </c>
      <c r="Y200">
        <f t="shared" si="85"/>
        <v>4.8490541569690979</v>
      </c>
      <c r="Z200">
        <f t="shared" si="86"/>
        <v>1.4617123476023406</v>
      </c>
      <c r="AA200">
        <f t="shared" si="87"/>
        <v>-33.494329947817704</v>
      </c>
      <c r="AB200">
        <f t="shared" si="88"/>
        <v>-6.1043134790911582</v>
      </c>
      <c r="AC200">
        <f t="shared" si="89"/>
        <v>-0.50226260704077408</v>
      </c>
      <c r="AD200">
        <f t="shared" si="90"/>
        <v>186.01389695151434</v>
      </c>
      <c r="AE200">
        <f t="shared" si="91"/>
        <v>23.186302576053368</v>
      </c>
      <c r="AF200">
        <f t="shared" si="92"/>
        <v>0.7594187174017798</v>
      </c>
      <c r="AG200">
        <f t="shared" si="93"/>
        <v>12.623726939840793</v>
      </c>
      <c r="AH200">
        <v>1262.2036982293721</v>
      </c>
      <c r="AI200">
        <v>1243.629212121212</v>
      </c>
      <c r="AJ200">
        <v>1.717039020169006</v>
      </c>
      <c r="AK200">
        <v>62.080272217500017</v>
      </c>
      <c r="AL200">
        <f t="shared" si="94"/>
        <v>0.7595086155967733</v>
      </c>
      <c r="AM200">
        <v>32.929938356461982</v>
      </c>
      <c r="AN200">
        <v>33.607568484848478</v>
      </c>
      <c r="AO200">
        <v>-1.432434459936802E-5</v>
      </c>
      <c r="AP200">
        <v>100.2015759418223</v>
      </c>
      <c r="AQ200">
        <v>60</v>
      </c>
      <c r="AR200">
        <v>9</v>
      </c>
      <c r="AS200">
        <f t="shared" si="95"/>
        <v>1</v>
      </c>
      <c r="AT200">
        <f t="shared" si="96"/>
        <v>0</v>
      </c>
      <c r="AU200">
        <f t="shared" si="97"/>
        <v>47353.47338831317</v>
      </c>
      <c r="AV200">
        <f t="shared" si="98"/>
        <v>1199.9925000000001</v>
      </c>
      <c r="AW200">
        <f t="shared" si="99"/>
        <v>1025.9190885935047</v>
      </c>
      <c r="AX200">
        <f t="shared" si="100"/>
        <v>0.85493791718990297</v>
      </c>
      <c r="AY200">
        <f t="shared" si="101"/>
        <v>0.18843018017651272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1676572958.6875</v>
      </c>
      <c r="BF200">
        <v>1198.8275000000001</v>
      </c>
      <c r="BG200">
        <v>1221.07125</v>
      </c>
      <c r="BH200">
        <v>33.606962499999987</v>
      </c>
      <c r="BI200">
        <v>32.929499999999997</v>
      </c>
      <c r="BJ200">
        <v>1206.7425000000001</v>
      </c>
      <c r="BK200">
        <v>33.409737499999999</v>
      </c>
      <c r="BL200">
        <v>649.98162500000001</v>
      </c>
      <c r="BM200">
        <v>101.027</v>
      </c>
      <c r="BN200">
        <v>0.1000593375</v>
      </c>
      <c r="BO200">
        <v>32.271862499999997</v>
      </c>
      <c r="BP200">
        <v>32.312824999999997</v>
      </c>
      <c r="BQ200">
        <v>999.9</v>
      </c>
      <c r="BR200">
        <v>0</v>
      </c>
      <c r="BS200">
        <v>0</v>
      </c>
      <c r="BT200">
        <v>8993.36</v>
      </c>
      <c r="BU200">
        <v>0</v>
      </c>
      <c r="BV200">
        <v>456.24262499999998</v>
      </c>
      <c r="BW200">
        <v>-22.24485</v>
      </c>
      <c r="BX200">
        <v>1240.5174999999999</v>
      </c>
      <c r="BY200">
        <v>1262.6524999999999</v>
      </c>
      <c r="BZ200">
        <v>0.67745674999999994</v>
      </c>
      <c r="CA200">
        <v>1221.07125</v>
      </c>
      <c r="CB200">
        <v>32.929499999999997</v>
      </c>
      <c r="CC200">
        <v>3.39521125</v>
      </c>
      <c r="CD200">
        <v>3.3267712500000002</v>
      </c>
      <c r="CE200">
        <v>26.1046625</v>
      </c>
      <c r="CF200">
        <v>25.760674999999999</v>
      </c>
      <c r="CG200">
        <v>1199.9925000000001</v>
      </c>
      <c r="CH200">
        <v>0.49998462500000002</v>
      </c>
      <c r="CI200">
        <v>0.50001562499999996</v>
      </c>
      <c r="CJ200">
        <v>0</v>
      </c>
      <c r="CK200">
        <v>1260.96875</v>
      </c>
      <c r="CL200">
        <v>4.9990899999999998</v>
      </c>
      <c r="CM200">
        <v>13686.025</v>
      </c>
      <c r="CN200">
        <v>9557.75</v>
      </c>
      <c r="CO200">
        <v>41.561999999999998</v>
      </c>
      <c r="CP200">
        <v>43.125</v>
      </c>
      <c r="CQ200">
        <v>42.311999999999998</v>
      </c>
      <c r="CR200">
        <v>42.311999999999998</v>
      </c>
      <c r="CS200">
        <v>42.875</v>
      </c>
      <c r="CT200">
        <v>597.48</v>
      </c>
      <c r="CU200">
        <v>597.51250000000005</v>
      </c>
      <c r="CV200">
        <v>0</v>
      </c>
      <c r="CW200">
        <v>1676572973.0999999</v>
      </c>
      <c r="CX200">
        <v>0</v>
      </c>
      <c r="CY200">
        <v>1676570481.5999999</v>
      </c>
      <c r="CZ200" t="s">
        <v>356</v>
      </c>
      <c r="DA200">
        <v>1676570481.5999999</v>
      </c>
      <c r="DB200">
        <v>1676570479.5999999</v>
      </c>
      <c r="DC200">
        <v>11</v>
      </c>
      <c r="DD200">
        <v>-8.3000000000000004E-2</v>
      </c>
      <c r="DE200">
        <v>1.9E-2</v>
      </c>
      <c r="DF200">
        <v>-6.1429999999999998</v>
      </c>
      <c r="DG200">
        <v>0.19700000000000001</v>
      </c>
      <c r="DH200">
        <v>415</v>
      </c>
      <c r="DI200">
        <v>33</v>
      </c>
      <c r="DJ200">
        <v>0.52</v>
      </c>
      <c r="DK200">
        <v>0.45</v>
      </c>
      <c r="DL200">
        <v>-22.127936585365859</v>
      </c>
      <c r="DM200">
        <v>-0.41341045296168649</v>
      </c>
      <c r="DN200">
        <v>8.2646991759390748E-2</v>
      </c>
      <c r="DO200">
        <v>0</v>
      </c>
      <c r="DP200">
        <v>0.68035336585365846</v>
      </c>
      <c r="DQ200">
        <v>-1.5459658536585539E-2</v>
      </c>
      <c r="DR200">
        <v>2.3466589717225112E-3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3.29793</v>
      </c>
      <c r="EB200">
        <v>2.6257100000000002</v>
      </c>
      <c r="EC200">
        <v>0.21040900000000001</v>
      </c>
      <c r="ED200">
        <v>0.21050199999999999</v>
      </c>
      <c r="EE200">
        <v>0.13822499999999999</v>
      </c>
      <c r="EF200">
        <v>0.134989</v>
      </c>
      <c r="EG200">
        <v>23849.9</v>
      </c>
      <c r="EH200">
        <v>24197.4</v>
      </c>
      <c r="EI200">
        <v>28104.9</v>
      </c>
      <c r="EJ200">
        <v>29501.1</v>
      </c>
      <c r="EK200">
        <v>33355.5</v>
      </c>
      <c r="EL200">
        <v>35415.800000000003</v>
      </c>
      <c r="EM200">
        <v>39692.9</v>
      </c>
      <c r="EN200">
        <v>42142.9</v>
      </c>
      <c r="EO200">
        <v>2.1345200000000002</v>
      </c>
      <c r="EP200">
        <v>2.2059799999999998</v>
      </c>
      <c r="EQ200">
        <v>0.134744</v>
      </c>
      <c r="ER200">
        <v>0</v>
      </c>
      <c r="ES200">
        <v>30.1234</v>
      </c>
      <c r="ET200">
        <v>999.9</v>
      </c>
      <c r="EU200">
        <v>75.900000000000006</v>
      </c>
      <c r="EV200">
        <v>32.9</v>
      </c>
      <c r="EW200">
        <v>37.742699999999999</v>
      </c>
      <c r="EX200">
        <v>57.0092</v>
      </c>
      <c r="EY200">
        <v>-4.02644</v>
      </c>
      <c r="EZ200">
        <v>2</v>
      </c>
      <c r="FA200">
        <v>0.390183</v>
      </c>
      <c r="FB200">
        <v>-0.240365</v>
      </c>
      <c r="FC200">
        <v>20.273800000000001</v>
      </c>
      <c r="FD200">
        <v>5.2193899999999998</v>
      </c>
      <c r="FE200">
        <v>12.007899999999999</v>
      </c>
      <c r="FF200">
        <v>4.9867499999999998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1.8658300000000001</v>
      </c>
      <c r="FM200">
        <v>1.8621799999999999</v>
      </c>
      <c r="FN200">
        <v>1.8642300000000001</v>
      </c>
      <c r="FO200">
        <v>1.8602799999999999</v>
      </c>
      <c r="FP200">
        <v>1.8609800000000001</v>
      </c>
      <c r="FQ200">
        <v>1.86019</v>
      </c>
      <c r="FR200">
        <v>1.86188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-7.92</v>
      </c>
      <c r="GH200">
        <v>0.19719999999999999</v>
      </c>
      <c r="GI200">
        <v>-4.4815386914191997</v>
      </c>
      <c r="GJ200">
        <v>-4.8024823865547416E-3</v>
      </c>
      <c r="GK200">
        <v>2.2541114550050859E-6</v>
      </c>
      <c r="GL200">
        <v>-5.2254267566753844E-10</v>
      </c>
      <c r="GM200">
        <v>0.19724000000001499</v>
      </c>
      <c r="GN200">
        <v>0</v>
      </c>
      <c r="GO200">
        <v>0</v>
      </c>
      <c r="GP200">
        <v>0</v>
      </c>
      <c r="GQ200">
        <v>6</v>
      </c>
      <c r="GR200">
        <v>2068</v>
      </c>
      <c r="GS200">
        <v>3</v>
      </c>
      <c r="GT200">
        <v>31</v>
      </c>
      <c r="GU200">
        <v>41.3</v>
      </c>
      <c r="GV200">
        <v>41.4</v>
      </c>
      <c r="GW200">
        <v>3.26416</v>
      </c>
      <c r="GX200">
        <v>2.5146500000000001</v>
      </c>
      <c r="GY200">
        <v>2.04834</v>
      </c>
      <c r="GZ200">
        <v>2.6245099999999999</v>
      </c>
      <c r="HA200">
        <v>2.1972700000000001</v>
      </c>
      <c r="HB200">
        <v>2.2949199999999998</v>
      </c>
      <c r="HC200">
        <v>37.9649</v>
      </c>
      <c r="HD200">
        <v>15.357900000000001</v>
      </c>
      <c r="HE200">
        <v>18</v>
      </c>
      <c r="HF200">
        <v>624.93100000000004</v>
      </c>
      <c r="HG200">
        <v>758.90499999999997</v>
      </c>
      <c r="HH200">
        <v>31.000399999999999</v>
      </c>
      <c r="HI200">
        <v>32.362299999999998</v>
      </c>
      <c r="HJ200">
        <v>30.0002</v>
      </c>
      <c r="HK200">
        <v>32.309699999999999</v>
      </c>
      <c r="HL200">
        <v>32.321899999999999</v>
      </c>
      <c r="HM200">
        <v>65.335700000000003</v>
      </c>
      <c r="HN200">
        <v>14.0284</v>
      </c>
      <c r="HO200">
        <v>100</v>
      </c>
      <c r="HP200">
        <v>31</v>
      </c>
      <c r="HQ200">
        <v>1237.96</v>
      </c>
      <c r="HR200">
        <v>32.918100000000003</v>
      </c>
      <c r="HS200">
        <v>99.065399999999997</v>
      </c>
      <c r="HT200">
        <v>97.749099999999999</v>
      </c>
    </row>
    <row r="201" spans="1:228" x14ac:dyDescent="0.2">
      <c r="A201">
        <v>186</v>
      </c>
      <c r="B201">
        <v>1676572965</v>
      </c>
      <c r="C201">
        <v>739</v>
      </c>
      <c r="D201" t="s">
        <v>731</v>
      </c>
      <c r="E201" t="s">
        <v>732</v>
      </c>
      <c r="F201">
        <v>4</v>
      </c>
      <c r="G201">
        <v>1676572963</v>
      </c>
      <c r="H201">
        <f t="shared" si="68"/>
        <v>7.6587177475829528E-4</v>
      </c>
      <c r="I201">
        <f t="shared" si="69"/>
        <v>0.76587177475829527</v>
      </c>
      <c r="J201">
        <f t="shared" si="70"/>
        <v>12.304677305537872</v>
      </c>
      <c r="K201">
        <f t="shared" si="71"/>
        <v>1206.024285714286</v>
      </c>
      <c r="L201">
        <f t="shared" si="72"/>
        <v>794.76403590902248</v>
      </c>
      <c r="M201">
        <f t="shared" si="73"/>
        <v>80.37013134936457</v>
      </c>
      <c r="N201">
        <f t="shared" si="74"/>
        <v>121.95862655324812</v>
      </c>
      <c r="O201">
        <f t="shared" si="75"/>
        <v>5.1299955033444283E-2</v>
      </c>
      <c r="P201">
        <f t="shared" si="76"/>
        <v>2.7676304676366539</v>
      </c>
      <c r="Q201">
        <f t="shared" si="77"/>
        <v>5.0777495503347085E-2</v>
      </c>
      <c r="R201">
        <f t="shared" si="78"/>
        <v>3.1782432080721963E-2</v>
      </c>
      <c r="S201">
        <f t="shared" si="79"/>
        <v>226.1240186638282</v>
      </c>
      <c r="T201">
        <f t="shared" si="80"/>
        <v>33.469863588175031</v>
      </c>
      <c r="U201">
        <f t="shared" si="81"/>
        <v>32.31832857142858</v>
      </c>
      <c r="V201">
        <f t="shared" si="82"/>
        <v>4.8617963833454505</v>
      </c>
      <c r="W201">
        <f t="shared" si="83"/>
        <v>70.066174675545227</v>
      </c>
      <c r="X201">
        <f t="shared" si="84"/>
        <v>3.3988427777041093</v>
      </c>
      <c r="Y201">
        <f t="shared" si="85"/>
        <v>4.850903868297503</v>
      </c>
      <c r="Z201">
        <f t="shared" si="86"/>
        <v>1.4629536056413412</v>
      </c>
      <c r="AA201">
        <f t="shared" si="87"/>
        <v>-33.774945266840824</v>
      </c>
      <c r="AB201">
        <f t="shared" si="88"/>
        <v>-5.9257087526303795</v>
      </c>
      <c r="AC201">
        <f t="shared" si="89"/>
        <v>-0.48698692212810979</v>
      </c>
      <c r="AD201">
        <f t="shared" si="90"/>
        <v>185.93637772222888</v>
      </c>
      <c r="AE201">
        <f t="shared" si="91"/>
        <v>23.220236769096271</v>
      </c>
      <c r="AF201">
        <f t="shared" si="92"/>
        <v>0.76306475474989188</v>
      </c>
      <c r="AG201">
        <f t="shared" si="93"/>
        <v>12.304677305537872</v>
      </c>
      <c r="AH201">
        <v>1269.110833010152</v>
      </c>
      <c r="AI201">
        <v>1250.641090909091</v>
      </c>
      <c r="AJ201">
        <v>1.7702990251114881</v>
      </c>
      <c r="AK201">
        <v>62.080272217500017</v>
      </c>
      <c r="AL201">
        <f t="shared" si="94"/>
        <v>0.76587177475829527</v>
      </c>
      <c r="AM201">
        <v>32.929021842999248</v>
      </c>
      <c r="AN201">
        <v>33.611923636363649</v>
      </c>
      <c r="AO201">
        <v>3.7427835137131073E-5</v>
      </c>
      <c r="AP201">
        <v>100.2015759418223</v>
      </c>
      <c r="AQ201">
        <v>59</v>
      </c>
      <c r="AR201">
        <v>9</v>
      </c>
      <c r="AS201">
        <f t="shared" si="95"/>
        <v>1</v>
      </c>
      <c r="AT201">
        <f t="shared" si="96"/>
        <v>0</v>
      </c>
      <c r="AU201">
        <f t="shared" si="97"/>
        <v>47447.740127240846</v>
      </c>
      <c r="AV201">
        <f t="shared" si="98"/>
        <v>1200.042857142857</v>
      </c>
      <c r="AW201">
        <f t="shared" si="99"/>
        <v>1025.9619993076828</v>
      </c>
      <c r="AX201">
        <f t="shared" si="100"/>
        <v>0.85493779926357161</v>
      </c>
      <c r="AY201">
        <f t="shared" si="101"/>
        <v>0.18842995257869333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1676572963</v>
      </c>
      <c r="BF201">
        <v>1206.024285714286</v>
      </c>
      <c r="BG201">
        <v>1228.305714285714</v>
      </c>
      <c r="BH201">
        <v>33.610471428571422</v>
      </c>
      <c r="BI201">
        <v>32.929842857142873</v>
      </c>
      <c r="BJ201">
        <v>1213.951428571429</v>
      </c>
      <c r="BK201">
        <v>33.413228571428583</v>
      </c>
      <c r="BL201">
        <v>650.06185714285698</v>
      </c>
      <c r="BM201">
        <v>101.02457142857141</v>
      </c>
      <c r="BN201">
        <v>9.9948200000000015E-2</v>
      </c>
      <c r="BO201">
        <v>32.278614285714283</v>
      </c>
      <c r="BP201">
        <v>32.31832857142858</v>
      </c>
      <c r="BQ201">
        <v>999.89999999999986</v>
      </c>
      <c r="BR201">
        <v>0</v>
      </c>
      <c r="BS201">
        <v>0</v>
      </c>
      <c r="BT201">
        <v>9011.9628571428584</v>
      </c>
      <c r="BU201">
        <v>0</v>
      </c>
      <c r="BV201">
        <v>1316.3791428571431</v>
      </c>
      <c r="BW201">
        <v>-22.281685714285711</v>
      </c>
      <c r="BX201">
        <v>1247.971428571429</v>
      </c>
      <c r="BY201">
        <v>1270.1328571428569</v>
      </c>
      <c r="BZ201">
        <v>0.68061885714285719</v>
      </c>
      <c r="CA201">
        <v>1228.305714285714</v>
      </c>
      <c r="CB201">
        <v>32.929842857142873</v>
      </c>
      <c r="CC201">
        <v>3.3954842857142862</v>
      </c>
      <c r="CD201">
        <v>3.326724285714286</v>
      </c>
      <c r="CE201">
        <v>26.106014285714281</v>
      </c>
      <c r="CF201">
        <v>25.760457142857138</v>
      </c>
      <c r="CG201">
        <v>1200.042857142857</v>
      </c>
      <c r="CH201">
        <v>0.49998814285714283</v>
      </c>
      <c r="CI201">
        <v>0.50001200000000001</v>
      </c>
      <c r="CJ201">
        <v>0</v>
      </c>
      <c r="CK201">
        <v>1260.727142857143</v>
      </c>
      <c r="CL201">
        <v>4.9990899999999998</v>
      </c>
      <c r="CM201">
        <v>13906.471428571431</v>
      </c>
      <c r="CN201">
        <v>9558.16</v>
      </c>
      <c r="CO201">
        <v>41.561999999999998</v>
      </c>
      <c r="CP201">
        <v>43.142714285714291</v>
      </c>
      <c r="CQ201">
        <v>42.311999999999998</v>
      </c>
      <c r="CR201">
        <v>42.311999999999998</v>
      </c>
      <c r="CS201">
        <v>42.892714285714291</v>
      </c>
      <c r="CT201">
        <v>597.51</v>
      </c>
      <c r="CU201">
        <v>597.5328571428571</v>
      </c>
      <c r="CV201">
        <v>0</v>
      </c>
      <c r="CW201">
        <v>1676572976.7</v>
      </c>
      <c r="CX201">
        <v>0</v>
      </c>
      <c r="CY201">
        <v>1676570481.5999999</v>
      </c>
      <c r="CZ201" t="s">
        <v>356</v>
      </c>
      <c r="DA201">
        <v>1676570481.5999999</v>
      </c>
      <c r="DB201">
        <v>1676570479.5999999</v>
      </c>
      <c r="DC201">
        <v>11</v>
      </c>
      <c r="DD201">
        <v>-8.3000000000000004E-2</v>
      </c>
      <c r="DE201">
        <v>1.9E-2</v>
      </c>
      <c r="DF201">
        <v>-6.1429999999999998</v>
      </c>
      <c r="DG201">
        <v>0.19700000000000001</v>
      </c>
      <c r="DH201">
        <v>415</v>
      </c>
      <c r="DI201">
        <v>33</v>
      </c>
      <c r="DJ201">
        <v>0.52</v>
      </c>
      <c r="DK201">
        <v>0.45</v>
      </c>
      <c r="DL201">
        <v>-22.156921951219509</v>
      </c>
      <c r="DM201">
        <v>-0.86879790940767521</v>
      </c>
      <c r="DN201">
        <v>0.1034434463429881</v>
      </c>
      <c r="DO201">
        <v>0</v>
      </c>
      <c r="DP201">
        <v>0.67982004878048785</v>
      </c>
      <c r="DQ201">
        <v>-4.5760975609746724E-3</v>
      </c>
      <c r="DR201">
        <v>1.8547781532087511E-3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3.29739</v>
      </c>
      <c r="EB201">
        <v>2.62521</v>
      </c>
      <c r="EC201">
        <v>0.21113999999999999</v>
      </c>
      <c r="ED201">
        <v>0.21121599999999999</v>
      </c>
      <c r="EE201">
        <v>0.138236</v>
      </c>
      <c r="EF201">
        <v>0.134994</v>
      </c>
      <c r="EG201">
        <v>23828</v>
      </c>
      <c r="EH201">
        <v>24175.599999999999</v>
      </c>
      <c r="EI201">
        <v>28105.200000000001</v>
      </c>
      <c r="EJ201">
        <v>29501.3</v>
      </c>
      <c r="EK201">
        <v>33354.800000000003</v>
      </c>
      <c r="EL201">
        <v>35415.9</v>
      </c>
      <c r="EM201">
        <v>39692.5</v>
      </c>
      <c r="EN201">
        <v>42143.3</v>
      </c>
      <c r="EO201">
        <v>2.1352199999999999</v>
      </c>
      <c r="EP201">
        <v>2.20635</v>
      </c>
      <c r="EQ201">
        <v>0.13586500000000001</v>
      </c>
      <c r="ER201">
        <v>0</v>
      </c>
      <c r="ES201">
        <v>30.119700000000002</v>
      </c>
      <c r="ET201">
        <v>999.9</v>
      </c>
      <c r="EU201">
        <v>75.900000000000006</v>
      </c>
      <c r="EV201">
        <v>32.9</v>
      </c>
      <c r="EW201">
        <v>37.746899999999997</v>
      </c>
      <c r="EX201">
        <v>56.589199999999998</v>
      </c>
      <c r="EY201">
        <v>-3.8782000000000001</v>
      </c>
      <c r="EZ201">
        <v>2</v>
      </c>
      <c r="FA201">
        <v>0.39011400000000002</v>
      </c>
      <c r="FB201">
        <v>-0.23835200000000001</v>
      </c>
      <c r="FC201">
        <v>20.273700000000002</v>
      </c>
      <c r="FD201">
        <v>5.2201399999999998</v>
      </c>
      <c r="FE201">
        <v>12.006399999999999</v>
      </c>
      <c r="FF201">
        <v>4.9869500000000002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1.8642099999999999</v>
      </c>
      <c r="FO201">
        <v>1.86026</v>
      </c>
      <c r="FP201">
        <v>1.86097</v>
      </c>
      <c r="FQ201">
        <v>1.86019</v>
      </c>
      <c r="FR201">
        <v>1.86188</v>
      </c>
      <c r="FS201">
        <v>1.8585100000000001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-7.93</v>
      </c>
      <c r="GH201">
        <v>0.19719999999999999</v>
      </c>
      <c r="GI201">
        <v>-4.4815386914191997</v>
      </c>
      <c r="GJ201">
        <v>-4.8024823865547416E-3</v>
      </c>
      <c r="GK201">
        <v>2.2541114550050859E-6</v>
      </c>
      <c r="GL201">
        <v>-5.2254267566753844E-10</v>
      </c>
      <c r="GM201">
        <v>0.19724000000001499</v>
      </c>
      <c r="GN201">
        <v>0</v>
      </c>
      <c r="GO201">
        <v>0</v>
      </c>
      <c r="GP201">
        <v>0</v>
      </c>
      <c r="GQ201">
        <v>6</v>
      </c>
      <c r="GR201">
        <v>2068</v>
      </c>
      <c r="GS201">
        <v>3</v>
      </c>
      <c r="GT201">
        <v>31</v>
      </c>
      <c r="GU201">
        <v>41.4</v>
      </c>
      <c r="GV201">
        <v>41.4</v>
      </c>
      <c r="GW201">
        <v>3.27759</v>
      </c>
      <c r="GX201">
        <v>2.51709</v>
      </c>
      <c r="GY201">
        <v>2.04834</v>
      </c>
      <c r="GZ201">
        <v>2.6245099999999999</v>
      </c>
      <c r="HA201">
        <v>2.1972700000000001</v>
      </c>
      <c r="HB201">
        <v>2.2741699999999998</v>
      </c>
      <c r="HC201">
        <v>37.9649</v>
      </c>
      <c r="HD201">
        <v>15.357900000000001</v>
      </c>
      <c r="HE201">
        <v>18</v>
      </c>
      <c r="HF201">
        <v>625.47799999999995</v>
      </c>
      <c r="HG201">
        <v>759.27</v>
      </c>
      <c r="HH201">
        <v>31.000599999999999</v>
      </c>
      <c r="HI201">
        <v>32.362299999999998</v>
      </c>
      <c r="HJ201">
        <v>30</v>
      </c>
      <c r="HK201">
        <v>32.311199999999999</v>
      </c>
      <c r="HL201">
        <v>32.321899999999999</v>
      </c>
      <c r="HM201">
        <v>65.616900000000001</v>
      </c>
      <c r="HN201">
        <v>14.0284</v>
      </c>
      <c r="HO201">
        <v>100</v>
      </c>
      <c r="HP201">
        <v>31</v>
      </c>
      <c r="HQ201">
        <v>1244.6400000000001</v>
      </c>
      <c r="HR201">
        <v>32.918100000000003</v>
      </c>
      <c r="HS201">
        <v>99.065200000000004</v>
      </c>
      <c r="HT201">
        <v>97.749899999999997</v>
      </c>
    </row>
    <row r="202" spans="1:228" x14ac:dyDescent="0.2">
      <c r="A202">
        <v>187</v>
      </c>
      <c r="B202">
        <v>1676572969</v>
      </c>
      <c r="C202">
        <v>743</v>
      </c>
      <c r="D202" t="s">
        <v>733</v>
      </c>
      <c r="E202" t="s">
        <v>734</v>
      </c>
      <c r="F202">
        <v>4</v>
      </c>
      <c r="G202">
        <v>1676572966.6875</v>
      </c>
      <c r="H202">
        <f t="shared" si="68"/>
        <v>7.7252414096897674E-4</v>
      </c>
      <c r="I202">
        <f t="shared" si="69"/>
        <v>0.7725241409689767</v>
      </c>
      <c r="J202">
        <f t="shared" si="70"/>
        <v>12.541578740359357</v>
      </c>
      <c r="K202">
        <f t="shared" si="71"/>
        <v>1212.29</v>
      </c>
      <c r="L202">
        <f t="shared" si="72"/>
        <v>796.38189699975555</v>
      </c>
      <c r="M202">
        <f t="shared" si="73"/>
        <v>80.532503096949867</v>
      </c>
      <c r="N202">
        <f t="shared" si="74"/>
        <v>122.59036593775224</v>
      </c>
      <c r="O202">
        <f t="shared" si="75"/>
        <v>5.1687018313809341E-2</v>
      </c>
      <c r="P202">
        <f t="shared" si="76"/>
        <v>2.7681751249291771</v>
      </c>
      <c r="Q202">
        <f t="shared" si="77"/>
        <v>5.1156792177286692E-2</v>
      </c>
      <c r="R202">
        <f t="shared" si="78"/>
        <v>3.2020180444069561E-2</v>
      </c>
      <c r="S202">
        <f t="shared" si="79"/>
        <v>226.12221973483682</v>
      </c>
      <c r="T202">
        <f t="shared" si="80"/>
        <v>33.476859488679054</v>
      </c>
      <c r="U202">
        <f t="shared" si="81"/>
        <v>32.326700000000002</v>
      </c>
      <c r="V202">
        <f t="shared" si="82"/>
        <v>4.8640951462427404</v>
      </c>
      <c r="W202">
        <f t="shared" si="83"/>
        <v>70.042279669797963</v>
      </c>
      <c r="X202">
        <f t="shared" si="84"/>
        <v>3.3994205632477676</v>
      </c>
      <c r="Y202">
        <f t="shared" si="85"/>
        <v>4.853383669511814</v>
      </c>
      <c r="Z202">
        <f t="shared" si="86"/>
        <v>1.4646745829949728</v>
      </c>
      <c r="AA202">
        <f t="shared" si="87"/>
        <v>-34.068314616731875</v>
      </c>
      <c r="AB202">
        <f t="shared" si="88"/>
        <v>-5.8258728557220349</v>
      </c>
      <c r="AC202">
        <f t="shared" si="89"/>
        <v>-0.47872896969735279</v>
      </c>
      <c r="AD202">
        <f t="shared" si="90"/>
        <v>185.74930329268557</v>
      </c>
      <c r="AE202">
        <f t="shared" si="91"/>
        <v>23.050532056075212</v>
      </c>
      <c r="AF202">
        <f t="shared" si="92"/>
        <v>0.76807345556386308</v>
      </c>
      <c r="AG202">
        <f t="shared" si="93"/>
        <v>12.541578740359357</v>
      </c>
      <c r="AH202">
        <v>1276.026987282406</v>
      </c>
      <c r="AI202">
        <v>1257.5570303030299</v>
      </c>
      <c r="AJ202">
        <v>1.7103253293791221</v>
      </c>
      <c r="AK202">
        <v>62.080272217500017</v>
      </c>
      <c r="AL202">
        <f t="shared" si="94"/>
        <v>0.7725241409689767</v>
      </c>
      <c r="AM202">
        <v>32.93163095707763</v>
      </c>
      <c r="AN202">
        <v>33.620449090909098</v>
      </c>
      <c r="AO202">
        <v>5.2914292797321967E-5</v>
      </c>
      <c r="AP202">
        <v>100.2015759418223</v>
      </c>
      <c r="AQ202">
        <v>59</v>
      </c>
      <c r="AR202">
        <v>9</v>
      </c>
      <c r="AS202">
        <f t="shared" si="95"/>
        <v>1</v>
      </c>
      <c r="AT202">
        <f t="shared" si="96"/>
        <v>0</v>
      </c>
      <c r="AU202">
        <f t="shared" si="97"/>
        <v>47461.337093527116</v>
      </c>
      <c r="AV202">
        <f t="shared" si="98"/>
        <v>1200.0362500000001</v>
      </c>
      <c r="AW202">
        <f t="shared" si="99"/>
        <v>1025.9560635931798</v>
      </c>
      <c r="AX202">
        <f t="shared" si="100"/>
        <v>0.85493756008885535</v>
      </c>
      <c r="AY202">
        <f t="shared" si="101"/>
        <v>0.18842949097149089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1676572966.6875</v>
      </c>
      <c r="BF202">
        <v>1212.29</v>
      </c>
      <c r="BG202">
        <v>1234.4275</v>
      </c>
      <c r="BH202">
        <v>33.616700000000002</v>
      </c>
      <c r="BI202">
        <v>32.931525000000001</v>
      </c>
      <c r="BJ202">
        <v>1220.2249999999999</v>
      </c>
      <c r="BK202">
        <v>33.419474999999998</v>
      </c>
      <c r="BL202">
        <v>649.98287499999992</v>
      </c>
      <c r="BM202">
        <v>101.023</v>
      </c>
      <c r="BN202">
        <v>9.9970524999999991E-2</v>
      </c>
      <c r="BO202">
        <v>32.287662500000003</v>
      </c>
      <c r="BP202">
        <v>32.326700000000002</v>
      </c>
      <c r="BQ202">
        <v>999.9</v>
      </c>
      <c r="BR202">
        <v>0</v>
      </c>
      <c r="BS202">
        <v>0</v>
      </c>
      <c r="BT202">
        <v>9015</v>
      </c>
      <c r="BU202">
        <v>0</v>
      </c>
      <c r="BV202">
        <v>2005.47875</v>
      </c>
      <c r="BW202">
        <v>-22.138574999999999</v>
      </c>
      <c r="BX202">
        <v>1254.4612500000001</v>
      </c>
      <c r="BY202">
        <v>1276.4662499999999</v>
      </c>
      <c r="BZ202">
        <v>0.68517612499999991</v>
      </c>
      <c r="CA202">
        <v>1234.4275</v>
      </c>
      <c r="CB202">
        <v>32.931525000000001</v>
      </c>
      <c r="CC202">
        <v>3.3960637500000002</v>
      </c>
      <c r="CD202">
        <v>3.3268450000000001</v>
      </c>
      <c r="CE202">
        <v>26.108887500000002</v>
      </c>
      <c r="CF202">
        <v>25.761050000000001</v>
      </c>
      <c r="CG202">
        <v>1200.0362500000001</v>
      </c>
      <c r="CH202">
        <v>0.49999837499999999</v>
      </c>
      <c r="CI202">
        <v>0.50000162500000001</v>
      </c>
      <c r="CJ202">
        <v>0</v>
      </c>
      <c r="CK202">
        <v>1260.9449999999999</v>
      </c>
      <c r="CL202">
        <v>4.9990899999999998</v>
      </c>
      <c r="CM202">
        <v>13913.512500000001</v>
      </c>
      <c r="CN202">
        <v>9558.1424999999981</v>
      </c>
      <c r="CO202">
        <v>41.561999999999998</v>
      </c>
      <c r="CP202">
        <v>43.179250000000003</v>
      </c>
      <c r="CQ202">
        <v>42.311999999999998</v>
      </c>
      <c r="CR202">
        <v>42.311999999999998</v>
      </c>
      <c r="CS202">
        <v>42.875</v>
      </c>
      <c r="CT202">
        <v>597.51625000000001</v>
      </c>
      <c r="CU202">
        <v>597.52</v>
      </c>
      <c r="CV202">
        <v>0</v>
      </c>
      <c r="CW202">
        <v>1676572980.9000001</v>
      </c>
      <c r="CX202">
        <v>0</v>
      </c>
      <c r="CY202">
        <v>1676570481.5999999</v>
      </c>
      <c r="CZ202" t="s">
        <v>356</v>
      </c>
      <c r="DA202">
        <v>1676570481.5999999</v>
      </c>
      <c r="DB202">
        <v>1676570479.5999999</v>
      </c>
      <c r="DC202">
        <v>11</v>
      </c>
      <c r="DD202">
        <v>-8.3000000000000004E-2</v>
      </c>
      <c r="DE202">
        <v>1.9E-2</v>
      </c>
      <c r="DF202">
        <v>-6.1429999999999998</v>
      </c>
      <c r="DG202">
        <v>0.19700000000000001</v>
      </c>
      <c r="DH202">
        <v>415</v>
      </c>
      <c r="DI202">
        <v>33</v>
      </c>
      <c r="DJ202">
        <v>0.52</v>
      </c>
      <c r="DK202">
        <v>0.45</v>
      </c>
      <c r="DL202">
        <v>-22.178517073170731</v>
      </c>
      <c r="DM202">
        <v>-0.37125365853657388</v>
      </c>
      <c r="DN202">
        <v>8.8868864482227306E-2</v>
      </c>
      <c r="DO202">
        <v>0</v>
      </c>
      <c r="DP202">
        <v>0.6807965609756097</v>
      </c>
      <c r="DQ202">
        <v>5.7248989547037622E-3</v>
      </c>
      <c r="DR202">
        <v>2.6674771496383938E-3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3.2974100000000002</v>
      </c>
      <c r="EB202">
        <v>2.6252900000000001</v>
      </c>
      <c r="EC202">
        <v>0.21185200000000001</v>
      </c>
      <c r="ED202">
        <v>0.21190700000000001</v>
      </c>
      <c r="EE202">
        <v>0.13825699999999999</v>
      </c>
      <c r="EF202">
        <v>0.134996</v>
      </c>
      <c r="EG202">
        <v>23806.1</v>
      </c>
      <c r="EH202">
        <v>24154.1</v>
      </c>
      <c r="EI202">
        <v>28104.799999999999</v>
      </c>
      <c r="EJ202">
        <v>29501.1</v>
      </c>
      <c r="EK202">
        <v>33353.800000000003</v>
      </c>
      <c r="EL202">
        <v>35415.800000000003</v>
      </c>
      <c r="EM202">
        <v>39692.199999999997</v>
      </c>
      <c r="EN202">
        <v>42143.1</v>
      </c>
      <c r="EO202">
        <v>2.1352699999999998</v>
      </c>
      <c r="EP202">
        <v>2.2064300000000001</v>
      </c>
      <c r="EQ202">
        <v>0.13606299999999999</v>
      </c>
      <c r="ER202">
        <v>0</v>
      </c>
      <c r="ES202">
        <v>30.120799999999999</v>
      </c>
      <c r="ET202">
        <v>999.9</v>
      </c>
      <c r="EU202">
        <v>75.900000000000006</v>
      </c>
      <c r="EV202">
        <v>32.9</v>
      </c>
      <c r="EW202">
        <v>37.744900000000001</v>
      </c>
      <c r="EX202">
        <v>57.129199999999997</v>
      </c>
      <c r="EY202">
        <v>-4.0584899999999999</v>
      </c>
      <c r="EZ202">
        <v>2</v>
      </c>
      <c r="FA202">
        <v>0.39029199999999997</v>
      </c>
      <c r="FB202">
        <v>-0.23444999999999999</v>
      </c>
      <c r="FC202">
        <v>20.273700000000002</v>
      </c>
      <c r="FD202">
        <v>5.22058</v>
      </c>
      <c r="FE202">
        <v>12.007</v>
      </c>
      <c r="FF202">
        <v>4.9867499999999998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1.8642099999999999</v>
      </c>
      <c r="FO202">
        <v>1.86026</v>
      </c>
      <c r="FP202">
        <v>1.8609899999999999</v>
      </c>
      <c r="FQ202">
        <v>1.86019</v>
      </c>
      <c r="FR202">
        <v>1.86188</v>
      </c>
      <c r="FS202">
        <v>1.85849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-7.94</v>
      </c>
      <c r="GH202">
        <v>0.1973</v>
      </c>
      <c r="GI202">
        <v>-4.4815386914191997</v>
      </c>
      <c r="GJ202">
        <v>-4.8024823865547416E-3</v>
      </c>
      <c r="GK202">
        <v>2.2541114550050859E-6</v>
      </c>
      <c r="GL202">
        <v>-5.2254267566753844E-10</v>
      </c>
      <c r="GM202">
        <v>0.19724000000001499</v>
      </c>
      <c r="GN202">
        <v>0</v>
      </c>
      <c r="GO202">
        <v>0</v>
      </c>
      <c r="GP202">
        <v>0</v>
      </c>
      <c r="GQ202">
        <v>6</v>
      </c>
      <c r="GR202">
        <v>2068</v>
      </c>
      <c r="GS202">
        <v>3</v>
      </c>
      <c r="GT202">
        <v>31</v>
      </c>
      <c r="GU202">
        <v>41.5</v>
      </c>
      <c r="GV202">
        <v>41.5</v>
      </c>
      <c r="GW202">
        <v>3.2934600000000001</v>
      </c>
      <c r="GX202">
        <v>2.51831</v>
      </c>
      <c r="GY202">
        <v>2.04834</v>
      </c>
      <c r="GZ202">
        <v>2.6245099999999999</v>
      </c>
      <c r="HA202">
        <v>2.1972700000000001</v>
      </c>
      <c r="HB202">
        <v>2.2802699999999998</v>
      </c>
      <c r="HC202">
        <v>37.940600000000003</v>
      </c>
      <c r="HD202">
        <v>15.3491</v>
      </c>
      <c r="HE202">
        <v>18</v>
      </c>
      <c r="HF202">
        <v>625.529</v>
      </c>
      <c r="HG202">
        <v>759.34299999999996</v>
      </c>
      <c r="HH202">
        <v>31.000900000000001</v>
      </c>
      <c r="HI202">
        <v>32.362299999999998</v>
      </c>
      <c r="HJ202">
        <v>30.0002</v>
      </c>
      <c r="HK202">
        <v>32.3125</v>
      </c>
      <c r="HL202">
        <v>32.321899999999999</v>
      </c>
      <c r="HM202">
        <v>65.9041</v>
      </c>
      <c r="HN202">
        <v>14.0284</v>
      </c>
      <c r="HO202">
        <v>100</v>
      </c>
      <c r="HP202">
        <v>31</v>
      </c>
      <c r="HQ202">
        <v>1251.32</v>
      </c>
      <c r="HR202">
        <v>32.918100000000003</v>
      </c>
      <c r="HS202">
        <v>99.0642</v>
      </c>
      <c r="HT202">
        <v>97.749300000000005</v>
      </c>
    </row>
    <row r="203" spans="1:228" x14ac:dyDescent="0.2">
      <c r="A203">
        <v>188</v>
      </c>
      <c r="B203">
        <v>1676572973</v>
      </c>
      <c r="C203">
        <v>747</v>
      </c>
      <c r="D203" t="s">
        <v>735</v>
      </c>
      <c r="E203" t="s">
        <v>736</v>
      </c>
      <c r="F203">
        <v>4</v>
      </c>
      <c r="G203">
        <v>1676572971</v>
      </c>
      <c r="H203">
        <f t="shared" si="68"/>
        <v>7.7669229304112343E-4</v>
      </c>
      <c r="I203">
        <f t="shared" si="69"/>
        <v>0.77669229304112342</v>
      </c>
      <c r="J203">
        <f t="shared" si="70"/>
        <v>12.209090381069856</v>
      </c>
      <c r="K203">
        <f t="shared" si="71"/>
        <v>1219.477142857143</v>
      </c>
      <c r="L203">
        <f t="shared" si="72"/>
        <v>814.24769785327896</v>
      </c>
      <c r="M203">
        <f t="shared" si="73"/>
        <v>82.338163051313941</v>
      </c>
      <c r="N203">
        <f t="shared" si="74"/>
        <v>123.31567911170796</v>
      </c>
      <c r="O203">
        <f t="shared" si="75"/>
        <v>5.1781092385506981E-2</v>
      </c>
      <c r="P203">
        <f t="shared" si="76"/>
        <v>2.7669971568872298</v>
      </c>
      <c r="Q203">
        <f t="shared" si="77"/>
        <v>5.1248721078965179E-2</v>
      </c>
      <c r="R203">
        <f t="shared" si="78"/>
        <v>3.2077825899149412E-2</v>
      </c>
      <c r="S203">
        <f t="shared" si="79"/>
        <v>226.1114439071853</v>
      </c>
      <c r="T203">
        <f t="shared" si="80"/>
        <v>33.490732164087817</v>
      </c>
      <c r="U203">
        <f t="shared" si="81"/>
        <v>32.348042857142858</v>
      </c>
      <c r="V203">
        <f t="shared" si="82"/>
        <v>4.8699600958249585</v>
      </c>
      <c r="W203">
        <f t="shared" si="83"/>
        <v>69.998282366112633</v>
      </c>
      <c r="X203">
        <f t="shared" si="84"/>
        <v>3.4000921698224387</v>
      </c>
      <c r="Y203">
        <f t="shared" si="85"/>
        <v>4.8573937172328128</v>
      </c>
      <c r="Z203">
        <f t="shared" si="86"/>
        <v>1.4698679260025198</v>
      </c>
      <c r="AA203">
        <f t="shared" si="87"/>
        <v>-34.252130123113545</v>
      </c>
      <c r="AB203">
        <f t="shared" si="88"/>
        <v>-6.825792076611565</v>
      </c>
      <c r="AC203">
        <f t="shared" si="89"/>
        <v>-0.56123319562531537</v>
      </c>
      <c r="AD203">
        <f t="shared" si="90"/>
        <v>184.47228851183488</v>
      </c>
      <c r="AE203">
        <f t="shared" si="91"/>
        <v>22.964652113484835</v>
      </c>
      <c r="AF203">
        <f t="shared" si="92"/>
        <v>0.77430012615936517</v>
      </c>
      <c r="AG203">
        <f t="shared" si="93"/>
        <v>12.209090381069856</v>
      </c>
      <c r="AH203">
        <v>1282.790057672378</v>
      </c>
      <c r="AI203">
        <v>1264.5216363636359</v>
      </c>
      <c r="AJ203">
        <v>1.7409816679022241</v>
      </c>
      <c r="AK203">
        <v>62.080272217500017</v>
      </c>
      <c r="AL203">
        <f t="shared" si="94"/>
        <v>0.77669229304112342</v>
      </c>
      <c r="AM203">
        <v>32.932388794074143</v>
      </c>
      <c r="AN203">
        <v>33.625004848484842</v>
      </c>
      <c r="AO203">
        <v>3.7711141165454711E-5</v>
      </c>
      <c r="AP203">
        <v>100.2015759418223</v>
      </c>
      <c r="AQ203">
        <v>60</v>
      </c>
      <c r="AR203">
        <v>9</v>
      </c>
      <c r="AS203">
        <f t="shared" si="95"/>
        <v>1</v>
      </c>
      <c r="AT203">
        <f t="shared" si="96"/>
        <v>0</v>
      </c>
      <c r="AU203">
        <f t="shared" si="97"/>
        <v>47426.585749108068</v>
      </c>
      <c r="AV203">
        <f t="shared" si="98"/>
        <v>1199.981428571429</v>
      </c>
      <c r="AW203">
        <f t="shared" si="99"/>
        <v>1025.9089636824797</v>
      </c>
      <c r="AX203">
        <f t="shared" si="100"/>
        <v>0.85493736757561201</v>
      </c>
      <c r="AY203">
        <f t="shared" si="101"/>
        <v>0.1884291194209311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1676572971</v>
      </c>
      <c r="BF203">
        <v>1219.477142857143</v>
      </c>
      <c r="BG203">
        <v>1241.5471428571429</v>
      </c>
      <c r="BH203">
        <v>33.623742857142858</v>
      </c>
      <c r="BI203">
        <v>32.933028571428572</v>
      </c>
      <c r="BJ203">
        <v>1227.4228571428571</v>
      </c>
      <c r="BK203">
        <v>33.426485714285711</v>
      </c>
      <c r="BL203">
        <v>649.99257142857152</v>
      </c>
      <c r="BM203">
        <v>101.0218571428571</v>
      </c>
      <c r="BN203">
        <v>9.9906257142857141E-2</v>
      </c>
      <c r="BO203">
        <v>32.302285714285723</v>
      </c>
      <c r="BP203">
        <v>32.348042857142858</v>
      </c>
      <c r="BQ203">
        <v>999.89999999999986</v>
      </c>
      <c r="BR203">
        <v>0</v>
      </c>
      <c r="BS203">
        <v>0</v>
      </c>
      <c r="BT203">
        <v>9008.8371428571445</v>
      </c>
      <c r="BU203">
        <v>0</v>
      </c>
      <c r="BV203">
        <v>1362.070285714286</v>
      </c>
      <c r="BW203">
        <v>-22.071371428571432</v>
      </c>
      <c r="BX203">
        <v>1261.9071428571431</v>
      </c>
      <c r="BY203">
        <v>1283.8271428571429</v>
      </c>
      <c r="BZ203">
        <v>0.69068699999999994</v>
      </c>
      <c r="CA203">
        <v>1241.5471428571429</v>
      </c>
      <c r="CB203">
        <v>32.933028571428572</v>
      </c>
      <c r="CC203">
        <v>3.3967371428571429</v>
      </c>
      <c r="CD203">
        <v>3.3269628571428571</v>
      </c>
      <c r="CE203">
        <v>26.112257142857139</v>
      </c>
      <c r="CF203">
        <v>25.761671428571429</v>
      </c>
      <c r="CG203">
        <v>1199.981428571429</v>
      </c>
      <c r="CH203">
        <v>0.50000385714285722</v>
      </c>
      <c r="CI203">
        <v>0.49999628571428573</v>
      </c>
      <c r="CJ203">
        <v>0</v>
      </c>
      <c r="CK203">
        <v>1261.1928571428571</v>
      </c>
      <c r="CL203">
        <v>4.9990899999999998</v>
      </c>
      <c r="CM203">
        <v>13637.05714285714</v>
      </c>
      <c r="CN203">
        <v>9557.7071428571417</v>
      </c>
      <c r="CO203">
        <v>41.561999999999998</v>
      </c>
      <c r="CP203">
        <v>43.186999999999998</v>
      </c>
      <c r="CQ203">
        <v>42.311999999999998</v>
      </c>
      <c r="CR203">
        <v>42.311999999999998</v>
      </c>
      <c r="CS203">
        <v>42.875</v>
      </c>
      <c r="CT203">
        <v>597.49714285714288</v>
      </c>
      <c r="CU203">
        <v>597.48571428571438</v>
      </c>
      <c r="CV203">
        <v>0</v>
      </c>
      <c r="CW203">
        <v>1676572985.0999999</v>
      </c>
      <c r="CX203">
        <v>0</v>
      </c>
      <c r="CY203">
        <v>1676570481.5999999</v>
      </c>
      <c r="CZ203" t="s">
        <v>356</v>
      </c>
      <c r="DA203">
        <v>1676570481.5999999</v>
      </c>
      <c r="DB203">
        <v>1676570479.5999999</v>
      </c>
      <c r="DC203">
        <v>11</v>
      </c>
      <c r="DD203">
        <v>-8.3000000000000004E-2</v>
      </c>
      <c r="DE203">
        <v>1.9E-2</v>
      </c>
      <c r="DF203">
        <v>-6.1429999999999998</v>
      </c>
      <c r="DG203">
        <v>0.19700000000000001</v>
      </c>
      <c r="DH203">
        <v>415</v>
      </c>
      <c r="DI203">
        <v>33</v>
      </c>
      <c r="DJ203">
        <v>0.52</v>
      </c>
      <c r="DK203">
        <v>0.45</v>
      </c>
      <c r="DL203">
        <v>-22.168127500000001</v>
      </c>
      <c r="DM203">
        <v>0.1537091932458354</v>
      </c>
      <c r="DN203">
        <v>9.9242861172730928E-2</v>
      </c>
      <c r="DO203">
        <v>0</v>
      </c>
      <c r="DP203">
        <v>0.68208542500000002</v>
      </c>
      <c r="DQ203">
        <v>3.8075313320823527E-2</v>
      </c>
      <c r="DR203">
        <v>4.5079003920200991E-3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3.29745</v>
      </c>
      <c r="EB203">
        <v>2.6253500000000001</v>
      </c>
      <c r="EC203">
        <v>0.21256700000000001</v>
      </c>
      <c r="ED203">
        <v>0.21262800000000001</v>
      </c>
      <c r="EE203">
        <v>0.138268</v>
      </c>
      <c r="EF203">
        <v>0.13499700000000001</v>
      </c>
      <c r="EG203">
        <v>23785.1</v>
      </c>
      <c r="EH203">
        <v>24132.1</v>
      </c>
      <c r="EI203">
        <v>28105.5</v>
      </c>
      <c r="EJ203">
        <v>29501.3</v>
      </c>
      <c r="EK203">
        <v>33354.400000000001</v>
      </c>
      <c r="EL203">
        <v>35416.1</v>
      </c>
      <c r="EM203">
        <v>39693.300000000003</v>
      </c>
      <c r="EN203">
        <v>42143.4</v>
      </c>
      <c r="EO203">
        <v>2.1347499999999999</v>
      </c>
      <c r="EP203">
        <v>2.2064300000000001</v>
      </c>
      <c r="EQ203">
        <v>0.136957</v>
      </c>
      <c r="ER203">
        <v>0</v>
      </c>
      <c r="ES203">
        <v>30.129799999999999</v>
      </c>
      <c r="ET203">
        <v>999.9</v>
      </c>
      <c r="EU203">
        <v>75.900000000000006</v>
      </c>
      <c r="EV203">
        <v>32.9</v>
      </c>
      <c r="EW203">
        <v>37.743899999999996</v>
      </c>
      <c r="EX203">
        <v>57.0092</v>
      </c>
      <c r="EY203">
        <v>-3.9543300000000001</v>
      </c>
      <c r="EZ203">
        <v>2</v>
      </c>
      <c r="FA203">
        <v>0.39027699999999999</v>
      </c>
      <c r="FB203">
        <v>-0.23094500000000001</v>
      </c>
      <c r="FC203">
        <v>20.273700000000002</v>
      </c>
      <c r="FD203">
        <v>5.2198399999999996</v>
      </c>
      <c r="FE203">
        <v>12.0077</v>
      </c>
      <c r="FF203">
        <v>4.9869500000000002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1.8641799999999999</v>
      </c>
      <c r="FO203">
        <v>1.8602799999999999</v>
      </c>
      <c r="FP203">
        <v>1.8609899999999999</v>
      </c>
      <c r="FQ203">
        <v>1.86019</v>
      </c>
      <c r="FR203">
        <v>1.86188</v>
      </c>
      <c r="FS203">
        <v>1.8585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-7.95</v>
      </c>
      <c r="GH203">
        <v>0.19719999999999999</v>
      </c>
      <c r="GI203">
        <v>-4.4815386914191997</v>
      </c>
      <c r="GJ203">
        <v>-4.8024823865547416E-3</v>
      </c>
      <c r="GK203">
        <v>2.2541114550050859E-6</v>
      </c>
      <c r="GL203">
        <v>-5.2254267566753844E-10</v>
      </c>
      <c r="GM203">
        <v>0.19724000000001499</v>
      </c>
      <c r="GN203">
        <v>0</v>
      </c>
      <c r="GO203">
        <v>0</v>
      </c>
      <c r="GP203">
        <v>0</v>
      </c>
      <c r="GQ203">
        <v>6</v>
      </c>
      <c r="GR203">
        <v>2068</v>
      </c>
      <c r="GS203">
        <v>3</v>
      </c>
      <c r="GT203">
        <v>31</v>
      </c>
      <c r="GU203">
        <v>41.5</v>
      </c>
      <c r="GV203">
        <v>41.6</v>
      </c>
      <c r="GW203">
        <v>3.30688</v>
      </c>
      <c r="GX203">
        <v>2.5061</v>
      </c>
      <c r="GY203">
        <v>2.04834</v>
      </c>
      <c r="GZ203">
        <v>2.6232899999999999</v>
      </c>
      <c r="HA203">
        <v>2.1972700000000001</v>
      </c>
      <c r="HB203">
        <v>2.34375</v>
      </c>
      <c r="HC203">
        <v>37.9649</v>
      </c>
      <c r="HD203">
        <v>15.357900000000001</v>
      </c>
      <c r="HE203">
        <v>18</v>
      </c>
      <c r="HF203">
        <v>625.13</v>
      </c>
      <c r="HG203">
        <v>759.34299999999996</v>
      </c>
      <c r="HH203">
        <v>31.000900000000001</v>
      </c>
      <c r="HI203">
        <v>32.362299999999998</v>
      </c>
      <c r="HJ203">
        <v>30</v>
      </c>
      <c r="HK203">
        <v>32.3125</v>
      </c>
      <c r="HL203">
        <v>32.321899999999999</v>
      </c>
      <c r="HM203">
        <v>66.184200000000004</v>
      </c>
      <c r="HN203">
        <v>14.0284</v>
      </c>
      <c r="HO203">
        <v>100</v>
      </c>
      <c r="HP203">
        <v>31</v>
      </c>
      <c r="HQ203">
        <v>1258</v>
      </c>
      <c r="HR203">
        <v>32.918100000000003</v>
      </c>
      <c r="HS203">
        <v>99.066999999999993</v>
      </c>
      <c r="HT203">
        <v>97.750100000000003</v>
      </c>
    </row>
    <row r="204" spans="1:228" x14ac:dyDescent="0.2">
      <c r="A204">
        <v>189</v>
      </c>
      <c r="B204">
        <v>1676572977</v>
      </c>
      <c r="C204">
        <v>751</v>
      </c>
      <c r="D204" t="s">
        <v>737</v>
      </c>
      <c r="E204" t="s">
        <v>738</v>
      </c>
      <c r="F204">
        <v>4</v>
      </c>
      <c r="G204">
        <v>1676572974.6875</v>
      </c>
      <c r="H204">
        <f t="shared" si="68"/>
        <v>7.7491425223652087E-4</v>
      </c>
      <c r="I204">
        <f t="shared" si="69"/>
        <v>0.77491425223652088</v>
      </c>
      <c r="J204">
        <f t="shared" si="70"/>
        <v>12.447931643867173</v>
      </c>
      <c r="K204">
        <f t="shared" si="71"/>
        <v>1225.6724999999999</v>
      </c>
      <c r="L204">
        <f t="shared" si="72"/>
        <v>811.23100234378876</v>
      </c>
      <c r="M204">
        <f t="shared" si="73"/>
        <v>82.032049517185413</v>
      </c>
      <c r="N204">
        <f t="shared" si="74"/>
        <v>123.94056307187708</v>
      </c>
      <c r="O204">
        <f t="shared" si="75"/>
        <v>5.1556409814480002E-2</v>
      </c>
      <c r="P204">
        <f t="shared" si="76"/>
        <v>2.7656059641737705</v>
      </c>
      <c r="Q204">
        <f t="shared" si="77"/>
        <v>5.1028360531797171E-2</v>
      </c>
      <c r="R204">
        <f t="shared" si="78"/>
        <v>3.1939717658404074E-2</v>
      </c>
      <c r="S204">
        <f t="shared" si="79"/>
        <v>226.09774269770077</v>
      </c>
      <c r="T204">
        <f t="shared" si="80"/>
        <v>33.495671329044008</v>
      </c>
      <c r="U204">
        <f t="shared" si="81"/>
        <v>32.358862500000001</v>
      </c>
      <c r="V204">
        <f t="shared" si="82"/>
        <v>4.8729356498008078</v>
      </c>
      <c r="W204">
        <f t="shared" si="83"/>
        <v>69.983549824777157</v>
      </c>
      <c r="X204">
        <f t="shared" si="84"/>
        <v>3.4001424953312323</v>
      </c>
      <c r="Y204">
        <f t="shared" si="85"/>
        <v>4.8584881787854624</v>
      </c>
      <c r="Z204">
        <f t="shared" si="86"/>
        <v>1.4727931544695756</v>
      </c>
      <c r="AA204">
        <f t="shared" si="87"/>
        <v>-34.173718523630569</v>
      </c>
      <c r="AB204">
        <f t="shared" si="88"/>
        <v>-7.8407620018931539</v>
      </c>
      <c r="AC204">
        <f t="shared" si="89"/>
        <v>-0.64505771482276697</v>
      </c>
      <c r="AD204">
        <f t="shared" si="90"/>
        <v>183.43820445735429</v>
      </c>
      <c r="AE204">
        <f t="shared" si="91"/>
        <v>23.107039587872009</v>
      </c>
      <c r="AF204">
        <f t="shared" si="92"/>
        <v>0.77603552262743147</v>
      </c>
      <c r="AG204">
        <f t="shared" si="93"/>
        <v>12.447931643867173</v>
      </c>
      <c r="AH204">
        <v>1289.939704022574</v>
      </c>
      <c r="AI204">
        <v>1271.4623636363631</v>
      </c>
      <c r="AJ204">
        <v>1.7363582494437919</v>
      </c>
      <c r="AK204">
        <v>62.080272217500017</v>
      </c>
      <c r="AL204">
        <f t="shared" si="94"/>
        <v>0.77491425223652088</v>
      </c>
      <c r="AM204">
        <v>32.932941368572173</v>
      </c>
      <c r="AN204">
        <v>33.624126666666662</v>
      </c>
      <c r="AO204">
        <v>4.4745789071041208E-6</v>
      </c>
      <c r="AP204">
        <v>100.2015759418223</v>
      </c>
      <c r="AQ204">
        <v>60</v>
      </c>
      <c r="AR204">
        <v>9</v>
      </c>
      <c r="AS204">
        <f t="shared" si="95"/>
        <v>1</v>
      </c>
      <c r="AT204">
        <f t="shared" si="96"/>
        <v>0</v>
      </c>
      <c r="AU204">
        <f t="shared" si="97"/>
        <v>47387.619029288981</v>
      </c>
      <c r="AV204">
        <f t="shared" si="98"/>
        <v>1199.9012499999999</v>
      </c>
      <c r="AW204">
        <f t="shared" si="99"/>
        <v>1025.8411449210885</v>
      </c>
      <c r="AX204">
        <f t="shared" si="100"/>
        <v>0.85493797503843638</v>
      </c>
      <c r="AY204">
        <f t="shared" si="101"/>
        <v>0.18843029182418203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1676572974.6875</v>
      </c>
      <c r="BF204">
        <v>1225.6724999999999</v>
      </c>
      <c r="BG204">
        <v>1247.8787500000001</v>
      </c>
      <c r="BH204">
        <v>33.624675000000003</v>
      </c>
      <c r="BI204">
        <v>32.9324625</v>
      </c>
      <c r="BJ204">
        <v>1233.6300000000001</v>
      </c>
      <c r="BK204">
        <v>33.427437500000003</v>
      </c>
      <c r="BL204">
        <v>650.03874999999994</v>
      </c>
      <c r="BM204">
        <v>101.0205</v>
      </c>
      <c r="BN204">
        <v>9.9956787500000005E-2</v>
      </c>
      <c r="BO204">
        <v>32.306274999999999</v>
      </c>
      <c r="BP204">
        <v>32.358862500000001</v>
      </c>
      <c r="BQ204">
        <v>999.9</v>
      </c>
      <c r="BR204">
        <v>0</v>
      </c>
      <c r="BS204">
        <v>0</v>
      </c>
      <c r="BT204">
        <v>9001.5625</v>
      </c>
      <c r="BU204">
        <v>0</v>
      </c>
      <c r="BV204">
        <v>409.28125</v>
      </c>
      <c r="BW204">
        <v>-22.205575</v>
      </c>
      <c r="BX204">
        <v>1268.32</v>
      </c>
      <c r="BY204">
        <v>1290.37375</v>
      </c>
      <c r="BZ204">
        <v>0.69221175000000001</v>
      </c>
      <c r="CA204">
        <v>1247.8787500000001</v>
      </c>
      <c r="CB204">
        <v>32.9324625</v>
      </c>
      <c r="CC204">
        <v>3.3967862499999999</v>
      </c>
      <c r="CD204">
        <v>3.3268562500000001</v>
      </c>
      <c r="CE204">
        <v>26.1124875</v>
      </c>
      <c r="CF204">
        <v>25.761125</v>
      </c>
      <c r="CG204">
        <v>1199.9012499999999</v>
      </c>
      <c r="CH204">
        <v>0.49998500000000001</v>
      </c>
      <c r="CI204">
        <v>0.50001562499999996</v>
      </c>
      <c r="CJ204">
        <v>0</v>
      </c>
      <c r="CK204">
        <v>1260.82125</v>
      </c>
      <c r="CL204">
        <v>4.9990899999999998</v>
      </c>
      <c r="CM204">
        <v>13607.075000000001</v>
      </c>
      <c r="CN204">
        <v>9557.0237500000003</v>
      </c>
      <c r="CO204">
        <v>41.561999999999998</v>
      </c>
      <c r="CP204">
        <v>43.186999999999998</v>
      </c>
      <c r="CQ204">
        <v>42.311999999999998</v>
      </c>
      <c r="CR204">
        <v>42.311999999999998</v>
      </c>
      <c r="CS204">
        <v>42.875</v>
      </c>
      <c r="CT204">
        <v>597.4325</v>
      </c>
      <c r="CU204">
        <v>597.47</v>
      </c>
      <c r="CV204">
        <v>0</v>
      </c>
      <c r="CW204">
        <v>1676572988.7</v>
      </c>
      <c r="CX204">
        <v>0</v>
      </c>
      <c r="CY204">
        <v>1676570481.5999999</v>
      </c>
      <c r="CZ204" t="s">
        <v>356</v>
      </c>
      <c r="DA204">
        <v>1676570481.5999999</v>
      </c>
      <c r="DB204">
        <v>1676570479.5999999</v>
      </c>
      <c r="DC204">
        <v>11</v>
      </c>
      <c r="DD204">
        <v>-8.3000000000000004E-2</v>
      </c>
      <c r="DE204">
        <v>1.9E-2</v>
      </c>
      <c r="DF204">
        <v>-6.1429999999999998</v>
      </c>
      <c r="DG204">
        <v>0.19700000000000001</v>
      </c>
      <c r="DH204">
        <v>415</v>
      </c>
      <c r="DI204">
        <v>33</v>
      </c>
      <c r="DJ204">
        <v>0.52</v>
      </c>
      <c r="DK204">
        <v>0.45</v>
      </c>
      <c r="DL204">
        <v>-22.192960975609751</v>
      </c>
      <c r="DM204">
        <v>0.44069268292683123</v>
      </c>
      <c r="DN204">
        <v>8.3340356745473368E-2</v>
      </c>
      <c r="DO204">
        <v>0</v>
      </c>
      <c r="DP204">
        <v>0.68465624390243895</v>
      </c>
      <c r="DQ204">
        <v>5.7446885017420471E-2</v>
      </c>
      <c r="DR204">
        <v>5.8294888148919706E-3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3.29745</v>
      </c>
      <c r="EB204">
        <v>2.62521</v>
      </c>
      <c r="EC204">
        <v>0.21328</v>
      </c>
      <c r="ED204">
        <v>0.21332499999999999</v>
      </c>
      <c r="EE204">
        <v>0.138263</v>
      </c>
      <c r="EF204">
        <v>0.134991</v>
      </c>
      <c r="EG204">
        <v>23764</v>
      </c>
      <c r="EH204">
        <v>24110.7</v>
      </c>
      <c r="EI204">
        <v>28106.2</v>
      </c>
      <c r="EJ204">
        <v>29501.3</v>
      </c>
      <c r="EK204">
        <v>33355.4</v>
      </c>
      <c r="EL204">
        <v>35416.199999999997</v>
      </c>
      <c r="EM204">
        <v>39694.300000000003</v>
      </c>
      <c r="EN204">
        <v>42143.3</v>
      </c>
      <c r="EO204">
        <v>2.1337999999999999</v>
      </c>
      <c r="EP204">
        <v>2.2063000000000001</v>
      </c>
      <c r="EQ204">
        <v>0.13708300000000001</v>
      </c>
      <c r="ER204">
        <v>0</v>
      </c>
      <c r="ES204">
        <v>30.1402</v>
      </c>
      <c r="ET204">
        <v>999.9</v>
      </c>
      <c r="EU204">
        <v>75.900000000000006</v>
      </c>
      <c r="EV204">
        <v>32.9</v>
      </c>
      <c r="EW204">
        <v>37.745199999999997</v>
      </c>
      <c r="EX204">
        <v>56.559199999999997</v>
      </c>
      <c r="EY204">
        <v>-3.9743599999999999</v>
      </c>
      <c r="EZ204">
        <v>2</v>
      </c>
      <c r="FA204">
        <v>0.39019799999999999</v>
      </c>
      <c r="FB204">
        <v>-0.226629</v>
      </c>
      <c r="FC204">
        <v>20.273599999999998</v>
      </c>
      <c r="FD204">
        <v>5.2201399999999998</v>
      </c>
      <c r="FE204">
        <v>12.0082</v>
      </c>
      <c r="FF204">
        <v>4.98665</v>
      </c>
      <c r="FG204">
        <v>3.2844500000000001</v>
      </c>
      <c r="FH204">
        <v>9999</v>
      </c>
      <c r="FI204">
        <v>9999</v>
      </c>
      <c r="FJ204">
        <v>9999</v>
      </c>
      <c r="FK204">
        <v>999.9</v>
      </c>
      <c r="FL204">
        <v>1.86582</v>
      </c>
      <c r="FM204">
        <v>1.8621799999999999</v>
      </c>
      <c r="FN204">
        <v>1.8642000000000001</v>
      </c>
      <c r="FO204">
        <v>1.8602799999999999</v>
      </c>
      <c r="FP204">
        <v>1.8609800000000001</v>
      </c>
      <c r="FQ204">
        <v>1.8602000000000001</v>
      </c>
      <c r="FR204">
        <v>1.86188</v>
      </c>
      <c r="FS204">
        <v>1.8585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-7.97</v>
      </c>
      <c r="GH204">
        <v>0.19719999999999999</v>
      </c>
      <c r="GI204">
        <v>-4.4815386914191997</v>
      </c>
      <c r="GJ204">
        <v>-4.8024823865547416E-3</v>
      </c>
      <c r="GK204">
        <v>2.2541114550050859E-6</v>
      </c>
      <c r="GL204">
        <v>-5.2254267566753844E-10</v>
      </c>
      <c r="GM204">
        <v>0.19724000000001499</v>
      </c>
      <c r="GN204">
        <v>0</v>
      </c>
      <c r="GO204">
        <v>0</v>
      </c>
      <c r="GP204">
        <v>0</v>
      </c>
      <c r="GQ204">
        <v>6</v>
      </c>
      <c r="GR204">
        <v>2068</v>
      </c>
      <c r="GS204">
        <v>3</v>
      </c>
      <c r="GT204">
        <v>31</v>
      </c>
      <c r="GU204">
        <v>41.6</v>
      </c>
      <c r="GV204">
        <v>41.6</v>
      </c>
      <c r="GW204">
        <v>3.3215300000000001</v>
      </c>
      <c r="GX204">
        <v>2.50854</v>
      </c>
      <c r="GY204">
        <v>2.04834</v>
      </c>
      <c r="GZ204">
        <v>2.6232899999999999</v>
      </c>
      <c r="HA204">
        <v>2.1972700000000001</v>
      </c>
      <c r="HB204">
        <v>2.3278799999999999</v>
      </c>
      <c r="HC204">
        <v>37.9649</v>
      </c>
      <c r="HD204">
        <v>15.3666</v>
      </c>
      <c r="HE204">
        <v>18</v>
      </c>
      <c r="HF204">
        <v>624.40899999999999</v>
      </c>
      <c r="HG204">
        <v>759.221</v>
      </c>
      <c r="HH204">
        <v>31.001100000000001</v>
      </c>
      <c r="HI204">
        <v>32.362400000000001</v>
      </c>
      <c r="HJ204">
        <v>30.0002</v>
      </c>
      <c r="HK204">
        <v>32.3125</v>
      </c>
      <c r="HL204">
        <v>32.321899999999999</v>
      </c>
      <c r="HM204">
        <v>66.469800000000006</v>
      </c>
      <c r="HN204">
        <v>14.0284</v>
      </c>
      <c r="HO204">
        <v>100</v>
      </c>
      <c r="HP204">
        <v>31</v>
      </c>
      <c r="HQ204">
        <v>1264.68</v>
      </c>
      <c r="HR204">
        <v>32.918100000000003</v>
      </c>
      <c r="HS204">
        <v>99.069400000000002</v>
      </c>
      <c r="HT204">
        <v>97.749899999999997</v>
      </c>
    </row>
    <row r="205" spans="1:228" x14ac:dyDescent="0.2">
      <c r="A205">
        <v>190</v>
      </c>
      <c r="B205">
        <v>1676572981</v>
      </c>
      <c r="C205">
        <v>755</v>
      </c>
      <c r="D205" t="s">
        <v>739</v>
      </c>
      <c r="E205" t="s">
        <v>740</v>
      </c>
      <c r="F205">
        <v>4</v>
      </c>
      <c r="G205">
        <v>1676572979</v>
      </c>
      <c r="H205">
        <f t="shared" si="68"/>
        <v>7.7478254144715448E-4</v>
      </c>
      <c r="I205">
        <f t="shared" si="69"/>
        <v>0.77478254144715453</v>
      </c>
      <c r="J205">
        <f t="shared" si="70"/>
        <v>12.382647661143393</v>
      </c>
      <c r="K205">
        <f t="shared" si="71"/>
        <v>1232.8542857142861</v>
      </c>
      <c r="L205">
        <f t="shared" si="72"/>
        <v>819.26519934952501</v>
      </c>
      <c r="M205">
        <f t="shared" si="73"/>
        <v>82.845078192153224</v>
      </c>
      <c r="N205">
        <f t="shared" si="74"/>
        <v>124.66770196100659</v>
      </c>
      <c r="O205">
        <f t="shared" si="75"/>
        <v>5.142904042112232E-2</v>
      </c>
      <c r="P205">
        <f t="shared" si="76"/>
        <v>2.7668373852330004</v>
      </c>
      <c r="Q205">
        <f t="shared" si="77"/>
        <v>5.0903813934677349E-2</v>
      </c>
      <c r="R205">
        <f t="shared" si="78"/>
        <v>3.1861626117757356E-2</v>
      </c>
      <c r="S205">
        <f t="shared" si="79"/>
        <v>226.10895694893978</v>
      </c>
      <c r="T205">
        <f t="shared" si="80"/>
        <v>33.498895144139816</v>
      </c>
      <c r="U205">
        <f t="shared" si="81"/>
        <v>32.370457142857141</v>
      </c>
      <c r="V205">
        <f t="shared" si="82"/>
        <v>4.87612609605151</v>
      </c>
      <c r="W205">
        <f t="shared" si="83"/>
        <v>69.966189316714079</v>
      </c>
      <c r="X205">
        <f t="shared" si="84"/>
        <v>3.3999922519129453</v>
      </c>
      <c r="Y205">
        <f t="shared" si="85"/>
        <v>4.859478964221263</v>
      </c>
      <c r="Z205">
        <f t="shared" si="86"/>
        <v>1.4761338441385647</v>
      </c>
      <c r="AA205">
        <f t="shared" si="87"/>
        <v>-34.167910077819514</v>
      </c>
      <c r="AB205">
        <f t="shared" si="88"/>
        <v>-9.0351817908252698</v>
      </c>
      <c r="AC205">
        <f t="shared" si="89"/>
        <v>-0.74304703797166938</v>
      </c>
      <c r="AD205">
        <f t="shared" si="90"/>
        <v>182.16281804232329</v>
      </c>
      <c r="AE205">
        <f t="shared" si="91"/>
        <v>23.020680040369978</v>
      </c>
      <c r="AF205">
        <f t="shared" si="92"/>
        <v>0.77412726038144575</v>
      </c>
      <c r="AG205">
        <f t="shared" si="93"/>
        <v>12.382647661143393</v>
      </c>
      <c r="AH205">
        <v>1296.721199941222</v>
      </c>
      <c r="AI205">
        <v>1278.3427878787879</v>
      </c>
      <c r="AJ205">
        <v>1.7263074811899579</v>
      </c>
      <c r="AK205">
        <v>62.080272217500017</v>
      </c>
      <c r="AL205">
        <f t="shared" si="94"/>
        <v>0.77478254144715453</v>
      </c>
      <c r="AM205">
        <v>32.931949586852632</v>
      </c>
      <c r="AN205">
        <v>33.623221818181797</v>
      </c>
      <c r="AO205">
        <v>-1.898957750202219E-5</v>
      </c>
      <c r="AP205">
        <v>100.2015759418223</v>
      </c>
      <c r="AQ205">
        <v>61</v>
      </c>
      <c r="AR205">
        <v>9</v>
      </c>
      <c r="AS205">
        <f t="shared" si="95"/>
        <v>1</v>
      </c>
      <c r="AT205">
        <f t="shared" si="96"/>
        <v>0</v>
      </c>
      <c r="AU205">
        <f t="shared" si="97"/>
        <v>47420.997733555261</v>
      </c>
      <c r="AV205">
        <f t="shared" si="98"/>
        <v>1199.967142857143</v>
      </c>
      <c r="AW205">
        <f t="shared" si="99"/>
        <v>1025.8968564502279</v>
      </c>
      <c r="AX205">
        <f t="shared" si="100"/>
        <v>0.85493745604362914</v>
      </c>
      <c r="AY205">
        <f t="shared" si="101"/>
        <v>0.18842929016420429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1676572979</v>
      </c>
      <c r="BF205">
        <v>1232.8542857142861</v>
      </c>
      <c r="BG205">
        <v>1254.985714285714</v>
      </c>
      <c r="BH205">
        <v>33.62294285714286</v>
      </c>
      <c r="BI205">
        <v>32.932371428571443</v>
      </c>
      <c r="BJ205">
        <v>1240.8228571428569</v>
      </c>
      <c r="BK205">
        <v>33.425714285714292</v>
      </c>
      <c r="BL205">
        <v>649.9824285714285</v>
      </c>
      <c r="BM205">
        <v>101.0212857142857</v>
      </c>
      <c r="BN205">
        <v>9.9911985714285723E-2</v>
      </c>
      <c r="BO205">
        <v>32.309885714285713</v>
      </c>
      <c r="BP205">
        <v>32.370457142857141</v>
      </c>
      <c r="BQ205">
        <v>999.89999999999986</v>
      </c>
      <c r="BR205">
        <v>0</v>
      </c>
      <c r="BS205">
        <v>0</v>
      </c>
      <c r="BT205">
        <v>9008.0385714285694</v>
      </c>
      <c r="BU205">
        <v>0</v>
      </c>
      <c r="BV205">
        <v>274.76128571428569</v>
      </c>
      <c r="BW205">
        <v>-22.13062857142857</v>
      </c>
      <c r="BX205">
        <v>1275.747142857143</v>
      </c>
      <c r="BY205">
        <v>1297.721428571429</v>
      </c>
      <c r="BZ205">
        <v>0.69057842857142848</v>
      </c>
      <c r="CA205">
        <v>1254.985714285714</v>
      </c>
      <c r="CB205">
        <v>32.932371428571443</v>
      </c>
      <c r="CC205">
        <v>3.3966271428571431</v>
      </c>
      <c r="CD205">
        <v>3.3268628571428569</v>
      </c>
      <c r="CE205">
        <v>26.111714285714289</v>
      </c>
      <c r="CF205">
        <v>25.761199999999999</v>
      </c>
      <c r="CG205">
        <v>1199.967142857143</v>
      </c>
      <c r="CH205">
        <v>0.50000214285714295</v>
      </c>
      <c r="CI205">
        <v>0.49999828571428567</v>
      </c>
      <c r="CJ205">
        <v>0</v>
      </c>
      <c r="CK205">
        <v>1260.5957142857139</v>
      </c>
      <c r="CL205">
        <v>4.9990899999999998</v>
      </c>
      <c r="CM205">
        <v>13599.414285714291</v>
      </c>
      <c r="CN205">
        <v>9557.612857142858</v>
      </c>
      <c r="CO205">
        <v>41.598000000000013</v>
      </c>
      <c r="CP205">
        <v>43.186999999999998</v>
      </c>
      <c r="CQ205">
        <v>42.311999999999998</v>
      </c>
      <c r="CR205">
        <v>42.311999999999998</v>
      </c>
      <c r="CS205">
        <v>42.919285714285721</v>
      </c>
      <c r="CT205">
        <v>597.48571428571427</v>
      </c>
      <c r="CU205">
        <v>597.48142857142852</v>
      </c>
      <c r="CV205">
        <v>0</v>
      </c>
      <c r="CW205">
        <v>1676572992.9000001</v>
      </c>
      <c r="CX205">
        <v>0</v>
      </c>
      <c r="CY205">
        <v>1676570481.5999999</v>
      </c>
      <c r="CZ205" t="s">
        <v>356</v>
      </c>
      <c r="DA205">
        <v>1676570481.5999999</v>
      </c>
      <c r="DB205">
        <v>1676570479.5999999</v>
      </c>
      <c r="DC205">
        <v>11</v>
      </c>
      <c r="DD205">
        <v>-8.3000000000000004E-2</v>
      </c>
      <c r="DE205">
        <v>1.9E-2</v>
      </c>
      <c r="DF205">
        <v>-6.1429999999999998</v>
      </c>
      <c r="DG205">
        <v>0.19700000000000001</v>
      </c>
      <c r="DH205">
        <v>415</v>
      </c>
      <c r="DI205">
        <v>33</v>
      </c>
      <c r="DJ205">
        <v>0.52</v>
      </c>
      <c r="DK205">
        <v>0.45</v>
      </c>
      <c r="DL205">
        <v>-22.16948536585366</v>
      </c>
      <c r="DM205">
        <v>0.31374146341462888</v>
      </c>
      <c r="DN205">
        <v>7.7667749407568556E-2</v>
      </c>
      <c r="DO205">
        <v>0</v>
      </c>
      <c r="DP205">
        <v>0.68735182926829264</v>
      </c>
      <c r="DQ205">
        <v>4.5138710801394831E-2</v>
      </c>
      <c r="DR205">
        <v>4.9739590988660248E-3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3.2975699999999999</v>
      </c>
      <c r="EB205">
        <v>2.6253899999999999</v>
      </c>
      <c r="EC205">
        <v>0.21399099999999999</v>
      </c>
      <c r="ED205">
        <v>0.21403</v>
      </c>
      <c r="EE205">
        <v>0.13825899999999999</v>
      </c>
      <c r="EF205">
        <v>0.134991</v>
      </c>
      <c r="EG205">
        <v>23741.599999999999</v>
      </c>
      <c r="EH205">
        <v>24089.1</v>
      </c>
      <c r="EI205">
        <v>28105.1</v>
      </c>
      <c r="EJ205">
        <v>29501.4</v>
      </c>
      <c r="EK205">
        <v>33354.400000000001</v>
      </c>
      <c r="EL205">
        <v>35416.300000000003</v>
      </c>
      <c r="EM205">
        <v>39692.9</v>
      </c>
      <c r="EN205">
        <v>42143.3</v>
      </c>
      <c r="EO205">
        <v>2.1334200000000001</v>
      </c>
      <c r="EP205">
        <v>2.2061999999999999</v>
      </c>
      <c r="EQ205">
        <v>0.13684499999999999</v>
      </c>
      <c r="ER205">
        <v>0</v>
      </c>
      <c r="ES205">
        <v>30.153199999999998</v>
      </c>
      <c r="ET205">
        <v>999.9</v>
      </c>
      <c r="EU205">
        <v>75.900000000000006</v>
      </c>
      <c r="EV205">
        <v>32.9</v>
      </c>
      <c r="EW205">
        <v>37.7438</v>
      </c>
      <c r="EX205">
        <v>57.159199999999998</v>
      </c>
      <c r="EY205">
        <v>-4.0705099999999996</v>
      </c>
      <c r="EZ205">
        <v>2</v>
      </c>
      <c r="FA205">
        <v>0.39037100000000002</v>
      </c>
      <c r="FB205">
        <v>-0.22292799999999999</v>
      </c>
      <c r="FC205">
        <v>20.273499999999999</v>
      </c>
      <c r="FD205">
        <v>5.2199900000000001</v>
      </c>
      <c r="FE205">
        <v>12.0077</v>
      </c>
      <c r="FF205">
        <v>4.9869000000000003</v>
      </c>
      <c r="FG205">
        <v>3.28443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1.8642000000000001</v>
      </c>
      <c r="FO205">
        <v>1.8602799999999999</v>
      </c>
      <c r="FP205">
        <v>1.8609800000000001</v>
      </c>
      <c r="FQ205">
        <v>1.86019</v>
      </c>
      <c r="FR205">
        <v>1.86188</v>
      </c>
      <c r="FS205">
        <v>1.8585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-7.98</v>
      </c>
      <c r="GH205">
        <v>0.19719999999999999</v>
      </c>
      <c r="GI205">
        <v>-4.4815386914191997</v>
      </c>
      <c r="GJ205">
        <v>-4.8024823865547416E-3</v>
      </c>
      <c r="GK205">
        <v>2.2541114550050859E-6</v>
      </c>
      <c r="GL205">
        <v>-5.2254267566753844E-10</v>
      </c>
      <c r="GM205">
        <v>0.19724000000001499</v>
      </c>
      <c r="GN205">
        <v>0</v>
      </c>
      <c r="GO205">
        <v>0</v>
      </c>
      <c r="GP205">
        <v>0</v>
      </c>
      <c r="GQ205">
        <v>6</v>
      </c>
      <c r="GR205">
        <v>2068</v>
      </c>
      <c r="GS205">
        <v>3</v>
      </c>
      <c r="GT205">
        <v>31</v>
      </c>
      <c r="GU205">
        <v>41.7</v>
      </c>
      <c r="GV205">
        <v>41.7</v>
      </c>
      <c r="GW205">
        <v>3.3349600000000001</v>
      </c>
      <c r="GX205">
        <v>2.50366</v>
      </c>
      <c r="GY205">
        <v>2.04834</v>
      </c>
      <c r="GZ205">
        <v>2.6232899999999999</v>
      </c>
      <c r="HA205">
        <v>2.1972700000000001</v>
      </c>
      <c r="HB205">
        <v>2.33765</v>
      </c>
      <c r="HC205">
        <v>37.9649</v>
      </c>
      <c r="HD205">
        <v>15.375400000000001</v>
      </c>
      <c r="HE205">
        <v>18</v>
      </c>
      <c r="HF205">
        <v>624.12400000000002</v>
      </c>
      <c r="HG205">
        <v>759.13099999999997</v>
      </c>
      <c r="HH205">
        <v>31.001100000000001</v>
      </c>
      <c r="HI205">
        <v>32.365200000000002</v>
      </c>
      <c r="HJ205">
        <v>30.0001</v>
      </c>
      <c r="HK205">
        <v>32.3125</v>
      </c>
      <c r="HL205">
        <v>32.322499999999998</v>
      </c>
      <c r="HM205">
        <v>66.751400000000004</v>
      </c>
      <c r="HN205">
        <v>14.0284</v>
      </c>
      <c r="HO205">
        <v>100</v>
      </c>
      <c r="HP205">
        <v>31</v>
      </c>
      <c r="HQ205">
        <v>1271.3499999999999</v>
      </c>
      <c r="HR205">
        <v>32.918100000000003</v>
      </c>
      <c r="HS205">
        <v>99.065700000000007</v>
      </c>
      <c r="HT205">
        <v>97.750100000000003</v>
      </c>
    </row>
    <row r="206" spans="1:228" x14ac:dyDescent="0.2">
      <c r="A206">
        <v>191</v>
      </c>
      <c r="B206">
        <v>1676572985</v>
      </c>
      <c r="C206">
        <v>759</v>
      </c>
      <c r="D206" t="s">
        <v>741</v>
      </c>
      <c r="E206" t="s">
        <v>742</v>
      </c>
      <c r="F206">
        <v>4</v>
      </c>
      <c r="G206">
        <v>1676572982.6875</v>
      </c>
      <c r="H206">
        <f t="shared" si="68"/>
        <v>7.6992517197303734E-4</v>
      </c>
      <c r="I206">
        <f t="shared" si="69"/>
        <v>0.76992517197303734</v>
      </c>
      <c r="J206">
        <f t="shared" si="70"/>
        <v>12.319231071391815</v>
      </c>
      <c r="K206">
        <f t="shared" si="71"/>
        <v>1238.99125</v>
      </c>
      <c r="L206">
        <f t="shared" si="72"/>
        <v>824.35820005184303</v>
      </c>
      <c r="M206">
        <f t="shared" si="73"/>
        <v>83.359831879741932</v>
      </c>
      <c r="N206">
        <f t="shared" si="74"/>
        <v>125.28789341086922</v>
      </c>
      <c r="O206">
        <f t="shared" si="75"/>
        <v>5.104719547353672E-2</v>
      </c>
      <c r="P206">
        <f t="shared" si="76"/>
        <v>2.7642850342588359</v>
      </c>
      <c r="Q206">
        <f t="shared" si="77"/>
        <v>5.0529224401677411E-2</v>
      </c>
      <c r="R206">
        <f t="shared" si="78"/>
        <v>3.1626864797963561E-2</v>
      </c>
      <c r="S206">
        <f t="shared" si="79"/>
        <v>226.10715366078625</v>
      </c>
      <c r="T206">
        <f t="shared" si="80"/>
        <v>33.504650165414098</v>
      </c>
      <c r="U206">
        <f t="shared" si="81"/>
        <v>32.375450000000001</v>
      </c>
      <c r="V206">
        <f t="shared" si="82"/>
        <v>4.8775005182443607</v>
      </c>
      <c r="W206">
        <f t="shared" si="83"/>
        <v>69.947873452906634</v>
      </c>
      <c r="X206">
        <f t="shared" si="84"/>
        <v>3.3997600405922812</v>
      </c>
      <c r="Y206">
        <f t="shared" si="85"/>
        <v>4.8604194420309526</v>
      </c>
      <c r="Z206">
        <f t="shared" si="86"/>
        <v>1.4777404776520795</v>
      </c>
      <c r="AA206">
        <f t="shared" si="87"/>
        <v>-33.953700084010947</v>
      </c>
      <c r="AB206">
        <f t="shared" si="88"/>
        <v>-9.2602357240819178</v>
      </c>
      <c r="AC206">
        <f t="shared" si="89"/>
        <v>-0.76229001341170199</v>
      </c>
      <c r="AD206">
        <f t="shared" si="90"/>
        <v>182.13092783928167</v>
      </c>
      <c r="AE206">
        <f t="shared" si="91"/>
        <v>23.064743440932663</v>
      </c>
      <c r="AF206">
        <f t="shared" si="92"/>
        <v>0.77377999327935743</v>
      </c>
      <c r="AG206">
        <f t="shared" si="93"/>
        <v>12.319231071391815</v>
      </c>
      <c r="AH206">
        <v>1303.642886453435</v>
      </c>
      <c r="AI206">
        <v>1285.262484848485</v>
      </c>
      <c r="AJ206">
        <v>1.743857087348893</v>
      </c>
      <c r="AK206">
        <v>62.080272217500017</v>
      </c>
      <c r="AL206">
        <f t="shared" si="94"/>
        <v>0.76992517197303734</v>
      </c>
      <c r="AM206">
        <v>32.930810261506338</v>
      </c>
      <c r="AN206">
        <v>33.617581818181833</v>
      </c>
      <c r="AO206">
        <v>-1.546473529436335E-5</v>
      </c>
      <c r="AP206">
        <v>100.2015759418223</v>
      </c>
      <c r="AQ206">
        <v>61</v>
      </c>
      <c r="AR206">
        <v>9</v>
      </c>
      <c r="AS206">
        <f t="shared" si="95"/>
        <v>1</v>
      </c>
      <c r="AT206">
        <f t="shared" si="96"/>
        <v>0</v>
      </c>
      <c r="AU206">
        <f t="shared" si="97"/>
        <v>47350.136721941373</v>
      </c>
      <c r="AV206">
        <f t="shared" si="98"/>
        <v>1199.9549999999999</v>
      </c>
      <c r="AW206">
        <f t="shared" si="99"/>
        <v>1025.8867262491119</v>
      </c>
      <c r="AX206">
        <f t="shared" si="100"/>
        <v>0.85493766537004467</v>
      </c>
      <c r="AY206">
        <f t="shared" si="101"/>
        <v>0.18842969416418637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1676572982.6875</v>
      </c>
      <c r="BF206">
        <v>1238.99125</v>
      </c>
      <c r="BG206">
        <v>1261.1624999999999</v>
      </c>
      <c r="BH206">
        <v>33.620750000000001</v>
      </c>
      <c r="BI206">
        <v>32.930637500000003</v>
      </c>
      <c r="BJ206">
        <v>1246.96875</v>
      </c>
      <c r="BK206">
        <v>33.423524999999998</v>
      </c>
      <c r="BL206">
        <v>650.1243750000001</v>
      </c>
      <c r="BM206">
        <v>101.020625</v>
      </c>
      <c r="BN206">
        <v>0.100261375</v>
      </c>
      <c r="BO206">
        <v>32.313312500000002</v>
      </c>
      <c r="BP206">
        <v>32.375450000000001</v>
      </c>
      <c r="BQ206">
        <v>999.9</v>
      </c>
      <c r="BR206">
        <v>0</v>
      </c>
      <c r="BS206">
        <v>0</v>
      </c>
      <c r="BT206">
        <v>8994.5324999999993</v>
      </c>
      <c r="BU206">
        <v>0</v>
      </c>
      <c r="BV206">
        <v>250.72862499999999</v>
      </c>
      <c r="BW206">
        <v>-22.171187499999998</v>
      </c>
      <c r="BX206">
        <v>1282.0962500000001</v>
      </c>
      <c r="BY206">
        <v>1304.1087500000001</v>
      </c>
      <c r="BZ206">
        <v>0.69011012500000002</v>
      </c>
      <c r="CA206">
        <v>1261.1624999999999</v>
      </c>
      <c r="CB206">
        <v>32.930637500000003</v>
      </c>
      <c r="CC206">
        <v>3.3963874999999999</v>
      </c>
      <c r="CD206">
        <v>3.3266737499999999</v>
      </c>
      <c r="CE206">
        <v>26.110524999999999</v>
      </c>
      <c r="CF206">
        <v>25.760187500000001</v>
      </c>
      <c r="CG206">
        <v>1199.9549999999999</v>
      </c>
      <c r="CH206">
        <v>0.49999525</v>
      </c>
      <c r="CI206">
        <v>0.50000524999999996</v>
      </c>
      <c r="CJ206">
        <v>0</v>
      </c>
      <c r="CK206">
        <v>1260.5687499999999</v>
      </c>
      <c r="CL206">
        <v>4.9990899999999998</v>
      </c>
      <c r="CM206">
        <v>13594.0375</v>
      </c>
      <c r="CN206">
        <v>9557.4699999999993</v>
      </c>
      <c r="CO206">
        <v>41.561999999999998</v>
      </c>
      <c r="CP206">
        <v>43.186999999999998</v>
      </c>
      <c r="CQ206">
        <v>42.311999999999998</v>
      </c>
      <c r="CR206">
        <v>42.311999999999998</v>
      </c>
      <c r="CS206">
        <v>42.929250000000003</v>
      </c>
      <c r="CT206">
        <v>597.47250000000008</v>
      </c>
      <c r="CU206">
        <v>597.48500000000001</v>
      </c>
      <c r="CV206">
        <v>0</v>
      </c>
      <c r="CW206">
        <v>1676572997.0999999</v>
      </c>
      <c r="CX206">
        <v>0</v>
      </c>
      <c r="CY206">
        <v>1676570481.5999999</v>
      </c>
      <c r="CZ206" t="s">
        <v>356</v>
      </c>
      <c r="DA206">
        <v>1676570481.5999999</v>
      </c>
      <c r="DB206">
        <v>1676570479.5999999</v>
      </c>
      <c r="DC206">
        <v>11</v>
      </c>
      <c r="DD206">
        <v>-8.3000000000000004E-2</v>
      </c>
      <c r="DE206">
        <v>1.9E-2</v>
      </c>
      <c r="DF206">
        <v>-6.1429999999999998</v>
      </c>
      <c r="DG206">
        <v>0.19700000000000001</v>
      </c>
      <c r="DH206">
        <v>415</v>
      </c>
      <c r="DI206">
        <v>33</v>
      </c>
      <c r="DJ206">
        <v>0.52</v>
      </c>
      <c r="DK206">
        <v>0.45</v>
      </c>
      <c r="DL206">
        <v>-22.150602500000002</v>
      </c>
      <c r="DM206">
        <v>-7.3763977485895818E-2</v>
      </c>
      <c r="DN206">
        <v>6.1608690488842432E-2</v>
      </c>
      <c r="DO206">
        <v>1</v>
      </c>
      <c r="DP206">
        <v>0.68945002499999997</v>
      </c>
      <c r="DQ206">
        <v>2.449207879924864E-2</v>
      </c>
      <c r="DR206">
        <v>3.3872385396329779E-3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2</v>
      </c>
      <c r="DY206">
        <v>2</v>
      </c>
      <c r="DZ206" t="s">
        <v>654</v>
      </c>
      <c r="EA206">
        <v>3.2976899999999998</v>
      </c>
      <c r="EB206">
        <v>2.6253799999999998</v>
      </c>
      <c r="EC206">
        <v>0.21470400000000001</v>
      </c>
      <c r="ED206">
        <v>0.21473200000000001</v>
      </c>
      <c r="EE206">
        <v>0.138241</v>
      </c>
      <c r="EF206">
        <v>0.134988</v>
      </c>
      <c r="EG206">
        <v>23719.8</v>
      </c>
      <c r="EH206">
        <v>24067.5</v>
      </c>
      <c r="EI206">
        <v>28104.9</v>
      </c>
      <c r="EJ206">
        <v>29501.3</v>
      </c>
      <c r="EK206">
        <v>33354.800000000003</v>
      </c>
      <c r="EL206">
        <v>35416.400000000001</v>
      </c>
      <c r="EM206">
        <v>39692.5</v>
      </c>
      <c r="EN206">
        <v>42143.3</v>
      </c>
      <c r="EO206">
        <v>2.1336499999999998</v>
      </c>
      <c r="EP206">
        <v>2.2063999999999999</v>
      </c>
      <c r="EQ206">
        <v>0.13622999999999999</v>
      </c>
      <c r="ER206">
        <v>0</v>
      </c>
      <c r="ES206">
        <v>30.1632</v>
      </c>
      <c r="ET206">
        <v>999.9</v>
      </c>
      <c r="EU206">
        <v>75.900000000000006</v>
      </c>
      <c r="EV206">
        <v>32.9</v>
      </c>
      <c r="EW206">
        <v>37.742400000000004</v>
      </c>
      <c r="EX206">
        <v>56.199199999999998</v>
      </c>
      <c r="EY206">
        <v>-4.1346100000000003</v>
      </c>
      <c r="EZ206">
        <v>2</v>
      </c>
      <c r="FA206">
        <v>0.390071</v>
      </c>
      <c r="FB206">
        <v>-0.22020200000000001</v>
      </c>
      <c r="FC206">
        <v>20.273399999999999</v>
      </c>
      <c r="FD206">
        <v>5.2198399999999996</v>
      </c>
      <c r="FE206">
        <v>12.0085</v>
      </c>
      <c r="FF206">
        <v>4.98705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1.8621799999999999</v>
      </c>
      <c r="FN206">
        <v>1.86422</v>
      </c>
      <c r="FO206">
        <v>1.8602799999999999</v>
      </c>
      <c r="FP206">
        <v>1.861</v>
      </c>
      <c r="FQ206">
        <v>1.86019</v>
      </c>
      <c r="FR206">
        <v>1.86188</v>
      </c>
      <c r="FS206">
        <v>1.8585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-7.98</v>
      </c>
      <c r="GH206">
        <v>0.1973</v>
      </c>
      <c r="GI206">
        <v>-4.4815386914191997</v>
      </c>
      <c r="GJ206">
        <v>-4.8024823865547416E-3</v>
      </c>
      <c r="GK206">
        <v>2.2541114550050859E-6</v>
      </c>
      <c r="GL206">
        <v>-5.2254267566753844E-10</v>
      </c>
      <c r="GM206">
        <v>0.19724000000001499</v>
      </c>
      <c r="GN206">
        <v>0</v>
      </c>
      <c r="GO206">
        <v>0</v>
      </c>
      <c r="GP206">
        <v>0</v>
      </c>
      <c r="GQ206">
        <v>6</v>
      </c>
      <c r="GR206">
        <v>2068</v>
      </c>
      <c r="GS206">
        <v>3</v>
      </c>
      <c r="GT206">
        <v>31</v>
      </c>
      <c r="GU206">
        <v>41.7</v>
      </c>
      <c r="GV206">
        <v>41.8</v>
      </c>
      <c r="GW206">
        <v>3.3483900000000002</v>
      </c>
      <c r="GX206">
        <v>2.50488</v>
      </c>
      <c r="GY206">
        <v>2.04834</v>
      </c>
      <c r="GZ206">
        <v>2.6232899999999999</v>
      </c>
      <c r="HA206">
        <v>2.1972700000000001</v>
      </c>
      <c r="HB206">
        <v>2.3339799999999999</v>
      </c>
      <c r="HC206">
        <v>37.9649</v>
      </c>
      <c r="HD206">
        <v>15.375400000000001</v>
      </c>
      <c r="HE206">
        <v>18</v>
      </c>
      <c r="HF206">
        <v>624.29499999999996</v>
      </c>
      <c r="HG206">
        <v>759.35500000000002</v>
      </c>
      <c r="HH206">
        <v>31.000900000000001</v>
      </c>
      <c r="HI206">
        <v>32.365200000000002</v>
      </c>
      <c r="HJ206">
        <v>30</v>
      </c>
      <c r="HK206">
        <v>32.3125</v>
      </c>
      <c r="HL206">
        <v>32.324800000000003</v>
      </c>
      <c r="HM206">
        <v>67.033900000000003</v>
      </c>
      <c r="HN206">
        <v>14.0284</v>
      </c>
      <c r="HO206">
        <v>100</v>
      </c>
      <c r="HP206">
        <v>31</v>
      </c>
      <c r="HQ206">
        <v>1278.03</v>
      </c>
      <c r="HR206">
        <v>32.918100000000003</v>
      </c>
      <c r="HS206">
        <v>99.064800000000005</v>
      </c>
      <c r="HT206">
        <v>97.749899999999997</v>
      </c>
    </row>
    <row r="207" spans="1:228" x14ac:dyDescent="0.2">
      <c r="A207">
        <v>192</v>
      </c>
      <c r="B207">
        <v>1676572989</v>
      </c>
      <c r="C207">
        <v>763</v>
      </c>
      <c r="D207" t="s">
        <v>743</v>
      </c>
      <c r="E207" t="s">
        <v>744</v>
      </c>
      <c r="F207">
        <v>4</v>
      </c>
      <c r="G207">
        <v>1676572987</v>
      </c>
      <c r="H207">
        <f t="shared" si="68"/>
        <v>7.5117800105336976E-4</v>
      </c>
      <c r="I207">
        <f t="shared" si="69"/>
        <v>0.75117800105336974</v>
      </c>
      <c r="J207">
        <f t="shared" si="70"/>
        <v>12.576974128864178</v>
      </c>
      <c r="K207">
        <f t="shared" si="71"/>
        <v>1246.282857142857</v>
      </c>
      <c r="L207">
        <f t="shared" si="72"/>
        <v>813.27418438605014</v>
      </c>
      <c r="M207">
        <f t="shared" si="73"/>
        <v>82.23868879293083</v>
      </c>
      <c r="N207">
        <f t="shared" si="74"/>
        <v>126.02474049254245</v>
      </c>
      <c r="O207">
        <f t="shared" si="75"/>
        <v>4.9753023383307768E-2</v>
      </c>
      <c r="P207">
        <f t="shared" si="76"/>
        <v>2.7658867352258238</v>
      </c>
      <c r="Q207">
        <f t="shared" si="77"/>
        <v>4.9261128451312197E-2</v>
      </c>
      <c r="R207">
        <f t="shared" si="78"/>
        <v>3.0831994691057487E-2</v>
      </c>
      <c r="S207">
        <f t="shared" si="79"/>
        <v>226.13618233553541</v>
      </c>
      <c r="T207">
        <f t="shared" si="80"/>
        <v>33.500425362402439</v>
      </c>
      <c r="U207">
        <f t="shared" si="81"/>
        <v>32.374871428571431</v>
      </c>
      <c r="V207">
        <f t="shared" si="82"/>
        <v>4.8773412331658479</v>
      </c>
      <c r="W207">
        <f t="shared" si="83"/>
        <v>69.956340635679751</v>
      </c>
      <c r="X207">
        <f t="shared" si="84"/>
        <v>3.3984634030809064</v>
      </c>
      <c r="Y207">
        <f t="shared" si="85"/>
        <v>4.8579776646401545</v>
      </c>
      <c r="Z207">
        <f t="shared" si="86"/>
        <v>1.4788778300849414</v>
      </c>
      <c r="AA207">
        <f t="shared" si="87"/>
        <v>-33.126949846453606</v>
      </c>
      <c r="AB207">
        <f t="shared" si="88"/>
        <v>-10.50618061888621</v>
      </c>
      <c r="AC207">
        <f t="shared" si="89"/>
        <v>-0.86431343684297579</v>
      </c>
      <c r="AD207">
        <f t="shared" si="90"/>
        <v>181.63873843335261</v>
      </c>
      <c r="AE207">
        <f t="shared" si="91"/>
        <v>23.110761489288372</v>
      </c>
      <c r="AF207">
        <f t="shared" si="92"/>
        <v>0.76001767418903776</v>
      </c>
      <c r="AG207">
        <f t="shared" si="93"/>
        <v>12.576974128864178</v>
      </c>
      <c r="AH207">
        <v>1310.6666896722429</v>
      </c>
      <c r="AI207">
        <v>1292.1675151515151</v>
      </c>
      <c r="AJ207">
        <v>1.709119868605474</v>
      </c>
      <c r="AK207">
        <v>62.080272217500017</v>
      </c>
      <c r="AL207">
        <f t="shared" si="94"/>
        <v>0.75117800105336974</v>
      </c>
      <c r="AM207">
        <v>32.930947700420127</v>
      </c>
      <c r="AN207">
        <v>33.601544242424247</v>
      </c>
      <c r="AO207">
        <v>-7.5603752233251384E-5</v>
      </c>
      <c r="AP207">
        <v>100.2015759418223</v>
      </c>
      <c r="AQ207">
        <v>61</v>
      </c>
      <c r="AR207">
        <v>9</v>
      </c>
      <c r="AS207">
        <f t="shared" si="95"/>
        <v>1</v>
      </c>
      <c r="AT207">
        <f t="shared" si="96"/>
        <v>0</v>
      </c>
      <c r="AU207">
        <f t="shared" si="97"/>
        <v>47395.645844449216</v>
      </c>
      <c r="AV207">
        <f t="shared" si="98"/>
        <v>1200.1099999999999</v>
      </c>
      <c r="AW207">
        <f t="shared" si="99"/>
        <v>1026.0191493966504</v>
      </c>
      <c r="AX207">
        <f t="shared" si="100"/>
        <v>0.85493758855159141</v>
      </c>
      <c r="AY207">
        <f t="shared" si="101"/>
        <v>0.18842954590457162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1676572987</v>
      </c>
      <c r="BF207">
        <v>1246.282857142857</v>
      </c>
      <c r="BG207">
        <v>1268.491428571429</v>
      </c>
      <c r="BH207">
        <v>33.608057142857142</v>
      </c>
      <c r="BI207">
        <v>32.930042857142851</v>
      </c>
      <c r="BJ207">
        <v>1254.272857142857</v>
      </c>
      <c r="BK207">
        <v>33.410828571428567</v>
      </c>
      <c r="BL207">
        <v>649.96414285714286</v>
      </c>
      <c r="BM207">
        <v>101.02071428571431</v>
      </c>
      <c r="BN207">
        <v>9.9781571428571442E-2</v>
      </c>
      <c r="BO207">
        <v>32.30441428571428</v>
      </c>
      <c r="BP207">
        <v>32.374871428571431</v>
      </c>
      <c r="BQ207">
        <v>999.89999999999986</v>
      </c>
      <c r="BR207">
        <v>0</v>
      </c>
      <c r="BS207">
        <v>0</v>
      </c>
      <c r="BT207">
        <v>9003.0357142857138</v>
      </c>
      <c r="BU207">
        <v>0</v>
      </c>
      <c r="BV207">
        <v>229.97157142857139</v>
      </c>
      <c r="BW207">
        <v>-22.207442857142858</v>
      </c>
      <c r="BX207">
        <v>1289.6257142857139</v>
      </c>
      <c r="BY207">
        <v>1311.684285714286</v>
      </c>
      <c r="BZ207">
        <v>0.67802385714285729</v>
      </c>
      <c r="CA207">
        <v>1268.491428571429</v>
      </c>
      <c r="CB207">
        <v>32.930042857142851</v>
      </c>
      <c r="CC207">
        <v>3.395111428571429</v>
      </c>
      <c r="CD207">
        <v>3.326615714285714</v>
      </c>
      <c r="CE207">
        <v>26.10415714285714</v>
      </c>
      <c r="CF207">
        <v>25.759914285714281</v>
      </c>
      <c r="CG207">
        <v>1200.1099999999999</v>
      </c>
      <c r="CH207">
        <v>0.49999585714285699</v>
      </c>
      <c r="CI207">
        <v>0.50000428571428579</v>
      </c>
      <c r="CJ207">
        <v>0</v>
      </c>
      <c r="CK207">
        <v>1260.6171428571431</v>
      </c>
      <c r="CL207">
        <v>4.9990899999999998</v>
      </c>
      <c r="CM207">
        <v>13591.985714285711</v>
      </c>
      <c r="CN207">
        <v>9558.73</v>
      </c>
      <c r="CO207">
        <v>41.561999999999998</v>
      </c>
      <c r="CP207">
        <v>43.186999999999998</v>
      </c>
      <c r="CQ207">
        <v>42.311999999999998</v>
      </c>
      <c r="CR207">
        <v>42.311999999999998</v>
      </c>
      <c r="CS207">
        <v>42.936999999999998</v>
      </c>
      <c r="CT207">
        <v>597.55285714285708</v>
      </c>
      <c r="CU207">
        <v>597.55857142857144</v>
      </c>
      <c r="CV207">
        <v>0</v>
      </c>
      <c r="CW207">
        <v>1676573000.7</v>
      </c>
      <c r="CX207">
        <v>0</v>
      </c>
      <c r="CY207">
        <v>1676570481.5999999</v>
      </c>
      <c r="CZ207" t="s">
        <v>356</v>
      </c>
      <c r="DA207">
        <v>1676570481.5999999</v>
      </c>
      <c r="DB207">
        <v>1676570479.5999999</v>
      </c>
      <c r="DC207">
        <v>11</v>
      </c>
      <c r="DD207">
        <v>-8.3000000000000004E-2</v>
      </c>
      <c r="DE207">
        <v>1.9E-2</v>
      </c>
      <c r="DF207">
        <v>-6.1429999999999998</v>
      </c>
      <c r="DG207">
        <v>0.19700000000000001</v>
      </c>
      <c r="DH207">
        <v>415</v>
      </c>
      <c r="DI207">
        <v>33</v>
      </c>
      <c r="DJ207">
        <v>0.52</v>
      </c>
      <c r="DK207">
        <v>0.45</v>
      </c>
      <c r="DL207">
        <v>-22.152351219512191</v>
      </c>
      <c r="DM207">
        <v>-0.33405365853661712</v>
      </c>
      <c r="DN207">
        <v>6.0682649595476833E-2</v>
      </c>
      <c r="DO207">
        <v>0</v>
      </c>
      <c r="DP207">
        <v>0.68892095121951225</v>
      </c>
      <c r="DQ207">
        <v>-2.880416027874623E-2</v>
      </c>
      <c r="DR207">
        <v>4.6060843957785947E-3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3.2972600000000001</v>
      </c>
      <c r="EB207">
        <v>2.6250499999999999</v>
      </c>
      <c r="EC207">
        <v>0.21541199999999999</v>
      </c>
      <c r="ED207">
        <v>0.215443</v>
      </c>
      <c r="EE207">
        <v>0.13819799999999999</v>
      </c>
      <c r="EF207">
        <v>0.13498199999999999</v>
      </c>
      <c r="EG207">
        <v>23698.1</v>
      </c>
      <c r="EH207">
        <v>24045.8</v>
      </c>
      <c r="EI207">
        <v>28104.6</v>
      </c>
      <c r="EJ207">
        <v>29501.5</v>
      </c>
      <c r="EK207">
        <v>33356</v>
      </c>
      <c r="EL207">
        <v>35416.800000000003</v>
      </c>
      <c r="EM207">
        <v>39691.9</v>
      </c>
      <c r="EN207">
        <v>42143.4</v>
      </c>
      <c r="EO207">
        <v>2.1332499999999999</v>
      </c>
      <c r="EP207">
        <v>2.2065299999999999</v>
      </c>
      <c r="EQ207">
        <v>0.13555600000000001</v>
      </c>
      <c r="ER207">
        <v>0</v>
      </c>
      <c r="ES207">
        <v>30.170300000000001</v>
      </c>
      <c r="ET207">
        <v>999.9</v>
      </c>
      <c r="EU207">
        <v>75.900000000000006</v>
      </c>
      <c r="EV207">
        <v>32.9</v>
      </c>
      <c r="EW207">
        <v>37.7438</v>
      </c>
      <c r="EX207">
        <v>56.799199999999999</v>
      </c>
      <c r="EY207">
        <v>-3.94231</v>
      </c>
      <c r="EZ207">
        <v>2</v>
      </c>
      <c r="FA207">
        <v>0.390457</v>
      </c>
      <c r="FB207">
        <v>-0.22104299999999999</v>
      </c>
      <c r="FC207">
        <v>20.273499999999999</v>
      </c>
      <c r="FD207">
        <v>5.2201399999999998</v>
      </c>
      <c r="FE207">
        <v>12.0083</v>
      </c>
      <c r="FF207">
        <v>4.9869500000000002</v>
      </c>
      <c r="FG207">
        <v>3.2845499999999999</v>
      </c>
      <c r="FH207">
        <v>9999</v>
      </c>
      <c r="FI207">
        <v>9999</v>
      </c>
      <c r="FJ207">
        <v>9999</v>
      </c>
      <c r="FK207">
        <v>999.9</v>
      </c>
      <c r="FL207">
        <v>1.8658300000000001</v>
      </c>
      <c r="FM207">
        <v>1.8621799999999999</v>
      </c>
      <c r="FN207">
        <v>1.8642000000000001</v>
      </c>
      <c r="FO207">
        <v>1.86026</v>
      </c>
      <c r="FP207">
        <v>1.8609899999999999</v>
      </c>
      <c r="FQ207">
        <v>1.86019</v>
      </c>
      <c r="FR207">
        <v>1.86188</v>
      </c>
      <c r="FS207">
        <v>1.8584799999999999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-7.99</v>
      </c>
      <c r="GH207">
        <v>0.19719999999999999</v>
      </c>
      <c r="GI207">
        <v>-4.4815386914191997</v>
      </c>
      <c r="GJ207">
        <v>-4.8024823865547416E-3</v>
      </c>
      <c r="GK207">
        <v>2.2541114550050859E-6</v>
      </c>
      <c r="GL207">
        <v>-5.2254267566753844E-10</v>
      </c>
      <c r="GM207">
        <v>0.19724000000001499</v>
      </c>
      <c r="GN207">
        <v>0</v>
      </c>
      <c r="GO207">
        <v>0</v>
      </c>
      <c r="GP207">
        <v>0</v>
      </c>
      <c r="GQ207">
        <v>6</v>
      </c>
      <c r="GR207">
        <v>2068</v>
      </c>
      <c r="GS207">
        <v>3</v>
      </c>
      <c r="GT207">
        <v>31</v>
      </c>
      <c r="GU207">
        <v>41.8</v>
      </c>
      <c r="GV207">
        <v>41.8</v>
      </c>
      <c r="GW207">
        <v>3.3630399999999998</v>
      </c>
      <c r="GX207">
        <v>2.50732</v>
      </c>
      <c r="GY207">
        <v>2.04834</v>
      </c>
      <c r="GZ207">
        <v>2.6257299999999999</v>
      </c>
      <c r="HA207">
        <v>2.1972700000000001</v>
      </c>
      <c r="HB207">
        <v>2.3290999999999999</v>
      </c>
      <c r="HC207">
        <v>37.9649</v>
      </c>
      <c r="HD207">
        <v>15.3666</v>
      </c>
      <c r="HE207">
        <v>18</v>
      </c>
      <c r="HF207">
        <v>624.00599999999997</v>
      </c>
      <c r="HG207">
        <v>759.47699999999998</v>
      </c>
      <c r="HH207">
        <v>31.0002</v>
      </c>
      <c r="HI207">
        <v>32.365299999999998</v>
      </c>
      <c r="HJ207">
        <v>30.000299999999999</v>
      </c>
      <c r="HK207">
        <v>32.314</v>
      </c>
      <c r="HL207">
        <v>32.324800000000003</v>
      </c>
      <c r="HM207">
        <v>67.313800000000001</v>
      </c>
      <c r="HN207">
        <v>14.0284</v>
      </c>
      <c r="HO207">
        <v>100</v>
      </c>
      <c r="HP207">
        <v>31</v>
      </c>
      <c r="HQ207">
        <v>1284.71</v>
      </c>
      <c r="HR207">
        <v>32.918100000000003</v>
      </c>
      <c r="HS207">
        <v>99.063400000000001</v>
      </c>
      <c r="HT207">
        <v>97.750200000000007</v>
      </c>
    </row>
    <row r="208" spans="1:228" x14ac:dyDescent="0.2">
      <c r="A208">
        <v>193</v>
      </c>
      <c r="B208">
        <v>1676572993</v>
      </c>
      <c r="C208">
        <v>767</v>
      </c>
      <c r="D208" t="s">
        <v>745</v>
      </c>
      <c r="E208" t="s">
        <v>746</v>
      </c>
      <c r="F208">
        <v>4</v>
      </c>
      <c r="G208">
        <v>1676572990.6875</v>
      </c>
      <c r="H208">
        <f t="shared" ref="H208:H271" si="102">(I208)/1000</f>
        <v>7.4675638463459566E-4</v>
      </c>
      <c r="I208">
        <f t="shared" ref="I208:I271" si="103">IF(BD208, AL208, AF208)</f>
        <v>0.7467563846345957</v>
      </c>
      <c r="J208">
        <f t="shared" ref="J208:J271" si="104">IF(BD208, AG208, AE208)</f>
        <v>12.085028540991452</v>
      </c>
      <c r="K208">
        <f t="shared" ref="K208:K271" si="105">BF208 - IF(AS208&gt;1, J208*AZ208*100/(AU208*BT208), 0)</f>
        <v>1252.4324999999999</v>
      </c>
      <c r="L208">
        <f t="shared" ref="L208:L271" si="106">((R208-H208/2)*K208-J208)/(R208+H208/2)</f>
        <v>832.85726776437593</v>
      </c>
      <c r="M208">
        <f t="shared" ref="M208:M271" si="107">L208*(BM208+BN208)/1000</f>
        <v>84.220201396691962</v>
      </c>
      <c r="N208">
        <f t="shared" ref="N208:N271" si="108">(BF208 - IF(AS208&gt;1, J208*AZ208*100/(AU208*BT208), 0))*(BM208+BN208)/1000</f>
        <v>126.64849244685205</v>
      </c>
      <c r="O208">
        <f t="shared" ref="O208:O271" si="109">2/((1/Q208-1/P208)+SIGN(Q208)*SQRT((1/Q208-1/P208)*(1/Q208-1/P208) + 4*BA208/((BA208+1)*(BA208+1))*(2*1/Q208*1/P208-1/P208*1/P208)))</f>
        <v>4.9471663039860753E-2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2.7615396453191754</v>
      </c>
      <c r="Q208">
        <f t="shared" ref="Q208:Q271" si="111">H208*(1000-(1000*0.61365*EXP(17.502*U208/(240.97+U208))/(BM208+BN208)+BH208)/2)/(1000*0.61365*EXP(17.502*U208/(240.97+U208))/(BM208+BN208)-BH208)</f>
        <v>4.8984529010194129E-2</v>
      </c>
      <c r="R208">
        <f t="shared" ref="R208:R271" si="112">1/((BA208+1)/(O208/1.6)+1/(P208/1.37)) + BA208/((BA208+1)/(O208/1.6) + BA208/(P208/1.37))</f>
        <v>3.0658697836847416E-2</v>
      </c>
      <c r="S208">
        <f t="shared" ref="S208:S271" si="113">(AV208*AY208)</f>
        <v>226.12365148502946</v>
      </c>
      <c r="T208">
        <f t="shared" ref="T208:T271" si="114">(BO208+(S208+2*0.95*0.0000000567*(((BO208+$B$6)+273)^4-(BO208+273)^4)-44100*H208)/(1.84*29.3*P208+8*0.95*0.0000000567*(BO208+273)^3))</f>
        <v>33.493416675172178</v>
      </c>
      <c r="U208">
        <f t="shared" ref="U208:U271" si="115">($C$6*BP208+$D$6*BQ208+$E$6*T208)</f>
        <v>32.369437499999997</v>
      </c>
      <c r="V208">
        <f t="shared" ref="V208:V271" si="116">0.61365*EXP(17.502*U208/(240.97+U208))</f>
        <v>4.8758454525725421</v>
      </c>
      <c r="W208">
        <f t="shared" ref="W208:W271" si="117">(X208/Y208*100)</f>
        <v>69.972036657920683</v>
      </c>
      <c r="X208">
        <f t="shared" ref="X208:X271" si="118">BH208*(BM208+BN208)/1000</f>
        <v>3.3973279302513211</v>
      </c>
      <c r="Y208">
        <f t="shared" ref="Y208:Y271" si="119">0.61365*EXP(17.502*BO208/(240.97+BO208))</f>
        <v>4.8552651780884686</v>
      </c>
      <c r="Z208">
        <f t="shared" ref="Z208:Z271" si="120">(V208-BH208*(BM208+BN208)/1000)</f>
        <v>1.478517522321221</v>
      </c>
      <c r="AA208">
        <f t="shared" ref="AA208:AA271" si="121">(-H208*44100)</f>
        <v>-32.931956562385672</v>
      </c>
      <c r="AB208">
        <f t="shared" ref="AB208:AB271" si="122">2*29.3*P208*0.92*(BO208-U208)</f>
        <v>-11.152982390914152</v>
      </c>
      <c r="AC208">
        <f t="shared" ref="AC208:AC271" si="123">2*0.95*0.0000000567*(((BO208+$B$6)+273)^4-(U208+273)^4)</f>
        <v>-0.91889912036781696</v>
      </c>
      <c r="AD208">
        <f t="shared" ref="AD208:AD271" si="124">S208+AC208+AA208+AB208</f>
        <v>181.1198134113618</v>
      </c>
      <c r="AE208">
        <f t="shared" ref="AE208:AE271" si="125">BL208*AS208*(BG208-BF208*(1000-AS208*BI208)/(1000-AS208*BH208))/(100*AZ208)</f>
        <v>23.085644367333682</v>
      </c>
      <c r="AF208">
        <f t="shared" ref="AF208:AF271" si="126">1000*BL208*AS208*(BH208-BI208)/(100*AZ208*(1000-AS208*BH208))</f>
        <v>0.7489742715757518</v>
      </c>
      <c r="AG208">
        <f t="shared" ref="AG208:AG271" si="127">(AH208 - AI208 - BM208*1000/(8.314*(BO208+273.15)) * AK208/BL208 * AJ208) * BL208/(100*AZ208) * (1000 - BI208)/1000</f>
        <v>12.085028540991452</v>
      </c>
      <c r="AH208">
        <v>1317.4994178292541</v>
      </c>
      <c r="AI208">
        <v>1299.2076363636361</v>
      </c>
      <c r="AJ208">
        <v>1.778205944681978</v>
      </c>
      <c r="AK208">
        <v>62.080272217500017</v>
      </c>
      <c r="AL208">
        <f t="shared" ref="AL208:AL271" si="128">(AN208 - AM208 + BM208*1000/(8.314*(BO208+273.15)) * AP208/BL208 * AO208) * BL208/(100*AZ208) * 1000/(1000 - AN208)</f>
        <v>0.7467563846345957</v>
      </c>
      <c r="AM208">
        <v>32.927470044627128</v>
      </c>
      <c r="AN208">
        <v>33.593970303030297</v>
      </c>
      <c r="AO208">
        <v>-5.3351360499157298E-5</v>
      </c>
      <c r="AP208">
        <v>100.2015759418223</v>
      </c>
      <c r="AQ208">
        <v>61</v>
      </c>
      <c r="AR208">
        <v>9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47277.449189030238</v>
      </c>
      <c r="AV208">
        <f t="shared" ref="AV208:AV271" si="132">$B$10*BU208+$C$10*BV208+$F$10*CG208*(1-CJ208)</f>
        <v>1200.0425</v>
      </c>
      <c r="AW208">
        <f t="shared" ref="AW208:AW271" si="133">AV208*AX208</f>
        <v>1025.9615385932796</v>
      </c>
      <c r="AX208">
        <f t="shared" ref="AX208:AX271" si="134">($B$10*$D$8+$C$10*$D$8+$F$10*((CT208+CL208)/MAX(CT208+CL208+CU208, 0.1)*$I$8+CU208/MAX(CT208+CL208+CU208, 0.1)*$J$8))/($B$10+$C$10+$F$10)</f>
        <v>0.85493766978526131</v>
      </c>
      <c r="AY208">
        <f t="shared" ref="AY208:AY271" si="135">($B$10*$K$8+$C$10*$K$8+$F$10*((CT208+CL208)/MAX(CT208+CL208+CU208, 0.1)*$P$8+CU208/MAX(CT208+CL208+CU208, 0.1)*$Q$8))/($B$10+$C$10+$F$10)</f>
        <v>0.18842970268555442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1676572990.6875</v>
      </c>
      <c r="BF208">
        <v>1252.4324999999999</v>
      </c>
      <c r="BG208">
        <v>1274.6087500000001</v>
      </c>
      <c r="BH208">
        <v>33.596325000000007</v>
      </c>
      <c r="BI208">
        <v>32.928175000000003</v>
      </c>
      <c r="BJ208">
        <v>1260.4324999999999</v>
      </c>
      <c r="BK208">
        <v>33.399087499999993</v>
      </c>
      <c r="BL208">
        <v>649.98412499999995</v>
      </c>
      <c r="BM208">
        <v>101.02187499999999</v>
      </c>
      <c r="BN208">
        <v>0.100135525</v>
      </c>
      <c r="BO208">
        <v>32.294525</v>
      </c>
      <c r="BP208">
        <v>32.369437499999997</v>
      </c>
      <c r="BQ208">
        <v>999.9</v>
      </c>
      <c r="BR208">
        <v>0</v>
      </c>
      <c r="BS208">
        <v>0</v>
      </c>
      <c r="BT208">
        <v>8979.84375</v>
      </c>
      <c r="BU208">
        <v>0</v>
      </c>
      <c r="BV208">
        <v>214.102125</v>
      </c>
      <c r="BW208">
        <v>-22.175987500000002</v>
      </c>
      <c r="BX208">
        <v>1295.9725000000001</v>
      </c>
      <c r="BY208">
        <v>1318.0074999999999</v>
      </c>
      <c r="BZ208">
        <v>0.66813325000000001</v>
      </c>
      <c r="CA208">
        <v>1274.6087500000001</v>
      </c>
      <c r="CB208">
        <v>32.928175000000003</v>
      </c>
      <c r="CC208">
        <v>3.3939575</v>
      </c>
      <c r="CD208">
        <v>3.3264612499999999</v>
      </c>
      <c r="CE208">
        <v>26.098412499999998</v>
      </c>
      <c r="CF208">
        <v>25.759137500000001</v>
      </c>
      <c r="CG208">
        <v>1200.0425</v>
      </c>
      <c r="CH208">
        <v>0.49999300000000002</v>
      </c>
      <c r="CI208">
        <v>0.5000072499999999</v>
      </c>
      <c r="CJ208">
        <v>0</v>
      </c>
      <c r="CK208">
        <v>1260.7737500000001</v>
      </c>
      <c r="CL208">
        <v>4.9990899999999998</v>
      </c>
      <c r="CM208">
        <v>13588.3</v>
      </c>
      <c r="CN208">
        <v>9558.1674999999996</v>
      </c>
      <c r="CO208">
        <v>41.561999999999998</v>
      </c>
      <c r="CP208">
        <v>43.186999999999998</v>
      </c>
      <c r="CQ208">
        <v>42.311999999999998</v>
      </c>
      <c r="CR208">
        <v>42.311999999999998</v>
      </c>
      <c r="CS208">
        <v>42.936999999999998</v>
      </c>
      <c r="CT208">
        <v>597.5150000000001</v>
      </c>
      <c r="CU208">
        <v>597.52750000000003</v>
      </c>
      <c r="CV208">
        <v>0</v>
      </c>
      <c r="CW208">
        <v>1676573004.9000001</v>
      </c>
      <c r="CX208">
        <v>0</v>
      </c>
      <c r="CY208">
        <v>1676570481.5999999</v>
      </c>
      <c r="CZ208" t="s">
        <v>356</v>
      </c>
      <c r="DA208">
        <v>1676570481.5999999</v>
      </c>
      <c r="DB208">
        <v>1676570479.5999999</v>
      </c>
      <c r="DC208">
        <v>11</v>
      </c>
      <c r="DD208">
        <v>-8.3000000000000004E-2</v>
      </c>
      <c r="DE208">
        <v>1.9E-2</v>
      </c>
      <c r="DF208">
        <v>-6.1429999999999998</v>
      </c>
      <c r="DG208">
        <v>0.19700000000000001</v>
      </c>
      <c r="DH208">
        <v>415</v>
      </c>
      <c r="DI208">
        <v>33</v>
      </c>
      <c r="DJ208">
        <v>0.52</v>
      </c>
      <c r="DK208">
        <v>0.45</v>
      </c>
      <c r="DL208">
        <v>-22.178004999999999</v>
      </c>
      <c r="DM208">
        <v>-6.2307692307660333E-2</v>
      </c>
      <c r="DN208">
        <v>4.6168831206778588E-2</v>
      </c>
      <c r="DO208">
        <v>1</v>
      </c>
      <c r="DP208">
        <v>0.685389425</v>
      </c>
      <c r="DQ208">
        <v>-7.8134105065667009E-2</v>
      </c>
      <c r="DR208">
        <v>8.5962979179629983E-3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2</v>
      </c>
      <c r="DY208">
        <v>2</v>
      </c>
      <c r="DZ208" t="s">
        <v>654</v>
      </c>
      <c r="EA208">
        <v>3.2974399999999999</v>
      </c>
      <c r="EB208">
        <v>2.6254300000000002</v>
      </c>
      <c r="EC208">
        <v>0.21612799999999999</v>
      </c>
      <c r="ED208">
        <v>0.216141</v>
      </c>
      <c r="EE208">
        <v>0.13817299999999999</v>
      </c>
      <c r="EF208">
        <v>0.13498599999999999</v>
      </c>
      <c r="EG208">
        <v>23676.7</v>
      </c>
      <c r="EH208">
        <v>24024</v>
      </c>
      <c r="EI208">
        <v>28104.9</v>
      </c>
      <c r="EJ208">
        <v>29501.200000000001</v>
      </c>
      <c r="EK208">
        <v>33357.199999999997</v>
      </c>
      <c r="EL208">
        <v>35416.5</v>
      </c>
      <c r="EM208">
        <v>39692</v>
      </c>
      <c r="EN208">
        <v>42143.199999999997</v>
      </c>
      <c r="EO208">
        <v>2.1328</v>
      </c>
      <c r="EP208">
        <v>2.20648</v>
      </c>
      <c r="EQ208">
        <v>0.13486300000000001</v>
      </c>
      <c r="ER208">
        <v>0</v>
      </c>
      <c r="ES208">
        <v>30.174399999999999</v>
      </c>
      <c r="ET208">
        <v>999.9</v>
      </c>
      <c r="EU208">
        <v>75.900000000000006</v>
      </c>
      <c r="EV208">
        <v>32.9</v>
      </c>
      <c r="EW208">
        <v>37.745199999999997</v>
      </c>
      <c r="EX208">
        <v>56.679200000000002</v>
      </c>
      <c r="EY208">
        <v>-4.0344499999999996</v>
      </c>
      <c r="EZ208">
        <v>2</v>
      </c>
      <c r="FA208">
        <v>0.39034799999999997</v>
      </c>
      <c r="FB208">
        <v>-0.22373599999999999</v>
      </c>
      <c r="FC208">
        <v>20.273599999999998</v>
      </c>
      <c r="FD208">
        <v>5.2207299999999996</v>
      </c>
      <c r="FE208">
        <v>12.0077</v>
      </c>
      <c r="FF208">
        <v>4.9871999999999996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1.86422</v>
      </c>
      <c r="FO208">
        <v>1.86025</v>
      </c>
      <c r="FP208">
        <v>1.8610199999999999</v>
      </c>
      <c r="FQ208">
        <v>1.8602000000000001</v>
      </c>
      <c r="FR208">
        <v>1.86188</v>
      </c>
      <c r="FS208">
        <v>1.8585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-8.01</v>
      </c>
      <c r="GH208">
        <v>0.1973</v>
      </c>
      <c r="GI208">
        <v>-4.4815386914191997</v>
      </c>
      <c r="GJ208">
        <v>-4.8024823865547416E-3</v>
      </c>
      <c r="GK208">
        <v>2.2541114550050859E-6</v>
      </c>
      <c r="GL208">
        <v>-5.2254267566753844E-10</v>
      </c>
      <c r="GM208">
        <v>0.19724000000001499</v>
      </c>
      <c r="GN208">
        <v>0</v>
      </c>
      <c r="GO208">
        <v>0</v>
      </c>
      <c r="GP208">
        <v>0</v>
      </c>
      <c r="GQ208">
        <v>6</v>
      </c>
      <c r="GR208">
        <v>2068</v>
      </c>
      <c r="GS208">
        <v>3</v>
      </c>
      <c r="GT208">
        <v>31</v>
      </c>
      <c r="GU208">
        <v>41.9</v>
      </c>
      <c r="GV208">
        <v>41.9</v>
      </c>
      <c r="GW208">
        <v>3.3764599999999998</v>
      </c>
      <c r="GX208">
        <v>2.5158700000000001</v>
      </c>
      <c r="GY208">
        <v>2.04834</v>
      </c>
      <c r="GZ208">
        <v>2.6245099999999999</v>
      </c>
      <c r="HA208">
        <v>2.1972700000000001</v>
      </c>
      <c r="HB208">
        <v>2.2729499999999998</v>
      </c>
      <c r="HC208">
        <v>37.9649</v>
      </c>
      <c r="HD208">
        <v>15.3316</v>
      </c>
      <c r="HE208">
        <v>18</v>
      </c>
      <c r="HF208">
        <v>623.67899999999997</v>
      </c>
      <c r="HG208">
        <v>759.428</v>
      </c>
      <c r="HH208">
        <v>30.9998</v>
      </c>
      <c r="HI208">
        <v>32.368000000000002</v>
      </c>
      <c r="HJ208">
        <v>30</v>
      </c>
      <c r="HK208">
        <v>32.315399999999997</v>
      </c>
      <c r="HL208">
        <v>32.324800000000003</v>
      </c>
      <c r="HM208">
        <v>67.590199999999996</v>
      </c>
      <c r="HN208">
        <v>14.0284</v>
      </c>
      <c r="HO208">
        <v>100</v>
      </c>
      <c r="HP208">
        <v>31</v>
      </c>
      <c r="HQ208">
        <v>1291.3900000000001</v>
      </c>
      <c r="HR208">
        <v>32.918100000000003</v>
      </c>
      <c r="HS208">
        <v>99.0642</v>
      </c>
      <c r="HT208">
        <v>97.749600000000001</v>
      </c>
    </row>
    <row r="209" spans="1:228" x14ac:dyDescent="0.2">
      <c r="A209">
        <v>194</v>
      </c>
      <c r="B209">
        <v>1676572997</v>
      </c>
      <c r="C209">
        <v>771</v>
      </c>
      <c r="D209" t="s">
        <v>747</v>
      </c>
      <c r="E209" t="s">
        <v>748</v>
      </c>
      <c r="F209">
        <v>4</v>
      </c>
      <c r="G209">
        <v>1676572995</v>
      </c>
      <c r="H209">
        <f t="shared" si="102"/>
        <v>7.3223190761065912E-4</v>
      </c>
      <c r="I209">
        <f t="shared" si="103"/>
        <v>0.73223190761065915</v>
      </c>
      <c r="J209">
        <f t="shared" si="104"/>
        <v>12.866343500736082</v>
      </c>
      <c r="K209">
        <f t="shared" si="105"/>
        <v>1259.71</v>
      </c>
      <c r="L209">
        <f t="shared" si="106"/>
        <v>807.77457272101765</v>
      </c>
      <c r="M209">
        <f t="shared" si="107"/>
        <v>81.682753349642667</v>
      </c>
      <c r="N209">
        <f t="shared" si="108"/>
        <v>127.38279304270193</v>
      </c>
      <c r="O209">
        <f t="shared" si="109"/>
        <v>4.8633550497911057E-2</v>
      </c>
      <c r="P209">
        <f t="shared" si="110"/>
        <v>2.7693136111030467</v>
      </c>
      <c r="Q209">
        <f t="shared" si="111"/>
        <v>4.8164005252017902E-2</v>
      </c>
      <c r="R209">
        <f t="shared" si="112"/>
        <v>3.0144312140074632E-2</v>
      </c>
      <c r="S209">
        <f t="shared" si="113"/>
        <v>226.11007466366482</v>
      </c>
      <c r="T209">
        <f t="shared" si="114"/>
        <v>33.483571695404088</v>
      </c>
      <c r="U209">
        <f t="shared" si="115"/>
        <v>32.351571428571432</v>
      </c>
      <c r="V209">
        <f t="shared" si="116"/>
        <v>4.870930328776117</v>
      </c>
      <c r="W209">
        <f t="shared" si="117"/>
        <v>69.995892939568378</v>
      </c>
      <c r="X209">
        <f t="shared" si="118"/>
        <v>3.3964473664421422</v>
      </c>
      <c r="Y209">
        <f t="shared" si="119"/>
        <v>4.8523523649801819</v>
      </c>
      <c r="Z209">
        <f t="shared" si="120"/>
        <v>1.4744829623339748</v>
      </c>
      <c r="AA209">
        <f t="shared" si="121"/>
        <v>-32.291427125630065</v>
      </c>
      <c r="AB209">
        <f t="shared" si="122"/>
        <v>-10.103292544261132</v>
      </c>
      <c r="AC209">
        <f t="shared" si="123"/>
        <v>-0.82996179252055824</v>
      </c>
      <c r="AD209">
        <f t="shared" si="124"/>
        <v>182.88539320125307</v>
      </c>
      <c r="AE209">
        <f t="shared" si="125"/>
        <v>23.087052826951933</v>
      </c>
      <c r="AF209">
        <f t="shared" si="126"/>
        <v>0.73946657919421488</v>
      </c>
      <c r="AG209">
        <f t="shared" si="127"/>
        <v>12.866343500736082</v>
      </c>
      <c r="AH209">
        <v>1324.5412739570961</v>
      </c>
      <c r="AI209">
        <v>1305.949575757576</v>
      </c>
      <c r="AJ209">
        <v>1.6611499487878321</v>
      </c>
      <c r="AK209">
        <v>62.080272217500017</v>
      </c>
      <c r="AL209">
        <f t="shared" si="128"/>
        <v>0.73223190761065915</v>
      </c>
      <c r="AM209">
        <v>32.92947577552308</v>
      </c>
      <c r="AN209">
        <v>33.582869090909099</v>
      </c>
      <c r="AO209">
        <v>-3.502953078843349E-5</v>
      </c>
      <c r="AP209">
        <v>100.2015759418223</v>
      </c>
      <c r="AQ209">
        <v>61</v>
      </c>
      <c r="AR209">
        <v>9</v>
      </c>
      <c r="AS209">
        <f t="shared" si="129"/>
        <v>1</v>
      </c>
      <c r="AT209">
        <f t="shared" si="130"/>
        <v>0</v>
      </c>
      <c r="AU209">
        <f t="shared" si="131"/>
        <v>47493.296383628731</v>
      </c>
      <c r="AV209">
        <f t="shared" si="132"/>
        <v>1199.97</v>
      </c>
      <c r="AW209">
        <f t="shared" si="133"/>
        <v>1025.8995993075982</v>
      </c>
      <c r="AX209">
        <f t="shared" si="134"/>
        <v>0.8549377061989869</v>
      </c>
      <c r="AY209">
        <f t="shared" si="135"/>
        <v>0.18842977296404478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1676572995</v>
      </c>
      <c r="BF209">
        <v>1259.71</v>
      </c>
      <c r="BG209">
        <v>1281.8800000000001</v>
      </c>
      <c r="BH209">
        <v>33.588042857142852</v>
      </c>
      <c r="BI209">
        <v>32.928414285714283</v>
      </c>
      <c r="BJ209">
        <v>1267.721428571429</v>
      </c>
      <c r="BK209">
        <v>33.390814285714292</v>
      </c>
      <c r="BL209">
        <v>650.02885714285719</v>
      </c>
      <c r="BM209">
        <v>101.0208571428572</v>
      </c>
      <c r="BN209">
        <v>9.9871471428571418E-2</v>
      </c>
      <c r="BO209">
        <v>32.283900000000003</v>
      </c>
      <c r="BP209">
        <v>32.351571428571432</v>
      </c>
      <c r="BQ209">
        <v>999.89999999999986</v>
      </c>
      <c r="BR209">
        <v>0</v>
      </c>
      <c r="BS209">
        <v>0</v>
      </c>
      <c r="BT209">
        <v>9021.2485714285722</v>
      </c>
      <c r="BU209">
        <v>0</v>
      </c>
      <c r="BV209">
        <v>201.14757142857141</v>
      </c>
      <c r="BW209">
        <v>-22.171871428571421</v>
      </c>
      <c r="BX209">
        <v>1303.49</v>
      </c>
      <c r="BY209">
        <v>1325.528571428571</v>
      </c>
      <c r="BZ209">
        <v>0.65963685714285714</v>
      </c>
      <c r="CA209">
        <v>1281.8800000000001</v>
      </c>
      <c r="CB209">
        <v>32.928414285714283</v>
      </c>
      <c r="CC209">
        <v>3.3930928571428569</v>
      </c>
      <c r="CD209">
        <v>3.326454285714286</v>
      </c>
      <c r="CE209">
        <v>26.094085714285711</v>
      </c>
      <c r="CF209">
        <v>25.75908571428571</v>
      </c>
      <c r="CG209">
        <v>1199.97</v>
      </c>
      <c r="CH209">
        <v>0.49999414285714278</v>
      </c>
      <c r="CI209">
        <v>0.50000600000000006</v>
      </c>
      <c r="CJ209">
        <v>0</v>
      </c>
      <c r="CK209">
        <v>1260.727142857143</v>
      </c>
      <c r="CL209">
        <v>4.9990899999999998</v>
      </c>
      <c r="CM209">
        <v>13585.014285714289</v>
      </c>
      <c r="CN209">
        <v>9557.6142857142841</v>
      </c>
      <c r="CO209">
        <v>41.561999999999998</v>
      </c>
      <c r="CP209">
        <v>43.186999999999998</v>
      </c>
      <c r="CQ209">
        <v>42.311999999999998</v>
      </c>
      <c r="CR209">
        <v>42.311999999999998</v>
      </c>
      <c r="CS209">
        <v>42.936999999999998</v>
      </c>
      <c r="CT209">
        <v>597.47714285714289</v>
      </c>
      <c r="CU209">
        <v>597.49285714285713</v>
      </c>
      <c r="CV209">
        <v>0</v>
      </c>
      <c r="CW209">
        <v>1676573009.0999999</v>
      </c>
      <c r="CX209">
        <v>0</v>
      </c>
      <c r="CY209">
        <v>1676570481.5999999</v>
      </c>
      <c r="CZ209" t="s">
        <v>356</v>
      </c>
      <c r="DA209">
        <v>1676570481.5999999</v>
      </c>
      <c r="DB209">
        <v>1676570479.5999999</v>
      </c>
      <c r="DC209">
        <v>11</v>
      </c>
      <c r="DD209">
        <v>-8.3000000000000004E-2</v>
      </c>
      <c r="DE209">
        <v>1.9E-2</v>
      </c>
      <c r="DF209">
        <v>-6.1429999999999998</v>
      </c>
      <c r="DG209">
        <v>0.19700000000000001</v>
      </c>
      <c r="DH209">
        <v>415</v>
      </c>
      <c r="DI209">
        <v>33</v>
      </c>
      <c r="DJ209">
        <v>0.52</v>
      </c>
      <c r="DK209">
        <v>0.45</v>
      </c>
      <c r="DL209">
        <v>-22.167592500000001</v>
      </c>
      <c r="DM209">
        <v>-2.5401500938020391E-2</v>
      </c>
      <c r="DN209">
        <v>4.29117896824407E-2</v>
      </c>
      <c r="DO209">
        <v>1</v>
      </c>
      <c r="DP209">
        <v>0.67938477499999994</v>
      </c>
      <c r="DQ209">
        <v>-0.1187009718574128</v>
      </c>
      <c r="DR209">
        <v>1.185594527544619E-2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3.2974800000000002</v>
      </c>
      <c r="EB209">
        <v>2.6253099999999998</v>
      </c>
      <c r="EC209">
        <v>0.21681500000000001</v>
      </c>
      <c r="ED209">
        <v>0.216838</v>
      </c>
      <c r="EE209">
        <v>0.13814799999999999</v>
      </c>
      <c r="EF209">
        <v>0.13497700000000001</v>
      </c>
      <c r="EG209">
        <v>23655.8</v>
      </c>
      <c r="EH209">
        <v>24002.9</v>
      </c>
      <c r="EI209">
        <v>28104.9</v>
      </c>
      <c r="EJ209">
        <v>29501.5</v>
      </c>
      <c r="EK209">
        <v>33358.800000000003</v>
      </c>
      <c r="EL209">
        <v>35416.699999999997</v>
      </c>
      <c r="EM209">
        <v>39692.800000000003</v>
      </c>
      <c r="EN209">
        <v>42142.9</v>
      </c>
      <c r="EO209">
        <v>2.1332800000000001</v>
      </c>
      <c r="EP209">
        <v>2.2063799999999998</v>
      </c>
      <c r="EQ209">
        <v>0.13369300000000001</v>
      </c>
      <c r="ER209">
        <v>0</v>
      </c>
      <c r="ES209">
        <v>30.175799999999999</v>
      </c>
      <c r="ET209">
        <v>999.9</v>
      </c>
      <c r="EU209">
        <v>75.900000000000006</v>
      </c>
      <c r="EV209">
        <v>32.9</v>
      </c>
      <c r="EW209">
        <v>37.742400000000004</v>
      </c>
      <c r="EX209">
        <v>56.409199999999998</v>
      </c>
      <c r="EY209">
        <v>-4.0184300000000004</v>
      </c>
      <c r="EZ209">
        <v>2</v>
      </c>
      <c r="FA209">
        <v>0.39041199999999998</v>
      </c>
      <c r="FB209">
        <v>-0.22558600000000001</v>
      </c>
      <c r="FC209">
        <v>20.273499999999999</v>
      </c>
      <c r="FD209">
        <v>5.22058</v>
      </c>
      <c r="FE209">
        <v>12.0082</v>
      </c>
      <c r="FF209">
        <v>4.9872500000000004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1.8621799999999999</v>
      </c>
      <c r="FN209">
        <v>1.8642000000000001</v>
      </c>
      <c r="FO209">
        <v>1.86026</v>
      </c>
      <c r="FP209">
        <v>1.8610100000000001</v>
      </c>
      <c r="FQ209">
        <v>1.86019</v>
      </c>
      <c r="FR209">
        <v>1.86188</v>
      </c>
      <c r="FS209">
        <v>1.8585100000000001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-8.01</v>
      </c>
      <c r="GH209">
        <v>0.19719999999999999</v>
      </c>
      <c r="GI209">
        <v>-4.4815386914191997</v>
      </c>
      <c r="GJ209">
        <v>-4.8024823865547416E-3</v>
      </c>
      <c r="GK209">
        <v>2.2541114550050859E-6</v>
      </c>
      <c r="GL209">
        <v>-5.2254267566753844E-10</v>
      </c>
      <c r="GM209">
        <v>0.19724000000001499</v>
      </c>
      <c r="GN209">
        <v>0</v>
      </c>
      <c r="GO209">
        <v>0</v>
      </c>
      <c r="GP209">
        <v>0</v>
      </c>
      <c r="GQ209">
        <v>6</v>
      </c>
      <c r="GR209">
        <v>2068</v>
      </c>
      <c r="GS209">
        <v>3</v>
      </c>
      <c r="GT209">
        <v>31</v>
      </c>
      <c r="GU209">
        <v>41.9</v>
      </c>
      <c r="GV209">
        <v>42</v>
      </c>
      <c r="GW209">
        <v>3.3898899999999998</v>
      </c>
      <c r="GX209">
        <v>2.50366</v>
      </c>
      <c r="GY209">
        <v>2.04834</v>
      </c>
      <c r="GZ209">
        <v>2.6257299999999999</v>
      </c>
      <c r="HA209">
        <v>2.1972700000000001</v>
      </c>
      <c r="HB209">
        <v>2.32544</v>
      </c>
      <c r="HC209">
        <v>37.9649</v>
      </c>
      <c r="HD209">
        <v>15.3666</v>
      </c>
      <c r="HE209">
        <v>18</v>
      </c>
      <c r="HF209">
        <v>624.03899999999999</v>
      </c>
      <c r="HG209">
        <v>759.33799999999997</v>
      </c>
      <c r="HH209">
        <v>30.999600000000001</v>
      </c>
      <c r="HI209">
        <v>32.368000000000002</v>
      </c>
      <c r="HJ209">
        <v>30.0001</v>
      </c>
      <c r="HK209">
        <v>32.315399999999997</v>
      </c>
      <c r="HL209">
        <v>32.325400000000002</v>
      </c>
      <c r="HM209">
        <v>67.866100000000003</v>
      </c>
      <c r="HN209">
        <v>14.0284</v>
      </c>
      <c r="HO209">
        <v>100</v>
      </c>
      <c r="HP209">
        <v>31</v>
      </c>
      <c r="HQ209">
        <v>1298.07</v>
      </c>
      <c r="HR209">
        <v>32.918100000000003</v>
      </c>
      <c r="HS209">
        <v>99.065200000000004</v>
      </c>
      <c r="HT209">
        <v>97.749600000000001</v>
      </c>
    </row>
    <row r="210" spans="1:228" x14ac:dyDescent="0.2">
      <c r="A210">
        <v>195</v>
      </c>
      <c r="B210">
        <v>1676573001</v>
      </c>
      <c r="C210">
        <v>775</v>
      </c>
      <c r="D210" t="s">
        <v>749</v>
      </c>
      <c r="E210" t="s">
        <v>750</v>
      </c>
      <c r="F210">
        <v>4</v>
      </c>
      <c r="G210">
        <v>1676572998.6875</v>
      </c>
      <c r="H210">
        <f t="shared" si="102"/>
        <v>7.3164851318330206E-4</v>
      </c>
      <c r="I210">
        <f t="shared" si="103"/>
        <v>0.73164851318330204</v>
      </c>
      <c r="J210">
        <f t="shared" si="104"/>
        <v>12.633625330621534</v>
      </c>
      <c r="K210">
        <f t="shared" si="105"/>
        <v>1265.7012500000001</v>
      </c>
      <c r="L210">
        <f t="shared" si="106"/>
        <v>821.02263909653732</v>
      </c>
      <c r="M210">
        <f t="shared" si="107"/>
        <v>83.023762693818696</v>
      </c>
      <c r="N210">
        <f t="shared" si="108"/>
        <v>127.99072183552032</v>
      </c>
      <c r="O210">
        <f t="shared" si="109"/>
        <v>4.8606480674632038E-2</v>
      </c>
      <c r="P210">
        <f t="shared" si="110"/>
        <v>2.7660195656537958</v>
      </c>
      <c r="Q210">
        <f t="shared" si="111"/>
        <v>4.8136902529927021E-2</v>
      </c>
      <c r="R210">
        <f t="shared" si="112"/>
        <v>3.012737563168004E-2</v>
      </c>
      <c r="S210">
        <f t="shared" si="113"/>
        <v>226.11097644755492</v>
      </c>
      <c r="T210">
        <f t="shared" si="114"/>
        <v>33.479486849446396</v>
      </c>
      <c r="U210">
        <f t="shared" si="115"/>
        <v>32.347999999999999</v>
      </c>
      <c r="V210">
        <f t="shared" si="116"/>
        <v>4.8699483126530767</v>
      </c>
      <c r="W210">
        <f t="shared" si="117"/>
        <v>70.00403435050552</v>
      </c>
      <c r="X210">
        <f t="shared" si="118"/>
        <v>3.3957729215976409</v>
      </c>
      <c r="Y210">
        <f t="shared" si="119"/>
        <v>4.8508246033296212</v>
      </c>
      <c r="Z210">
        <f t="shared" si="120"/>
        <v>1.4741753910554358</v>
      </c>
      <c r="AA210">
        <f t="shared" si="121"/>
        <v>-32.265699431383624</v>
      </c>
      <c r="AB210">
        <f t="shared" si="122"/>
        <v>-10.390050742428768</v>
      </c>
      <c r="AC210">
        <f t="shared" si="123"/>
        <v>-0.85449636098242809</v>
      </c>
      <c r="AD210">
        <f t="shared" si="124"/>
        <v>182.6007299127601</v>
      </c>
      <c r="AE210">
        <f t="shared" si="125"/>
        <v>23.301179423928545</v>
      </c>
      <c r="AF210">
        <f t="shared" si="126"/>
        <v>0.73356759167159469</v>
      </c>
      <c r="AG210">
        <f t="shared" si="127"/>
        <v>12.633625330621534</v>
      </c>
      <c r="AH210">
        <v>1331.4871582672531</v>
      </c>
      <c r="AI210">
        <v>1312.8336363636361</v>
      </c>
      <c r="AJ210">
        <v>1.7355261099892529</v>
      </c>
      <c r="AK210">
        <v>62.080272217500017</v>
      </c>
      <c r="AL210">
        <f t="shared" si="128"/>
        <v>0.73164851318330204</v>
      </c>
      <c r="AM210">
        <v>32.925783225442991</v>
      </c>
      <c r="AN210">
        <v>33.578628484848458</v>
      </c>
      <c r="AO210">
        <v>-2.3362044996372148E-5</v>
      </c>
      <c r="AP210">
        <v>100.2015759418223</v>
      </c>
      <c r="AQ210">
        <v>61</v>
      </c>
      <c r="AR210">
        <v>9</v>
      </c>
      <c r="AS210">
        <f t="shared" si="129"/>
        <v>1</v>
      </c>
      <c r="AT210">
        <f t="shared" si="130"/>
        <v>0</v>
      </c>
      <c r="AU210">
        <f t="shared" si="131"/>
        <v>47403.36872217316</v>
      </c>
      <c r="AV210">
        <f t="shared" si="132"/>
        <v>1199.96875</v>
      </c>
      <c r="AW210">
        <f t="shared" si="133"/>
        <v>1025.8991199210129</v>
      </c>
      <c r="AX210">
        <f t="shared" si="134"/>
        <v>0.85493819728306497</v>
      </c>
      <c r="AY210">
        <f t="shared" si="135"/>
        <v>0.18843072075631545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1676572998.6875</v>
      </c>
      <c r="BF210">
        <v>1265.7012500000001</v>
      </c>
      <c r="BG210">
        <v>1288.0675000000001</v>
      </c>
      <c r="BH210">
        <v>33.580824999999997</v>
      </c>
      <c r="BI210">
        <v>32.926412499999998</v>
      </c>
      <c r="BJ210">
        <v>1273.7225000000001</v>
      </c>
      <c r="BK210">
        <v>33.383600000000001</v>
      </c>
      <c r="BL210">
        <v>649.98800000000006</v>
      </c>
      <c r="BM210">
        <v>101.022375</v>
      </c>
      <c r="BN210">
        <v>0.1000042625</v>
      </c>
      <c r="BO210">
        <v>32.278325000000002</v>
      </c>
      <c r="BP210">
        <v>32.347999999999999</v>
      </c>
      <c r="BQ210">
        <v>999.9</v>
      </c>
      <c r="BR210">
        <v>0</v>
      </c>
      <c r="BS210">
        <v>0</v>
      </c>
      <c r="BT210">
        <v>9003.59375</v>
      </c>
      <c r="BU210">
        <v>0</v>
      </c>
      <c r="BV210">
        <v>194.34037499999999</v>
      </c>
      <c r="BW210">
        <v>-22.367212500000001</v>
      </c>
      <c r="BX210">
        <v>1309.67875</v>
      </c>
      <c r="BY210">
        <v>1331.9237499999999</v>
      </c>
      <c r="BZ210">
        <v>0.65442412500000002</v>
      </c>
      <c r="CA210">
        <v>1288.0675000000001</v>
      </c>
      <c r="CB210">
        <v>32.926412499999998</v>
      </c>
      <c r="CC210">
        <v>3.3924237499999998</v>
      </c>
      <c r="CD210">
        <v>3.3263112499999998</v>
      </c>
      <c r="CE210">
        <v>26.090737499999999</v>
      </c>
      <c r="CF210">
        <v>25.75835</v>
      </c>
      <c r="CG210">
        <v>1199.96875</v>
      </c>
      <c r="CH210">
        <v>0.49997775</v>
      </c>
      <c r="CI210">
        <v>0.50002225</v>
      </c>
      <c r="CJ210">
        <v>0</v>
      </c>
      <c r="CK210">
        <v>1260.7125000000001</v>
      </c>
      <c r="CL210">
        <v>4.9990899999999998</v>
      </c>
      <c r="CM210">
        <v>13582.6875</v>
      </c>
      <c r="CN210">
        <v>9557.5250000000015</v>
      </c>
      <c r="CO210">
        <v>41.561999999999998</v>
      </c>
      <c r="CP210">
        <v>43.186999999999998</v>
      </c>
      <c r="CQ210">
        <v>42.311999999999998</v>
      </c>
      <c r="CR210">
        <v>42.311999999999998</v>
      </c>
      <c r="CS210">
        <v>42.936999999999998</v>
      </c>
      <c r="CT210">
        <v>597.45749999999998</v>
      </c>
      <c r="CU210">
        <v>597.51250000000005</v>
      </c>
      <c r="CV210">
        <v>0</v>
      </c>
      <c r="CW210">
        <v>1676573012.7</v>
      </c>
      <c r="CX210">
        <v>0</v>
      </c>
      <c r="CY210">
        <v>1676570481.5999999</v>
      </c>
      <c r="CZ210" t="s">
        <v>356</v>
      </c>
      <c r="DA210">
        <v>1676570481.5999999</v>
      </c>
      <c r="DB210">
        <v>1676570479.5999999</v>
      </c>
      <c r="DC210">
        <v>11</v>
      </c>
      <c r="DD210">
        <v>-8.3000000000000004E-2</v>
      </c>
      <c r="DE210">
        <v>1.9E-2</v>
      </c>
      <c r="DF210">
        <v>-6.1429999999999998</v>
      </c>
      <c r="DG210">
        <v>0.19700000000000001</v>
      </c>
      <c r="DH210">
        <v>415</v>
      </c>
      <c r="DI210">
        <v>33</v>
      </c>
      <c r="DJ210">
        <v>0.52</v>
      </c>
      <c r="DK210">
        <v>0.45</v>
      </c>
      <c r="DL210">
        <v>-22.206630000000001</v>
      </c>
      <c r="DM210">
        <v>-0.51828067542207379</v>
      </c>
      <c r="DN210">
        <v>8.7599743721086157E-2</v>
      </c>
      <c r="DO210">
        <v>0</v>
      </c>
      <c r="DP210">
        <v>0.672224025</v>
      </c>
      <c r="DQ210">
        <v>-0.13431932082551709</v>
      </c>
      <c r="DR210">
        <v>1.309727181417469E-2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363</v>
      </c>
      <c r="EA210">
        <v>3.2973699999999999</v>
      </c>
      <c r="EB210">
        <v>2.6252200000000001</v>
      </c>
      <c r="EC210">
        <v>0.217526</v>
      </c>
      <c r="ED210">
        <v>0.217532</v>
      </c>
      <c r="EE210">
        <v>0.13813700000000001</v>
      </c>
      <c r="EF210">
        <v>0.13498499999999999</v>
      </c>
      <c r="EG210">
        <v>23634.5</v>
      </c>
      <c r="EH210">
        <v>23981.200000000001</v>
      </c>
      <c r="EI210">
        <v>28105.1</v>
      </c>
      <c r="EJ210">
        <v>29501</v>
      </c>
      <c r="EK210">
        <v>33359.1</v>
      </c>
      <c r="EL210">
        <v>35416.199999999997</v>
      </c>
      <c r="EM210">
        <v>39692.6</v>
      </c>
      <c r="EN210">
        <v>42142.7</v>
      </c>
      <c r="EO210">
        <v>2.13293</v>
      </c>
      <c r="EP210">
        <v>2.2063799999999998</v>
      </c>
      <c r="EQ210">
        <v>0.13376399999999999</v>
      </c>
      <c r="ER210">
        <v>0</v>
      </c>
      <c r="ES210">
        <v>30.1739</v>
      </c>
      <c r="ET210">
        <v>999.9</v>
      </c>
      <c r="EU210">
        <v>75.900000000000006</v>
      </c>
      <c r="EV210">
        <v>32.9</v>
      </c>
      <c r="EW210">
        <v>37.742199999999997</v>
      </c>
      <c r="EX210">
        <v>56.979199999999999</v>
      </c>
      <c r="EY210">
        <v>-3.9222800000000002</v>
      </c>
      <c r="EZ210">
        <v>2</v>
      </c>
      <c r="FA210">
        <v>0.39045200000000002</v>
      </c>
      <c r="FB210">
        <v>-0.22665299999999999</v>
      </c>
      <c r="FC210">
        <v>20.273599999999998</v>
      </c>
      <c r="FD210">
        <v>5.22058</v>
      </c>
      <c r="FE210">
        <v>12.007999999999999</v>
      </c>
      <c r="FF210">
        <v>4.9873500000000002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1.8621799999999999</v>
      </c>
      <c r="FN210">
        <v>1.8642099999999999</v>
      </c>
      <c r="FO210">
        <v>1.86025</v>
      </c>
      <c r="FP210">
        <v>1.8610100000000001</v>
      </c>
      <c r="FQ210">
        <v>1.8602000000000001</v>
      </c>
      <c r="FR210">
        <v>1.86188</v>
      </c>
      <c r="FS210">
        <v>1.85849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-8.0299999999999994</v>
      </c>
      <c r="GH210">
        <v>0.1973</v>
      </c>
      <c r="GI210">
        <v>-4.4815386914191997</v>
      </c>
      <c r="GJ210">
        <v>-4.8024823865547416E-3</v>
      </c>
      <c r="GK210">
        <v>2.2541114550050859E-6</v>
      </c>
      <c r="GL210">
        <v>-5.2254267566753844E-10</v>
      </c>
      <c r="GM210">
        <v>0.19724000000001499</v>
      </c>
      <c r="GN210">
        <v>0</v>
      </c>
      <c r="GO210">
        <v>0</v>
      </c>
      <c r="GP210">
        <v>0</v>
      </c>
      <c r="GQ210">
        <v>6</v>
      </c>
      <c r="GR210">
        <v>2068</v>
      </c>
      <c r="GS210">
        <v>3</v>
      </c>
      <c r="GT210">
        <v>31</v>
      </c>
      <c r="GU210">
        <v>42</v>
      </c>
      <c r="GV210">
        <v>42</v>
      </c>
      <c r="GW210">
        <v>3.4045399999999999</v>
      </c>
      <c r="GX210">
        <v>2.50854</v>
      </c>
      <c r="GY210">
        <v>2.04834</v>
      </c>
      <c r="GZ210">
        <v>2.6245099999999999</v>
      </c>
      <c r="HA210">
        <v>2.1972700000000001</v>
      </c>
      <c r="HB210">
        <v>2.34375</v>
      </c>
      <c r="HC210">
        <v>37.9649</v>
      </c>
      <c r="HD210">
        <v>15.3666</v>
      </c>
      <c r="HE210">
        <v>18</v>
      </c>
      <c r="HF210">
        <v>623.774</v>
      </c>
      <c r="HG210">
        <v>759.36699999999996</v>
      </c>
      <c r="HH210">
        <v>30.999700000000001</v>
      </c>
      <c r="HI210">
        <v>32.368000000000002</v>
      </c>
      <c r="HJ210">
        <v>30.0002</v>
      </c>
      <c r="HK210">
        <v>32.315399999999997</v>
      </c>
      <c r="HL210">
        <v>32.327599999999997</v>
      </c>
      <c r="HM210">
        <v>68.144499999999994</v>
      </c>
      <c r="HN210">
        <v>14.0284</v>
      </c>
      <c r="HO210">
        <v>100</v>
      </c>
      <c r="HP210">
        <v>31</v>
      </c>
      <c r="HQ210">
        <v>1304.75</v>
      </c>
      <c r="HR210">
        <v>32.921399999999998</v>
      </c>
      <c r="HS210">
        <v>99.065299999999993</v>
      </c>
      <c r="HT210">
        <v>97.748599999999996</v>
      </c>
    </row>
    <row r="211" spans="1:228" x14ac:dyDescent="0.2">
      <c r="A211">
        <v>196</v>
      </c>
      <c r="B211">
        <v>1676573005</v>
      </c>
      <c r="C211">
        <v>779</v>
      </c>
      <c r="D211" t="s">
        <v>751</v>
      </c>
      <c r="E211" t="s">
        <v>752</v>
      </c>
      <c r="F211">
        <v>4</v>
      </c>
      <c r="G211">
        <v>1676573003</v>
      </c>
      <c r="H211">
        <f t="shared" si="102"/>
        <v>7.2979175774806236E-4</v>
      </c>
      <c r="I211">
        <f t="shared" si="103"/>
        <v>0.72979175774806238</v>
      </c>
      <c r="J211">
        <f t="shared" si="104"/>
        <v>12.192761070541005</v>
      </c>
      <c r="K211">
        <f t="shared" si="105"/>
        <v>1273.0971428571429</v>
      </c>
      <c r="L211">
        <f t="shared" si="106"/>
        <v>841.90125032691367</v>
      </c>
      <c r="M211">
        <f t="shared" si="107"/>
        <v>85.136140686688179</v>
      </c>
      <c r="N211">
        <f t="shared" si="108"/>
        <v>128.74025002340775</v>
      </c>
      <c r="O211">
        <f t="shared" si="109"/>
        <v>4.8507299023857822E-2</v>
      </c>
      <c r="P211">
        <f t="shared" si="110"/>
        <v>2.7661071379906099</v>
      </c>
      <c r="Q211">
        <f t="shared" si="111"/>
        <v>4.803963998045601E-2</v>
      </c>
      <c r="R211">
        <f t="shared" si="112"/>
        <v>3.006641643074134E-2</v>
      </c>
      <c r="S211">
        <f t="shared" si="113"/>
        <v>226.11152323578364</v>
      </c>
      <c r="T211">
        <f t="shared" si="114"/>
        <v>33.473457597194511</v>
      </c>
      <c r="U211">
        <f t="shared" si="115"/>
        <v>32.344671428571431</v>
      </c>
      <c r="V211">
        <f t="shared" si="116"/>
        <v>4.8690332287735174</v>
      </c>
      <c r="W211">
        <f t="shared" si="117"/>
        <v>70.026094826971459</v>
      </c>
      <c r="X211">
        <f t="shared" si="118"/>
        <v>3.3955940141591703</v>
      </c>
      <c r="Y211">
        <f t="shared" si="119"/>
        <v>4.8490409504476801</v>
      </c>
      <c r="Z211">
        <f t="shared" si="120"/>
        <v>1.4734392146143471</v>
      </c>
      <c r="AA211">
        <f t="shared" si="121"/>
        <v>-32.183816516689546</v>
      </c>
      <c r="AB211">
        <f t="shared" si="122"/>
        <v>-10.864921098843407</v>
      </c>
      <c r="AC211">
        <f t="shared" si="123"/>
        <v>-0.89347906832956514</v>
      </c>
      <c r="AD211">
        <f t="shared" si="124"/>
        <v>182.16930655192112</v>
      </c>
      <c r="AE211">
        <f t="shared" si="125"/>
        <v>23.073673507441789</v>
      </c>
      <c r="AF211">
        <f t="shared" si="126"/>
        <v>0.72672683706530217</v>
      </c>
      <c r="AG211">
        <f t="shared" si="127"/>
        <v>12.192761070541005</v>
      </c>
      <c r="AH211">
        <v>1338.338781153715</v>
      </c>
      <c r="AI211">
        <v>1319.975333333334</v>
      </c>
      <c r="AJ211">
        <v>1.7696238705825169</v>
      </c>
      <c r="AK211">
        <v>62.080272217500017</v>
      </c>
      <c r="AL211">
        <f t="shared" si="128"/>
        <v>0.72979175774806238</v>
      </c>
      <c r="AM211">
        <v>32.929647183322928</v>
      </c>
      <c r="AN211">
        <v>33.5807503030303</v>
      </c>
      <c r="AO211">
        <v>-4.4592195688118627E-6</v>
      </c>
      <c r="AP211">
        <v>100.2015759418223</v>
      </c>
      <c r="AQ211">
        <v>61</v>
      </c>
      <c r="AR211">
        <v>9</v>
      </c>
      <c r="AS211">
        <f t="shared" si="129"/>
        <v>1</v>
      </c>
      <c r="AT211">
        <f t="shared" si="130"/>
        <v>0</v>
      </c>
      <c r="AU211">
        <f t="shared" si="131"/>
        <v>47406.803761972216</v>
      </c>
      <c r="AV211">
        <f t="shared" si="132"/>
        <v>1199.972857142857</v>
      </c>
      <c r="AW211">
        <f t="shared" si="133"/>
        <v>1025.9025135936702</v>
      </c>
      <c r="AX211">
        <f t="shared" si="134"/>
        <v>0.85493809921363595</v>
      </c>
      <c r="AY211">
        <f t="shared" si="135"/>
        <v>0.18843053148231753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1676573003</v>
      </c>
      <c r="BF211">
        <v>1273.0971428571429</v>
      </c>
      <c r="BG211">
        <v>1295.251428571429</v>
      </c>
      <c r="BH211">
        <v>33.578628571428567</v>
      </c>
      <c r="BI211">
        <v>32.930285714285723</v>
      </c>
      <c r="BJ211">
        <v>1281.1300000000001</v>
      </c>
      <c r="BK211">
        <v>33.381399999999999</v>
      </c>
      <c r="BL211">
        <v>649.95642857142866</v>
      </c>
      <c r="BM211">
        <v>101.0238571428572</v>
      </c>
      <c r="BN211">
        <v>9.980867142857143E-2</v>
      </c>
      <c r="BO211">
        <v>32.271814285714292</v>
      </c>
      <c r="BP211">
        <v>32.344671428571431</v>
      </c>
      <c r="BQ211">
        <v>999.89999999999986</v>
      </c>
      <c r="BR211">
        <v>0</v>
      </c>
      <c r="BS211">
        <v>0</v>
      </c>
      <c r="BT211">
        <v>9003.9271428571428</v>
      </c>
      <c r="BU211">
        <v>0</v>
      </c>
      <c r="BV211">
        <v>183.80828571428569</v>
      </c>
      <c r="BW211">
        <v>-22.15248571428571</v>
      </c>
      <c r="BX211">
        <v>1317.3328571428569</v>
      </c>
      <c r="BY211">
        <v>1339.3557142857139</v>
      </c>
      <c r="BZ211">
        <v>0.64832800000000002</v>
      </c>
      <c r="CA211">
        <v>1295.251428571429</v>
      </c>
      <c r="CB211">
        <v>32.930285714285723</v>
      </c>
      <c r="CC211">
        <v>3.3922428571428571</v>
      </c>
      <c r="CD211">
        <v>3.3267471428571431</v>
      </c>
      <c r="CE211">
        <v>26.08988571428571</v>
      </c>
      <c r="CF211">
        <v>25.760557142857149</v>
      </c>
      <c r="CG211">
        <v>1199.972857142857</v>
      </c>
      <c r="CH211">
        <v>0.4999802857142856</v>
      </c>
      <c r="CI211">
        <v>0.50001971428571423</v>
      </c>
      <c r="CJ211">
        <v>0</v>
      </c>
      <c r="CK211">
        <v>1261.1114285714291</v>
      </c>
      <c r="CL211">
        <v>4.9990899999999998</v>
      </c>
      <c r="CM211">
        <v>13579.757142857139</v>
      </c>
      <c r="CN211">
        <v>9557.5600000000013</v>
      </c>
      <c r="CO211">
        <v>41.561999999999998</v>
      </c>
      <c r="CP211">
        <v>43.186999999999998</v>
      </c>
      <c r="CQ211">
        <v>42.311999999999998</v>
      </c>
      <c r="CR211">
        <v>42.311999999999998</v>
      </c>
      <c r="CS211">
        <v>42.936999999999998</v>
      </c>
      <c r="CT211">
        <v>597.46285714285727</v>
      </c>
      <c r="CU211">
        <v>597.51</v>
      </c>
      <c r="CV211">
        <v>0</v>
      </c>
      <c r="CW211">
        <v>1676573016.9000001</v>
      </c>
      <c r="CX211">
        <v>0</v>
      </c>
      <c r="CY211">
        <v>1676570481.5999999</v>
      </c>
      <c r="CZ211" t="s">
        <v>356</v>
      </c>
      <c r="DA211">
        <v>1676570481.5999999</v>
      </c>
      <c r="DB211">
        <v>1676570479.5999999</v>
      </c>
      <c r="DC211">
        <v>11</v>
      </c>
      <c r="DD211">
        <v>-8.3000000000000004E-2</v>
      </c>
      <c r="DE211">
        <v>1.9E-2</v>
      </c>
      <c r="DF211">
        <v>-6.1429999999999998</v>
      </c>
      <c r="DG211">
        <v>0.19700000000000001</v>
      </c>
      <c r="DH211">
        <v>415</v>
      </c>
      <c r="DI211">
        <v>33</v>
      </c>
      <c r="DJ211">
        <v>0.52</v>
      </c>
      <c r="DK211">
        <v>0.45</v>
      </c>
      <c r="DL211">
        <v>-22.213982926829271</v>
      </c>
      <c r="DM211">
        <v>-0.23933937282232151</v>
      </c>
      <c r="DN211">
        <v>9.2096118671529739E-2</v>
      </c>
      <c r="DO211">
        <v>0</v>
      </c>
      <c r="DP211">
        <v>0.66354221951219505</v>
      </c>
      <c r="DQ211">
        <v>-0.1199619721254347</v>
      </c>
      <c r="DR211">
        <v>1.2039405711190391E-2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363</v>
      </c>
      <c r="EA211">
        <v>3.2972700000000001</v>
      </c>
      <c r="EB211">
        <v>2.6252499999999999</v>
      </c>
      <c r="EC211">
        <v>0.21823600000000001</v>
      </c>
      <c r="ED211">
        <v>0.218226</v>
      </c>
      <c r="EE211">
        <v>0.13814699999999999</v>
      </c>
      <c r="EF211">
        <v>0.134991</v>
      </c>
      <c r="EG211">
        <v>23612.9</v>
      </c>
      <c r="EH211">
        <v>23960</v>
      </c>
      <c r="EI211">
        <v>28105.1</v>
      </c>
      <c r="EJ211">
        <v>29501.200000000001</v>
      </c>
      <c r="EK211">
        <v>33358.800000000003</v>
      </c>
      <c r="EL211">
        <v>35416.400000000001</v>
      </c>
      <c r="EM211">
        <v>39692.6</v>
      </c>
      <c r="EN211">
        <v>42143.1</v>
      </c>
      <c r="EO211">
        <v>2.1331199999999999</v>
      </c>
      <c r="EP211">
        <v>2.20635</v>
      </c>
      <c r="EQ211">
        <v>0.13372300000000001</v>
      </c>
      <c r="ER211">
        <v>0</v>
      </c>
      <c r="ES211">
        <v>30.171800000000001</v>
      </c>
      <c r="ET211">
        <v>999.9</v>
      </c>
      <c r="EU211">
        <v>75.900000000000006</v>
      </c>
      <c r="EV211">
        <v>32.9</v>
      </c>
      <c r="EW211">
        <v>37.742100000000001</v>
      </c>
      <c r="EX211">
        <v>56.709200000000003</v>
      </c>
      <c r="EY211">
        <v>-3.9142600000000001</v>
      </c>
      <c r="EZ211">
        <v>2</v>
      </c>
      <c r="FA211">
        <v>0.39043699999999998</v>
      </c>
      <c r="FB211">
        <v>-0.22653100000000001</v>
      </c>
      <c r="FC211">
        <v>20.273599999999998</v>
      </c>
      <c r="FD211">
        <v>5.22058</v>
      </c>
      <c r="FE211">
        <v>12.007400000000001</v>
      </c>
      <c r="FF211">
        <v>4.9871499999999997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1.8658300000000001</v>
      </c>
      <c r="FM211">
        <v>1.8621799999999999</v>
      </c>
      <c r="FN211">
        <v>1.86419</v>
      </c>
      <c r="FO211">
        <v>1.8602399999999999</v>
      </c>
      <c r="FP211">
        <v>1.8609800000000001</v>
      </c>
      <c r="FQ211">
        <v>1.8601799999999999</v>
      </c>
      <c r="FR211">
        <v>1.86188</v>
      </c>
      <c r="FS211">
        <v>1.85849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-8.0399999999999991</v>
      </c>
      <c r="GH211">
        <v>0.1973</v>
      </c>
      <c r="GI211">
        <v>-4.4815386914191997</v>
      </c>
      <c r="GJ211">
        <v>-4.8024823865547416E-3</v>
      </c>
      <c r="GK211">
        <v>2.2541114550050859E-6</v>
      </c>
      <c r="GL211">
        <v>-5.2254267566753844E-10</v>
      </c>
      <c r="GM211">
        <v>0.19724000000001499</v>
      </c>
      <c r="GN211">
        <v>0</v>
      </c>
      <c r="GO211">
        <v>0</v>
      </c>
      <c r="GP211">
        <v>0</v>
      </c>
      <c r="GQ211">
        <v>6</v>
      </c>
      <c r="GR211">
        <v>2068</v>
      </c>
      <c r="GS211">
        <v>3</v>
      </c>
      <c r="GT211">
        <v>31</v>
      </c>
      <c r="GU211">
        <v>42.1</v>
      </c>
      <c r="GV211">
        <v>42.1</v>
      </c>
      <c r="GW211">
        <v>3.41797</v>
      </c>
      <c r="GX211">
        <v>2.5122100000000001</v>
      </c>
      <c r="GY211">
        <v>2.04834</v>
      </c>
      <c r="GZ211">
        <v>2.6245099999999999</v>
      </c>
      <c r="HA211">
        <v>2.1972700000000001</v>
      </c>
      <c r="HB211">
        <v>2.2680699999999998</v>
      </c>
      <c r="HC211">
        <v>37.9649</v>
      </c>
      <c r="HD211">
        <v>15.357900000000001</v>
      </c>
      <c r="HE211">
        <v>18</v>
      </c>
      <c r="HF211">
        <v>623.92499999999995</v>
      </c>
      <c r="HG211">
        <v>759.34299999999996</v>
      </c>
      <c r="HH211">
        <v>31</v>
      </c>
      <c r="HI211">
        <v>32.368000000000002</v>
      </c>
      <c r="HJ211">
        <v>30.0001</v>
      </c>
      <c r="HK211">
        <v>32.315399999999997</v>
      </c>
      <c r="HL211">
        <v>32.327599999999997</v>
      </c>
      <c r="HM211">
        <v>68.423100000000005</v>
      </c>
      <c r="HN211">
        <v>14.0284</v>
      </c>
      <c r="HO211">
        <v>100</v>
      </c>
      <c r="HP211">
        <v>31</v>
      </c>
      <c r="HQ211">
        <v>1311.44</v>
      </c>
      <c r="HR211">
        <v>32.918399999999998</v>
      </c>
      <c r="HS211">
        <v>99.065299999999993</v>
      </c>
      <c r="HT211">
        <v>97.749499999999998</v>
      </c>
    </row>
    <row r="212" spans="1:228" x14ac:dyDescent="0.2">
      <c r="A212">
        <v>197</v>
      </c>
      <c r="B212">
        <v>1676573009</v>
      </c>
      <c r="C212">
        <v>783</v>
      </c>
      <c r="D212" t="s">
        <v>753</v>
      </c>
      <c r="E212" t="s">
        <v>754</v>
      </c>
      <c r="F212">
        <v>4</v>
      </c>
      <c r="G212">
        <v>1676573006.6875</v>
      </c>
      <c r="H212">
        <f t="shared" si="102"/>
        <v>7.3229502442955744E-4</v>
      </c>
      <c r="I212">
        <f t="shared" si="103"/>
        <v>0.73229502442955741</v>
      </c>
      <c r="J212">
        <f t="shared" si="104"/>
        <v>12.28129209335618</v>
      </c>
      <c r="K212">
        <f t="shared" si="105"/>
        <v>1279.26875</v>
      </c>
      <c r="L212">
        <f t="shared" si="106"/>
        <v>846.652447735142</v>
      </c>
      <c r="M212">
        <f t="shared" si="107"/>
        <v>85.617562664005987</v>
      </c>
      <c r="N212">
        <f t="shared" si="108"/>
        <v>129.36580135122122</v>
      </c>
      <c r="O212">
        <f t="shared" si="109"/>
        <v>4.870404777772952E-2</v>
      </c>
      <c r="P212">
        <f t="shared" si="110"/>
        <v>2.7699541589437757</v>
      </c>
      <c r="Q212">
        <f t="shared" si="111"/>
        <v>4.8233255146198757E-2</v>
      </c>
      <c r="R212">
        <f t="shared" si="112"/>
        <v>3.0187703936954531E-2</v>
      </c>
      <c r="S212">
        <f t="shared" si="113"/>
        <v>226.11433161046372</v>
      </c>
      <c r="T212">
        <f t="shared" si="114"/>
        <v>33.474494843202677</v>
      </c>
      <c r="U212">
        <f t="shared" si="115"/>
        <v>32.343125000000001</v>
      </c>
      <c r="V212">
        <f t="shared" si="116"/>
        <v>4.8686081387926681</v>
      </c>
      <c r="W212">
        <f t="shared" si="117"/>
        <v>70.022289966813787</v>
      </c>
      <c r="X212">
        <f t="shared" si="118"/>
        <v>3.3960325720338322</v>
      </c>
      <c r="Y212">
        <f t="shared" si="119"/>
        <v>4.8499307486849412</v>
      </c>
      <c r="Z212">
        <f t="shared" si="120"/>
        <v>1.4725755667588358</v>
      </c>
      <c r="AA212">
        <f t="shared" si="121"/>
        <v>-32.294210577343485</v>
      </c>
      <c r="AB212">
        <f t="shared" si="122"/>
        <v>-10.164029626493503</v>
      </c>
      <c r="AC212">
        <f t="shared" si="123"/>
        <v>-0.83468723925351884</v>
      </c>
      <c r="AD212">
        <f t="shared" si="124"/>
        <v>182.8214041673732</v>
      </c>
      <c r="AE212">
        <f t="shared" si="125"/>
        <v>23.063883022213531</v>
      </c>
      <c r="AF212">
        <f t="shared" si="126"/>
        <v>0.73109354235150081</v>
      </c>
      <c r="AG212">
        <f t="shared" si="127"/>
        <v>12.28129209335618</v>
      </c>
      <c r="AH212">
        <v>1345.274376815147</v>
      </c>
      <c r="AI212">
        <v>1326.9009696969699</v>
      </c>
      <c r="AJ212">
        <v>1.750179608630327</v>
      </c>
      <c r="AK212">
        <v>62.080272217500017</v>
      </c>
      <c r="AL212">
        <f t="shared" si="128"/>
        <v>0.73229502442955741</v>
      </c>
      <c r="AM212">
        <v>32.930384467429228</v>
      </c>
      <c r="AN212">
        <v>33.58356969696969</v>
      </c>
      <c r="AO212">
        <v>1.6052775809476629E-5</v>
      </c>
      <c r="AP212">
        <v>100.2015759418223</v>
      </c>
      <c r="AQ212">
        <v>61</v>
      </c>
      <c r="AR212">
        <v>9</v>
      </c>
      <c r="AS212">
        <f t="shared" si="129"/>
        <v>1</v>
      </c>
      <c r="AT212">
        <f t="shared" si="130"/>
        <v>0</v>
      </c>
      <c r="AU212">
        <f t="shared" si="131"/>
        <v>47512.365685794517</v>
      </c>
      <c r="AV212">
        <f t="shared" si="132"/>
        <v>1199.99</v>
      </c>
      <c r="AW212">
        <f t="shared" si="133"/>
        <v>1025.9169510935046</v>
      </c>
      <c r="AX212">
        <f t="shared" si="134"/>
        <v>0.85493791706056266</v>
      </c>
      <c r="AY212">
        <f t="shared" si="135"/>
        <v>0.18843017992688582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1676573006.6875</v>
      </c>
      <c r="BF212">
        <v>1279.26875</v>
      </c>
      <c r="BG212">
        <v>1301.4224999999999</v>
      </c>
      <c r="BH212">
        <v>33.582587500000002</v>
      </c>
      <c r="BI212">
        <v>32.930374999999998</v>
      </c>
      <c r="BJ212">
        <v>1287.31125</v>
      </c>
      <c r="BK212">
        <v>33.385375000000003</v>
      </c>
      <c r="BL212">
        <v>649.97974999999997</v>
      </c>
      <c r="BM212">
        <v>101.02487499999999</v>
      </c>
      <c r="BN212">
        <v>9.9928800000000012E-2</v>
      </c>
      <c r="BO212">
        <v>32.275062499999997</v>
      </c>
      <c r="BP212">
        <v>32.343125000000001</v>
      </c>
      <c r="BQ212">
        <v>999.9</v>
      </c>
      <c r="BR212">
        <v>0</v>
      </c>
      <c r="BS212">
        <v>0</v>
      </c>
      <c r="BT212">
        <v>9024.2987499999981</v>
      </c>
      <c r="BU212">
        <v>0</v>
      </c>
      <c r="BV212">
        <v>173.321</v>
      </c>
      <c r="BW212">
        <v>-22.152687499999999</v>
      </c>
      <c r="BX212">
        <v>1323.7225000000001</v>
      </c>
      <c r="BY212">
        <v>1345.7375</v>
      </c>
      <c r="BZ212">
        <v>0.65223100000000001</v>
      </c>
      <c r="CA212">
        <v>1301.4224999999999</v>
      </c>
      <c r="CB212">
        <v>32.930374999999998</v>
      </c>
      <c r="CC212">
        <v>3.3926850000000002</v>
      </c>
      <c r="CD212">
        <v>3.3267924999999998</v>
      </c>
      <c r="CE212">
        <v>26.09205</v>
      </c>
      <c r="CF212">
        <v>25.7608</v>
      </c>
      <c r="CG212">
        <v>1199.99</v>
      </c>
      <c r="CH212">
        <v>0.49998637499999998</v>
      </c>
      <c r="CI212">
        <v>0.50001374999999992</v>
      </c>
      <c r="CJ212">
        <v>0</v>
      </c>
      <c r="CK212">
        <v>1261.0450000000001</v>
      </c>
      <c r="CL212">
        <v>4.9990899999999998</v>
      </c>
      <c r="CM212">
        <v>13577.762500000001</v>
      </c>
      <c r="CN212">
        <v>9557.7250000000004</v>
      </c>
      <c r="CO212">
        <v>41.561999999999998</v>
      </c>
      <c r="CP212">
        <v>43.186999999999998</v>
      </c>
      <c r="CQ212">
        <v>42.327749999999988</v>
      </c>
      <c r="CR212">
        <v>42.311999999999998</v>
      </c>
      <c r="CS212">
        <v>42.936999999999998</v>
      </c>
      <c r="CT212">
        <v>597.47874999999999</v>
      </c>
      <c r="CU212">
        <v>597.51125000000002</v>
      </c>
      <c r="CV212">
        <v>0</v>
      </c>
      <c r="CW212">
        <v>1676573021.0999999</v>
      </c>
      <c r="CX212">
        <v>0</v>
      </c>
      <c r="CY212">
        <v>1676570481.5999999</v>
      </c>
      <c r="CZ212" t="s">
        <v>356</v>
      </c>
      <c r="DA212">
        <v>1676570481.5999999</v>
      </c>
      <c r="DB212">
        <v>1676570479.5999999</v>
      </c>
      <c r="DC212">
        <v>11</v>
      </c>
      <c r="DD212">
        <v>-8.3000000000000004E-2</v>
      </c>
      <c r="DE212">
        <v>1.9E-2</v>
      </c>
      <c r="DF212">
        <v>-6.1429999999999998</v>
      </c>
      <c r="DG212">
        <v>0.19700000000000001</v>
      </c>
      <c r="DH212">
        <v>415</v>
      </c>
      <c r="DI212">
        <v>33</v>
      </c>
      <c r="DJ212">
        <v>0.52</v>
      </c>
      <c r="DK212">
        <v>0.45</v>
      </c>
      <c r="DL212">
        <v>-22.211324390243899</v>
      </c>
      <c r="DM212">
        <v>9.6620905923246375E-2</v>
      </c>
      <c r="DN212">
        <v>9.2653065921361619E-2</v>
      </c>
      <c r="DO212">
        <v>1</v>
      </c>
      <c r="DP212">
        <v>0.65759597560975613</v>
      </c>
      <c r="DQ212">
        <v>-7.2525700348433725E-2</v>
      </c>
      <c r="DR212">
        <v>7.9118649415332986E-3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2</v>
      </c>
      <c r="DY212">
        <v>2</v>
      </c>
      <c r="DZ212" t="s">
        <v>654</v>
      </c>
      <c r="EA212">
        <v>3.2975099999999999</v>
      </c>
      <c r="EB212">
        <v>2.6253700000000002</v>
      </c>
      <c r="EC212">
        <v>0.21893899999999999</v>
      </c>
      <c r="ED212">
        <v>0.218916</v>
      </c>
      <c r="EE212">
        <v>0.138155</v>
      </c>
      <c r="EF212">
        <v>0.134992</v>
      </c>
      <c r="EG212">
        <v>23592</v>
      </c>
      <c r="EH212">
        <v>23938.799999999999</v>
      </c>
      <c r="EI212">
        <v>28105.5</v>
      </c>
      <c r="EJ212">
        <v>29501.200000000001</v>
      </c>
      <c r="EK212">
        <v>33359</v>
      </c>
      <c r="EL212">
        <v>35416.300000000003</v>
      </c>
      <c r="EM212">
        <v>39693.1</v>
      </c>
      <c r="EN212">
        <v>42143</v>
      </c>
      <c r="EO212">
        <v>2.13287</v>
      </c>
      <c r="EP212">
        <v>2.2063799999999998</v>
      </c>
      <c r="EQ212">
        <v>0.13364899999999999</v>
      </c>
      <c r="ER212">
        <v>0</v>
      </c>
      <c r="ES212">
        <v>30.169899999999998</v>
      </c>
      <c r="ET212">
        <v>999.9</v>
      </c>
      <c r="EU212">
        <v>75.900000000000006</v>
      </c>
      <c r="EV212">
        <v>32.9</v>
      </c>
      <c r="EW212">
        <v>37.741799999999998</v>
      </c>
      <c r="EX212">
        <v>56.859200000000001</v>
      </c>
      <c r="EY212">
        <v>-3.9543300000000001</v>
      </c>
      <c r="EZ212">
        <v>2</v>
      </c>
      <c r="FA212">
        <v>0.390488</v>
      </c>
      <c r="FB212">
        <v>-0.224327</v>
      </c>
      <c r="FC212">
        <v>20.273700000000002</v>
      </c>
      <c r="FD212">
        <v>5.2202799999999998</v>
      </c>
      <c r="FE212">
        <v>12.0091</v>
      </c>
      <c r="FF212">
        <v>4.9869500000000002</v>
      </c>
      <c r="FG212">
        <v>3.2844500000000001</v>
      </c>
      <c r="FH212">
        <v>9999</v>
      </c>
      <c r="FI212">
        <v>9999</v>
      </c>
      <c r="FJ212">
        <v>9999</v>
      </c>
      <c r="FK212">
        <v>999.9</v>
      </c>
      <c r="FL212">
        <v>1.86582</v>
      </c>
      <c r="FM212">
        <v>1.8621799999999999</v>
      </c>
      <c r="FN212">
        <v>1.86419</v>
      </c>
      <c r="FO212">
        <v>1.86022</v>
      </c>
      <c r="FP212">
        <v>1.8609800000000001</v>
      </c>
      <c r="FQ212">
        <v>1.86019</v>
      </c>
      <c r="FR212">
        <v>1.86188</v>
      </c>
      <c r="FS212">
        <v>1.8585100000000001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-8.0500000000000007</v>
      </c>
      <c r="GH212">
        <v>0.19719999999999999</v>
      </c>
      <c r="GI212">
        <v>-4.4815386914191997</v>
      </c>
      <c r="GJ212">
        <v>-4.8024823865547416E-3</v>
      </c>
      <c r="GK212">
        <v>2.2541114550050859E-6</v>
      </c>
      <c r="GL212">
        <v>-5.2254267566753844E-10</v>
      </c>
      <c r="GM212">
        <v>0.19724000000001499</v>
      </c>
      <c r="GN212">
        <v>0</v>
      </c>
      <c r="GO212">
        <v>0</v>
      </c>
      <c r="GP212">
        <v>0</v>
      </c>
      <c r="GQ212">
        <v>6</v>
      </c>
      <c r="GR212">
        <v>2068</v>
      </c>
      <c r="GS212">
        <v>3</v>
      </c>
      <c r="GT212">
        <v>31</v>
      </c>
      <c r="GU212">
        <v>42.1</v>
      </c>
      <c r="GV212">
        <v>42.2</v>
      </c>
      <c r="GW212">
        <v>3.43262</v>
      </c>
      <c r="GX212">
        <v>2.5146500000000001</v>
      </c>
      <c r="GY212">
        <v>2.04834</v>
      </c>
      <c r="GZ212">
        <v>2.6245099999999999</v>
      </c>
      <c r="HA212">
        <v>2.1972700000000001</v>
      </c>
      <c r="HB212">
        <v>2.2875999999999999</v>
      </c>
      <c r="HC212">
        <v>37.9649</v>
      </c>
      <c r="HD212">
        <v>15.340400000000001</v>
      </c>
      <c r="HE212">
        <v>18</v>
      </c>
      <c r="HF212">
        <v>623.75099999999998</v>
      </c>
      <c r="HG212">
        <v>759.36699999999996</v>
      </c>
      <c r="HH212">
        <v>31.000299999999999</v>
      </c>
      <c r="HI212">
        <v>32.368000000000002</v>
      </c>
      <c r="HJ212">
        <v>30.0002</v>
      </c>
      <c r="HK212">
        <v>32.317</v>
      </c>
      <c r="HL212">
        <v>32.327599999999997</v>
      </c>
      <c r="HM212">
        <v>68.701300000000003</v>
      </c>
      <c r="HN212">
        <v>14.0284</v>
      </c>
      <c r="HO212">
        <v>100</v>
      </c>
      <c r="HP212">
        <v>31</v>
      </c>
      <c r="HQ212">
        <v>1318.15</v>
      </c>
      <c r="HR212">
        <v>32.918399999999998</v>
      </c>
      <c r="HS212">
        <v>99.066699999999997</v>
      </c>
      <c r="HT212">
        <v>97.749399999999994</v>
      </c>
    </row>
    <row r="213" spans="1:228" x14ac:dyDescent="0.2">
      <c r="A213">
        <v>198</v>
      </c>
      <c r="B213">
        <v>1676573013</v>
      </c>
      <c r="C213">
        <v>787</v>
      </c>
      <c r="D213" t="s">
        <v>755</v>
      </c>
      <c r="E213" t="s">
        <v>756</v>
      </c>
      <c r="F213">
        <v>4</v>
      </c>
      <c r="G213">
        <v>1676573011</v>
      </c>
      <c r="H213">
        <f t="shared" si="102"/>
        <v>7.343650306236584E-4</v>
      </c>
      <c r="I213">
        <f t="shared" si="103"/>
        <v>0.73436503062365843</v>
      </c>
      <c r="J213">
        <f t="shared" si="104"/>
        <v>12.572734226546494</v>
      </c>
      <c r="K213">
        <f t="shared" si="105"/>
        <v>1286.454285714286</v>
      </c>
      <c r="L213">
        <f t="shared" si="106"/>
        <v>845.79478530676818</v>
      </c>
      <c r="M213">
        <f t="shared" si="107"/>
        <v>85.53134914021139</v>
      </c>
      <c r="N213">
        <f t="shared" si="108"/>
        <v>130.09322423812461</v>
      </c>
      <c r="O213">
        <f t="shared" si="109"/>
        <v>4.8900721140706128E-2</v>
      </c>
      <c r="P213">
        <f t="shared" si="110"/>
        <v>2.7672085796604402</v>
      </c>
      <c r="Q213">
        <f t="shared" si="111"/>
        <v>4.842567263514385E-2</v>
      </c>
      <c r="R213">
        <f t="shared" si="112"/>
        <v>3.0308341908807417E-2</v>
      </c>
      <c r="S213">
        <f t="shared" si="113"/>
        <v>226.11753304950489</v>
      </c>
      <c r="T213">
        <f t="shared" si="114"/>
        <v>33.475343303426428</v>
      </c>
      <c r="U213">
        <f t="shared" si="115"/>
        <v>32.337400000000009</v>
      </c>
      <c r="V213">
        <f t="shared" si="116"/>
        <v>4.8670347034417674</v>
      </c>
      <c r="W213">
        <f t="shared" si="117"/>
        <v>70.023420990092404</v>
      </c>
      <c r="X213">
        <f t="shared" si="118"/>
        <v>3.396143948714514</v>
      </c>
      <c r="Y213">
        <f t="shared" si="119"/>
        <v>4.8500114685842517</v>
      </c>
      <c r="Z213">
        <f t="shared" si="120"/>
        <v>1.4708907547272534</v>
      </c>
      <c r="AA213">
        <f t="shared" si="121"/>
        <v>-32.385497850503334</v>
      </c>
      <c r="AB213">
        <f t="shared" si="122"/>
        <v>-9.2559101096472389</v>
      </c>
      <c r="AC213">
        <f t="shared" si="123"/>
        <v>-0.76084480302161239</v>
      </c>
      <c r="AD213">
        <f t="shared" si="124"/>
        <v>183.7152802863327</v>
      </c>
      <c r="AE213">
        <f t="shared" si="125"/>
        <v>23.056046329797095</v>
      </c>
      <c r="AF213">
        <f t="shared" si="126"/>
        <v>0.73384531680524878</v>
      </c>
      <c r="AG213">
        <f t="shared" si="127"/>
        <v>12.572734226546494</v>
      </c>
      <c r="AH213">
        <v>1352.1684465062081</v>
      </c>
      <c r="AI213">
        <v>1333.7055757575761</v>
      </c>
      <c r="AJ213">
        <v>1.700898915616083</v>
      </c>
      <c r="AK213">
        <v>62.080272217500017</v>
      </c>
      <c r="AL213">
        <f t="shared" si="128"/>
        <v>0.73436503062365843</v>
      </c>
      <c r="AM213">
        <v>32.929399994204168</v>
      </c>
      <c r="AN213">
        <v>33.584489696969698</v>
      </c>
      <c r="AO213">
        <v>-2.0375324024071251E-6</v>
      </c>
      <c r="AP213">
        <v>100.2015759418223</v>
      </c>
      <c r="AQ213">
        <v>61</v>
      </c>
      <c r="AR213">
        <v>9</v>
      </c>
      <c r="AS213">
        <f t="shared" si="129"/>
        <v>1</v>
      </c>
      <c r="AT213">
        <f t="shared" si="130"/>
        <v>0</v>
      </c>
      <c r="AU213">
        <f t="shared" si="131"/>
        <v>47436.622849836487</v>
      </c>
      <c r="AV213">
        <f t="shared" si="132"/>
        <v>1200.007142857143</v>
      </c>
      <c r="AW213">
        <f t="shared" si="133"/>
        <v>1025.9315922536296</v>
      </c>
      <c r="AX213">
        <f t="shared" si="134"/>
        <v>0.8549379046285922</v>
      </c>
      <c r="AY213">
        <f t="shared" si="135"/>
        <v>0.18843015593318302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1676573011</v>
      </c>
      <c r="BF213">
        <v>1286.454285714286</v>
      </c>
      <c r="BG213">
        <v>1308.6071428571429</v>
      </c>
      <c r="BH213">
        <v>33.583485714285708</v>
      </c>
      <c r="BI213">
        <v>32.928871428571433</v>
      </c>
      <c r="BJ213">
        <v>1294.505714285714</v>
      </c>
      <c r="BK213">
        <v>33.386228571428568</v>
      </c>
      <c r="BL213">
        <v>650.03185714285712</v>
      </c>
      <c r="BM213">
        <v>101.02542857142861</v>
      </c>
      <c r="BN213">
        <v>9.99869857142857E-2</v>
      </c>
      <c r="BO213">
        <v>32.275357142857153</v>
      </c>
      <c r="BP213">
        <v>32.337400000000009</v>
      </c>
      <c r="BQ213">
        <v>999.89999999999986</v>
      </c>
      <c r="BR213">
        <v>0</v>
      </c>
      <c r="BS213">
        <v>0</v>
      </c>
      <c r="BT213">
        <v>9009.6428571428569</v>
      </c>
      <c r="BU213">
        <v>0</v>
      </c>
      <c r="BV213">
        <v>162.77028571428571</v>
      </c>
      <c r="BW213">
        <v>-22.15542857142858</v>
      </c>
      <c r="BX213">
        <v>1331.1571428571431</v>
      </c>
      <c r="BY213">
        <v>1353.1657142857141</v>
      </c>
      <c r="BZ213">
        <v>0.65459171428571417</v>
      </c>
      <c r="CA213">
        <v>1308.6071428571429</v>
      </c>
      <c r="CB213">
        <v>32.928871428571433</v>
      </c>
      <c r="CC213">
        <v>3.3927828571428571</v>
      </c>
      <c r="CD213">
        <v>3.3266528571428569</v>
      </c>
      <c r="CE213">
        <v>26.09254285714286</v>
      </c>
      <c r="CF213">
        <v>25.760071428571429</v>
      </c>
      <c r="CG213">
        <v>1200.007142857143</v>
      </c>
      <c r="CH213">
        <v>0.49998599999999987</v>
      </c>
      <c r="CI213">
        <v>0.50001428571428563</v>
      </c>
      <c r="CJ213">
        <v>0</v>
      </c>
      <c r="CK213">
        <v>1260.73</v>
      </c>
      <c r="CL213">
        <v>4.9990899999999998</v>
      </c>
      <c r="CM213">
        <v>13576.342857142859</v>
      </c>
      <c r="CN213">
        <v>9557.8742857142843</v>
      </c>
      <c r="CO213">
        <v>41.561999999999998</v>
      </c>
      <c r="CP213">
        <v>43.204999999999998</v>
      </c>
      <c r="CQ213">
        <v>42.311999999999998</v>
      </c>
      <c r="CR213">
        <v>42.311999999999998</v>
      </c>
      <c r="CS213">
        <v>42.936999999999998</v>
      </c>
      <c r="CT213">
        <v>597.48857142857139</v>
      </c>
      <c r="CU213">
        <v>597.5200000000001</v>
      </c>
      <c r="CV213">
        <v>0</v>
      </c>
      <c r="CW213">
        <v>1676573024.7</v>
      </c>
      <c r="CX213">
        <v>0</v>
      </c>
      <c r="CY213">
        <v>1676570481.5999999</v>
      </c>
      <c r="CZ213" t="s">
        <v>356</v>
      </c>
      <c r="DA213">
        <v>1676570481.5999999</v>
      </c>
      <c r="DB213">
        <v>1676570479.5999999</v>
      </c>
      <c r="DC213">
        <v>11</v>
      </c>
      <c r="DD213">
        <v>-8.3000000000000004E-2</v>
      </c>
      <c r="DE213">
        <v>1.9E-2</v>
      </c>
      <c r="DF213">
        <v>-6.1429999999999998</v>
      </c>
      <c r="DG213">
        <v>0.19700000000000001</v>
      </c>
      <c r="DH213">
        <v>415</v>
      </c>
      <c r="DI213">
        <v>33</v>
      </c>
      <c r="DJ213">
        <v>0.52</v>
      </c>
      <c r="DK213">
        <v>0.45</v>
      </c>
      <c r="DL213">
        <v>-22.19866</v>
      </c>
      <c r="DM213">
        <v>0.30271294559102829</v>
      </c>
      <c r="DN213">
        <v>9.6035896413788902E-2</v>
      </c>
      <c r="DO213">
        <v>0</v>
      </c>
      <c r="DP213">
        <v>0.65437982500000003</v>
      </c>
      <c r="DQ213">
        <v>-3.057157598499324E-2</v>
      </c>
      <c r="DR213">
        <v>4.6277303178096987E-3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3.2974899999999998</v>
      </c>
      <c r="EB213">
        <v>2.62534</v>
      </c>
      <c r="EC213">
        <v>0.21962200000000001</v>
      </c>
      <c r="ED213">
        <v>0.21960299999999999</v>
      </c>
      <c r="EE213">
        <v>0.138156</v>
      </c>
      <c r="EF213">
        <v>0.13498399999999999</v>
      </c>
      <c r="EG213">
        <v>23571.4</v>
      </c>
      <c r="EH213">
        <v>23917.7</v>
      </c>
      <c r="EI213">
        <v>28105.599999999999</v>
      </c>
      <c r="EJ213">
        <v>29501.3</v>
      </c>
      <c r="EK213">
        <v>33359.5</v>
      </c>
      <c r="EL213">
        <v>35416.699999999997</v>
      </c>
      <c r="EM213">
        <v>39693.800000000003</v>
      </c>
      <c r="EN213">
        <v>42143</v>
      </c>
      <c r="EO213">
        <v>2.1329799999999999</v>
      </c>
      <c r="EP213">
        <v>2.2066499999999998</v>
      </c>
      <c r="EQ213">
        <v>0.13375300000000001</v>
      </c>
      <c r="ER213">
        <v>0</v>
      </c>
      <c r="ES213">
        <v>30.167899999999999</v>
      </c>
      <c r="ET213">
        <v>999.9</v>
      </c>
      <c r="EU213">
        <v>75.900000000000006</v>
      </c>
      <c r="EV213">
        <v>32.9</v>
      </c>
      <c r="EW213">
        <v>37.744</v>
      </c>
      <c r="EX213">
        <v>56.409199999999998</v>
      </c>
      <c r="EY213">
        <v>-4.1065699999999996</v>
      </c>
      <c r="EZ213">
        <v>2</v>
      </c>
      <c r="FA213">
        <v>0.39062200000000002</v>
      </c>
      <c r="FB213">
        <v>-0.22312100000000001</v>
      </c>
      <c r="FC213">
        <v>20.273800000000001</v>
      </c>
      <c r="FD213">
        <v>5.2193899999999998</v>
      </c>
      <c r="FE213">
        <v>12.008900000000001</v>
      </c>
      <c r="FF213">
        <v>4.9867999999999997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1.8641799999999999</v>
      </c>
      <c r="FO213">
        <v>1.86022</v>
      </c>
      <c r="FP213">
        <v>1.8609800000000001</v>
      </c>
      <c r="FQ213">
        <v>1.86019</v>
      </c>
      <c r="FR213">
        <v>1.86188</v>
      </c>
      <c r="FS213">
        <v>1.8585100000000001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-8.06</v>
      </c>
      <c r="GH213">
        <v>0.19719999999999999</v>
      </c>
      <c r="GI213">
        <v>-4.4815386914191997</v>
      </c>
      <c r="GJ213">
        <v>-4.8024823865547416E-3</v>
      </c>
      <c r="GK213">
        <v>2.2541114550050859E-6</v>
      </c>
      <c r="GL213">
        <v>-5.2254267566753844E-10</v>
      </c>
      <c r="GM213">
        <v>0.19724000000001499</v>
      </c>
      <c r="GN213">
        <v>0</v>
      </c>
      <c r="GO213">
        <v>0</v>
      </c>
      <c r="GP213">
        <v>0</v>
      </c>
      <c r="GQ213">
        <v>6</v>
      </c>
      <c r="GR213">
        <v>2068</v>
      </c>
      <c r="GS213">
        <v>3</v>
      </c>
      <c r="GT213">
        <v>31</v>
      </c>
      <c r="GU213">
        <v>42.2</v>
      </c>
      <c r="GV213">
        <v>42.2</v>
      </c>
      <c r="GW213">
        <v>3.4472700000000001</v>
      </c>
      <c r="GX213">
        <v>2.5061</v>
      </c>
      <c r="GY213">
        <v>2.04834</v>
      </c>
      <c r="GZ213">
        <v>2.6245099999999999</v>
      </c>
      <c r="HA213">
        <v>2.1972700000000001</v>
      </c>
      <c r="HB213">
        <v>2.3290999999999999</v>
      </c>
      <c r="HC213">
        <v>37.9649</v>
      </c>
      <c r="HD213">
        <v>15.3491</v>
      </c>
      <c r="HE213">
        <v>18</v>
      </c>
      <c r="HF213">
        <v>623.84</v>
      </c>
      <c r="HG213">
        <v>759.63499999999999</v>
      </c>
      <c r="HH213">
        <v>31.000399999999999</v>
      </c>
      <c r="HI213">
        <v>32.368000000000002</v>
      </c>
      <c r="HJ213">
        <v>30.0002</v>
      </c>
      <c r="HK213">
        <v>32.318199999999997</v>
      </c>
      <c r="HL213">
        <v>32.327599999999997</v>
      </c>
      <c r="HM213">
        <v>68.977900000000005</v>
      </c>
      <c r="HN213">
        <v>14.0284</v>
      </c>
      <c r="HO213">
        <v>100</v>
      </c>
      <c r="HP213">
        <v>31</v>
      </c>
      <c r="HQ213">
        <v>1324.83</v>
      </c>
      <c r="HR213">
        <v>32.918399999999998</v>
      </c>
      <c r="HS213">
        <v>99.067700000000002</v>
      </c>
      <c r="HT213">
        <v>97.749499999999998</v>
      </c>
    </row>
    <row r="214" spans="1:228" x14ac:dyDescent="0.2">
      <c r="A214">
        <v>199</v>
      </c>
      <c r="B214">
        <v>1676573016.5</v>
      </c>
      <c r="C214">
        <v>790.5</v>
      </c>
      <c r="D214" t="s">
        <v>757</v>
      </c>
      <c r="E214" t="s">
        <v>758</v>
      </c>
      <c r="F214">
        <v>4</v>
      </c>
      <c r="G214">
        <v>1676573014.428571</v>
      </c>
      <c r="H214">
        <f t="shared" si="102"/>
        <v>7.3317379256403181E-4</v>
      </c>
      <c r="I214">
        <f t="shared" si="103"/>
        <v>0.73317379256403181</v>
      </c>
      <c r="J214">
        <f t="shared" si="104"/>
        <v>12.597043797791954</v>
      </c>
      <c r="K214">
        <f t="shared" si="105"/>
        <v>1292.1257142857139</v>
      </c>
      <c r="L214">
        <f t="shared" si="106"/>
        <v>849.65107032839126</v>
      </c>
      <c r="M214">
        <f t="shared" si="107"/>
        <v>85.919973818086348</v>
      </c>
      <c r="N214">
        <f t="shared" si="108"/>
        <v>130.6647062754779</v>
      </c>
      <c r="O214">
        <f t="shared" si="109"/>
        <v>4.8796039063159047E-2</v>
      </c>
      <c r="P214">
        <f t="shared" si="110"/>
        <v>2.7669130198885359</v>
      </c>
      <c r="Q214">
        <f t="shared" si="111"/>
        <v>4.8322961646204796E-2</v>
      </c>
      <c r="R214">
        <f t="shared" si="112"/>
        <v>3.0243972811882187E-2</v>
      </c>
      <c r="S214">
        <f t="shared" si="113"/>
        <v>226.11929537779827</v>
      </c>
      <c r="T214">
        <f t="shared" si="114"/>
        <v>33.473500156100492</v>
      </c>
      <c r="U214">
        <f t="shared" si="115"/>
        <v>32.33998571428571</v>
      </c>
      <c r="V214">
        <f t="shared" si="116"/>
        <v>4.8677452956589953</v>
      </c>
      <c r="W214">
        <f t="shared" si="117"/>
        <v>70.032615373734615</v>
      </c>
      <c r="X214">
        <f t="shared" si="118"/>
        <v>3.3961486205203459</v>
      </c>
      <c r="Y214">
        <f t="shared" si="119"/>
        <v>4.849381395220683</v>
      </c>
      <c r="Z214">
        <f t="shared" si="120"/>
        <v>1.4715966751386493</v>
      </c>
      <c r="AA214">
        <f t="shared" si="121"/>
        <v>-32.332964252073801</v>
      </c>
      <c r="AB214">
        <f t="shared" si="122"/>
        <v>-9.98372260002483</v>
      </c>
      <c r="AC214">
        <f t="shared" si="123"/>
        <v>-0.82076051390770233</v>
      </c>
      <c r="AD214">
        <f t="shared" si="124"/>
        <v>182.98184801179193</v>
      </c>
      <c r="AE214">
        <f t="shared" si="125"/>
        <v>23.166357963063714</v>
      </c>
      <c r="AF214">
        <f t="shared" si="126"/>
        <v>0.7355129283335059</v>
      </c>
      <c r="AG214">
        <f t="shared" si="127"/>
        <v>12.597043797791954</v>
      </c>
      <c r="AH214">
        <v>1358.2651613973881</v>
      </c>
      <c r="AI214">
        <v>1339.721272727272</v>
      </c>
      <c r="AJ214">
        <v>1.7159304157398041</v>
      </c>
      <c r="AK214">
        <v>62.080272217500017</v>
      </c>
      <c r="AL214">
        <f t="shared" si="128"/>
        <v>0.73317379256403181</v>
      </c>
      <c r="AM214">
        <v>32.928024460512987</v>
      </c>
      <c r="AN214">
        <v>33.582032121212123</v>
      </c>
      <c r="AO214">
        <v>5.8062979197418454E-6</v>
      </c>
      <c r="AP214">
        <v>100.2015759418223</v>
      </c>
      <c r="AQ214">
        <v>61</v>
      </c>
      <c r="AR214">
        <v>9</v>
      </c>
      <c r="AS214">
        <f t="shared" si="129"/>
        <v>1</v>
      </c>
      <c r="AT214">
        <f t="shared" si="130"/>
        <v>0</v>
      </c>
      <c r="AU214">
        <f t="shared" si="131"/>
        <v>47428.821981529298</v>
      </c>
      <c r="AV214">
        <f t="shared" si="132"/>
        <v>1200.02</v>
      </c>
      <c r="AW214">
        <f t="shared" si="133"/>
        <v>1025.9422421646623</v>
      </c>
      <c r="AX214">
        <f t="shared" si="134"/>
        <v>0.85493761951022673</v>
      </c>
      <c r="AY214">
        <f t="shared" si="135"/>
        <v>0.18842960565473765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1676573014.428571</v>
      </c>
      <c r="BF214">
        <v>1292.1257142857139</v>
      </c>
      <c r="BG214">
        <v>1314.3871428571431</v>
      </c>
      <c r="BH214">
        <v>33.584057142857141</v>
      </c>
      <c r="BI214">
        <v>32.927928571428573</v>
      </c>
      <c r="BJ214">
        <v>1300.187142857143</v>
      </c>
      <c r="BK214">
        <v>33.386857142857139</v>
      </c>
      <c r="BL214">
        <v>650.005</v>
      </c>
      <c r="BM214">
        <v>101.0238571428572</v>
      </c>
      <c r="BN214">
        <v>9.9976885714285715E-2</v>
      </c>
      <c r="BO214">
        <v>32.273057142857141</v>
      </c>
      <c r="BP214">
        <v>32.33998571428571</v>
      </c>
      <c r="BQ214">
        <v>999.89999999999986</v>
      </c>
      <c r="BR214">
        <v>0</v>
      </c>
      <c r="BS214">
        <v>0</v>
      </c>
      <c r="BT214">
        <v>9008.2114285714306</v>
      </c>
      <c r="BU214">
        <v>0</v>
      </c>
      <c r="BV214">
        <v>155.64428571428579</v>
      </c>
      <c r="BW214">
        <v>-22.26420000000001</v>
      </c>
      <c r="BX214">
        <v>1337.027142857143</v>
      </c>
      <c r="BY214">
        <v>1359.1428571428571</v>
      </c>
      <c r="BZ214">
        <v>0.65615671428571432</v>
      </c>
      <c r="CA214">
        <v>1314.3871428571431</v>
      </c>
      <c r="CB214">
        <v>32.927928571428573</v>
      </c>
      <c r="CC214">
        <v>3.3927957142857141</v>
      </c>
      <c r="CD214">
        <v>3.3265099999999999</v>
      </c>
      <c r="CE214">
        <v>26.092614285714291</v>
      </c>
      <c r="CF214">
        <v>25.759357142857141</v>
      </c>
      <c r="CG214">
        <v>1200.02</v>
      </c>
      <c r="CH214">
        <v>0.49999571428571432</v>
      </c>
      <c r="CI214">
        <v>0.50000457142857135</v>
      </c>
      <c r="CJ214">
        <v>0</v>
      </c>
      <c r="CK214">
        <v>1260.9128571428571</v>
      </c>
      <c r="CL214">
        <v>4.9990899999999998</v>
      </c>
      <c r="CM214">
        <v>13576.38571428571</v>
      </c>
      <c r="CN214">
        <v>9557.9957142857147</v>
      </c>
      <c r="CO214">
        <v>41.561999999999998</v>
      </c>
      <c r="CP214">
        <v>43.186999999999998</v>
      </c>
      <c r="CQ214">
        <v>42.311999999999998</v>
      </c>
      <c r="CR214">
        <v>42.311999999999998</v>
      </c>
      <c r="CS214">
        <v>42.936999999999998</v>
      </c>
      <c r="CT214">
        <v>597.50571428571425</v>
      </c>
      <c r="CU214">
        <v>597.51428571428573</v>
      </c>
      <c r="CV214">
        <v>0</v>
      </c>
      <c r="CW214">
        <v>1676573028.3</v>
      </c>
      <c r="CX214">
        <v>0</v>
      </c>
      <c r="CY214">
        <v>1676570481.5999999</v>
      </c>
      <c r="CZ214" t="s">
        <v>356</v>
      </c>
      <c r="DA214">
        <v>1676570481.5999999</v>
      </c>
      <c r="DB214">
        <v>1676570479.5999999</v>
      </c>
      <c r="DC214">
        <v>11</v>
      </c>
      <c r="DD214">
        <v>-8.3000000000000004E-2</v>
      </c>
      <c r="DE214">
        <v>1.9E-2</v>
      </c>
      <c r="DF214">
        <v>-6.1429999999999998</v>
      </c>
      <c r="DG214">
        <v>0.19700000000000001</v>
      </c>
      <c r="DH214">
        <v>415</v>
      </c>
      <c r="DI214">
        <v>33</v>
      </c>
      <c r="DJ214">
        <v>0.52</v>
      </c>
      <c r="DK214">
        <v>0.45</v>
      </c>
      <c r="DL214">
        <v>-22.22068780487805</v>
      </c>
      <c r="DM214">
        <v>0.33787317073168832</v>
      </c>
      <c r="DN214">
        <v>9.3940147512624333E-2</v>
      </c>
      <c r="DO214">
        <v>0</v>
      </c>
      <c r="DP214">
        <v>0.65330865853658537</v>
      </c>
      <c r="DQ214">
        <v>8.2918954703832468E-3</v>
      </c>
      <c r="DR214">
        <v>2.9811489895738099E-3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3.2974700000000001</v>
      </c>
      <c r="EB214">
        <v>2.62527</v>
      </c>
      <c r="EC214">
        <v>0.22022600000000001</v>
      </c>
      <c r="ED214">
        <v>0.22020700000000001</v>
      </c>
      <c r="EE214">
        <v>0.13814899999999999</v>
      </c>
      <c r="EF214">
        <v>0.13498299999999999</v>
      </c>
      <c r="EG214">
        <v>23552.5</v>
      </c>
      <c r="EH214">
        <v>23899.1</v>
      </c>
      <c r="EI214">
        <v>28104.9</v>
      </c>
      <c r="EJ214">
        <v>29501.3</v>
      </c>
      <c r="EK214">
        <v>33358.6</v>
      </c>
      <c r="EL214">
        <v>35416.6</v>
      </c>
      <c r="EM214">
        <v>39692.400000000001</v>
      </c>
      <c r="EN214">
        <v>42142.9</v>
      </c>
      <c r="EO214">
        <v>2.13307</v>
      </c>
      <c r="EP214">
        <v>2.20648</v>
      </c>
      <c r="EQ214">
        <v>0.13347000000000001</v>
      </c>
      <c r="ER214">
        <v>0</v>
      </c>
      <c r="ES214">
        <v>30.1662</v>
      </c>
      <c r="ET214">
        <v>999.9</v>
      </c>
      <c r="EU214">
        <v>75.900000000000006</v>
      </c>
      <c r="EV214">
        <v>32.9</v>
      </c>
      <c r="EW214">
        <v>37.743200000000002</v>
      </c>
      <c r="EX214">
        <v>56.709200000000003</v>
      </c>
      <c r="EY214">
        <v>-4.0184300000000004</v>
      </c>
      <c r="EZ214">
        <v>2</v>
      </c>
      <c r="FA214">
        <v>0.39056400000000002</v>
      </c>
      <c r="FB214">
        <v>-0.220501</v>
      </c>
      <c r="FC214">
        <v>20.273700000000002</v>
      </c>
      <c r="FD214">
        <v>5.2190899999999996</v>
      </c>
      <c r="FE214">
        <v>12.0085</v>
      </c>
      <c r="FF214">
        <v>4.9867999999999997</v>
      </c>
      <c r="FG214">
        <v>3.2844500000000001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1.86419</v>
      </c>
      <c r="FO214">
        <v>1.86026</v>
      </c>
      <c r="FP214">
        <v>1.8609800000000001</v>
      </c>
      <c r="FQ214">
        <v>1.8602000000000001</v>
      </c>
      <c r="FR214">
        <v>1.86188</v>
      </c>
      <c r="FS214">
        <v>1.85849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-8.07</v>
      </c>
      <c r="GH214">
        <v>0.19719999999999999</v>
      </c>
      <c r="GI214">
        <v>-4.4815386914191997</v>
      </c>
      <c r="GJ214">
        <v>-4.8024823865547416E-3</v>
      </c>
      <c r="GK214">
        <v>2.2541114550050859E-6</v>
      </c>
      <c r="GL214">
        <v>-5.2254267566753844E-10</v>
      </c>
      <c r="GM214">
        <v>0.19724000000001499</v>
      </c>
      <c r="GN214">
        <v>0</v>
      </c>
      <c r="GO214">
        <v>0</v>
      </c>
      <c r="GP214">
        <v>0</v>
      </c>
      <c r="GQ214">
        <v>6</v>
      </c>
      <c r="GR214">
        <v>2068</v>
      </c>
      <c r="GS214">
        <v>3</v>
      </c>
      <c r="GT214">
        <v>31</v>
      </c>
      <c r="GU214">
        <v>42.2</v>
      </c>
      <c r="GV214">
        <v>42.3</v>
      </c>
      <c r="GW214">
        <v>3.45947</v>
      </c>
      <c r="GX214">
        <v>2.5146500000000001</v>
      </c>
      <c r="GY214">
        <v>2.04834</v>
      </c>
      <c r="GZ214">
        <v>2.6245099999999999</v>
      </c>
      <c r="HA214">
        <v>2.1972700000000001</v>
      </c>
      <c r="HB214">
        <v>2.2924799999999999</v>
      </c>
      <c r="HC214">
        <v>37.9649</v>
      </c>
      <c r="HD214">
        <v>15.3316</v>
      </c>
      <c r="HE214">
        <v>18</v>
      </c>
      <c r="HF214">
        <v>623.91600000000005</v>
      </c>
      <c r="HG214">
        <v>759.46500000000003</v>
      </c>
      <c r="HH214">
        <v>31.000599999999999</v>
      </c>
      <c r="HI214">
        <v>32.368000000000002</v>
      </c>
      <c r="HJ214">
        <v>30.0002</v>
      </c>
      <c r="HK214">
        <v>32.318199999999997</v>
      </c>
      <c r="HL214">
        <v>32.327599999999997</v>
      </c>
      <c r="HM214">
        <v>69.195400000000006</v>
      </c>
      <c r="HN214">
        <v>14.0284</v>
      </c>
      <c r="HO214">
        <v>100</v>
      </c>
      <c r="HP214">
        <v>31</v>
      </c>
      <c r="HQ214">
        <v>1328.17</v>
      </c>
      <c r="HR214">
        <v>32.918399999999998</v>
      </c>
      <c r="HS214">
        <v>99.064700000000002</v>
      </c>
      <c r="HT214">
        <v>97.749200000000002</v>
      </c>
    </row>
    <row r="215" spans="1:228" x14ac:dyDescent="0.2">
      <c r="A215">
        <v>200</v>
      </c>
      <c r="B215">
        <v>1676573020.5</v>
      </c>
      <c r="C215">
        <v>794.5</v>
      </c>
      <c r="D215" t="s">
        <v>759</v>
      </c>
      <c r="E215" t="s">
        <v>760</v>
      </c>
      <c r="F215">
        <v>4</v>
      </c>
      <c r="G215">
        <v>1676573018.5</v>
      </c>
      <c r="H215">
        <f t="shared" si="102"/>
        <v>7.3569006945013488E-4</v>
      </c>
      <c r="I215">
        <f t="shared" si="103"/>
        <v>0.73569006945013493</v>
      </c>
      <c r="J215">
        <f t="shared" si="104"/>
        <v>12.343153845651916</v>
      </c>
      <c r="K215">
        <f t="shared" si="105"/>
        <v>1298.9171428571431</v>
      </c>
      <c r="L215">
        <f t="shared" si="106"/>
        <v>866.62031386756848</v>
      </c>
      <c r="M215">
        <f t="shared" si="107"/>
        <v>87.635732222747393</v>
      </c>
      <c r="N215">
        <f t="shared" si="108"/>
        <v>131.35112700388387</v>
      </c>
      <c r="O215">
        <f t="shared" si="109"/>
        <v>4.9042919285499392E-2</v>
      </c>
      <c r="P215">
        <f t="shared" si="110"/>
        <v>2.7610230627331607</v>
      </c>
      <c r="Q215">
        <f t="shared" si="111"/>
        <v>4.8564059402557286E-2</v>
      </c>
      <c r="R215">
        <f t="shared" si="112"/>
        <v>3.0395171015552697E-2</v>
      </c>
      <c r="S215">
        <f t="shared" si="113"/>
        <v>226.11888090687953</v>
      </c>
      <c r="T215">
        <f t="shared" si="114"/>
        <v>33.480798319793053</v>
      </c>
      <c r="U215">
        <f t="shared" si="115"/>
        <v>32.330914285714293</v>
      </c>
      <c r="V215">
        <f t="shared" si="116"/>
        <v>4.8652527312551781</v>
      </c>
      <c r="W215">
        <f t="shared" si="117"/>
        <v>70.005637326548296</v>
      </c>
      <c r="X215">
        <f t="shared" si="118"/>
        <v>3.3959198704425653</v>
      </c>
      <c r="Y215">
        <f t="shared" si="119"/>
        <v>4.8509234400680583</v>
      </c>
      <c r="Z215">
        <f t="shared" si="120"/>
        <v>1.4693328608126128</v>
      </c>
      <c r="AA215">
        <f t="shared" si="121"/>
        <v>-32.443932062750946</v>
      </c>
      <c r="AB215">
        <f t="shared" si="122"/>
        <v>-7.7743416958464797</v>
      </c>
      <c r="AC215">
        <f t="shared" si="123"/>
        <v>-0.64048018525862715</v>
      </c>
      <c r="AD215">
        <f t="shared" si="124"/>
        <v>185.26012696302345</v>
      </c>
      <c r="AE215">
        <f t="shared" si="125"/>
        <v>23.141403881092074</v>
      </c>
      <c r="AF215">
        <f t="shared" si="126"/>
        <v>0.73456495960127588</v>
      </c>
      <c r="AG215">
        <f t="shared" si="127"/>
        <v>12.343153845651916</v>
      </c>
      <c r="AH215">
        <v>1365.110174315648</v>
      </c>
      <c r="AI215">
        <v>1346.6846666666661</v>
      </c>
      <c r="AJ215">
        <v>1.748693002718251</v>
      </c>
      <c r="AK215">
        <v>62.080272217500017</v>
      </c>
      <c r="AL215">
        <f t="shared" si="128"/>
        <v>0.73569006945013493</v>
      </c>
      <c r="AM215">
        <v>32.926814079046117</v>
      </c>
      <c r="AN215">
        <v>33.583129696969692</v>
      </c>
      <c r="AO215">
        <v>-6.7467301353573233E-6</v>
      </c>
      <c r="AP215">
        <v>100.2015759418223</v>
      </c>
      <c r="AQ215">
        <v>60</v>
      </c>
      <c r="AR215">
        <v>9</v>
      </c>
      <c r="AS215">
        <f t="shared" si="129"/>
        <v>1</v>
      </c>
      <c r="AT215">
        <f t="shared" si="130"/>
        <v>0</v>
      </c>
      <c r="AU215">
        <f t="shared" si="131"/>
        <v>47265.689215346145</v>
      </c>
      <c r="AV215">
        <f t="shared" si="132"/>
        <v>1200.017142857143</v>
      </c>
      <c r="AW215">
        <f t="shared" si="133"/>
        <v>1025.9398636823209</v>
      </c>
      <c r="AX215">
        <f t="shared" si="134"/>
        <v>0.85493767300660539</v>
      </c>
      <c r="AY215">
        <f t="shared" si="135"/>
        <v>0.1884297089027486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1676573018.5</v>
      </c>
      <c r="BF215">
        <v>1298.9171428571431</v>
      </c>
      <c r="BG215">
        <v>1321.158571428572</v>
      </c>
      <c r="BH215">
        <v>33.581885714285711</v>
      </c>
      <c r="BI215">
        <v>32.926614285714287</v>
      </c>
      <c r="BJ215">
        <v>1306.991428571429</v>
      </c>
      <c r="BK215">
        <v>33.384642857142858</v>
      </c>
      <c r="BL215">
        <v>650.01785714285711</v>
      </c>
      <c r="BM215">
        <v>101.0234285714286</v>
      </c>
      <c r="BN215">
        <v>0.10013248571428569</v>
      </c>
      <c r="BO215">
        <v>32.278685714285707</v>
      </c>
      <c r="BP215">
        <v>32.330914285714293</v>
      </c>
      <c r="BQ215">
        <v>999.89999999999986</v>
      </c>
      <c r="BR215">
        <v>0</v>
      </c>
      <c r="BS215">
        <v>0</v>
      </c>
      <c r="BT215">
        <v>8976.9642857142862</v>
      </c>
      <c r="BU215">
        <v>0</v>
      </c>
      <c r="BV215">
        <v>148.73871428571431</v>
      </c>
      <c r="BW215">
        <v>-22.244585714285719</v>
      </c>
      <c r="BX215">
        <v>1344.05</v>
      </c>
      <c r="BY215">
        <v>1366.1414285714291</v>
      </c>
      <c r="BZ215">
        <v>0.65528500000000001</v>
      </c>
      <c r="CA215">
        <v>1321.158571428572</v>
      </c>
      <c r="CB215">
        <v>32.926614285714287</v>
      </c>
      <c r="CC215">
        <v>3.3925557142857139</v>
      </c>
      <c r="CD215">
        <v>3.3263571428571428</v>
      </c>
      <c r="CE215">
        <v>26.091428571428569</v>
      </c>
      <c r="CF215">
        <v>25.758571428571429</v>
      </c>
      <c r="CG215">
        <v>1200.017142857143</v>
      </c>
      <c r="CH215">
        <v>0.49999371428571432</v>
      </c>
      <c r="CI215">
        <v>0.50000657142857141</v>
      </c>
      <c r="CJ215">
        <v>0</v>
      </c>
      <c r="CK215">
        <v>1260.77</v>
      </c>
      <c r="CL215">
        <v>4.9990899999999998</v>
      </c>
      <c r="CM215">
        <v>13574.82857142857</v>
      </c>
      <c r="CN215">
        <v>9557.9514285714286</v>
      </c>
      <c r="CO215">
        <v>41.561999999999998</v>
      </c>
      <c r="CP215">
        <v>43.186999999999998</v>
      </c>
      <c r="CQ215">
        <v>42.33</v>
      </c>
      <c r="CR215">
        <v>42.311999999999998</v>
      </c>
      <c r="CS215">
        <v>42.919285714285706</v>
      </c>
      <c r="CT215">
        <v>597.50285714285724</v>
      </c>
      <c r="CU215">
        <v>597.51571428571424</v>
      </c>
      <c r="CV215">
        <v>0</v>
      </c>
      <c r="CW215">
        <v>1676573032.5</v>
      </c>
      <c r="CX215">
        <v>0</v>
      </c>
      <c r="CY215">
        <v>1676570481.5999999</v>
      </c>
      <c r="CZ215" t="s">
        <v>356</v>
      </c>
      <c r="DA215">
        <v>1676570481.5999999</v>
      </c>
      <c r="DB215">
        <v>1676570479.5999999</v>
      </c>
      <c r="DC215">
        <v>11</v>
      </c>
      <c r="DD215">
        <v>-8.3000000000000004E-2</v>
      </c>
      <c r="DE215">
        <v>1.9E-2</v>
      </c>
      <c r="DF215">
        <v>-6.1429999999999998</v>
      </c>
      <c r="DG215">
        <v>0.19700000000000001</v>
      </c>
      <c r="DH215">
        <v>415</v>
      </c>
      <c r="DI215">
        <v>33</v>
      </c>
      <c r="DJ215">
        <v>0.52</v>
      </c>
      <c r="DK215">
        <v>0.45</v>
      </c>
      <c r="DL215">
        <v>-22.20147317073171</v>
      </c>
      <c r="DM215">
        <v>-0.23481114982578249</v>
      </c>
      <c r="DN215">
        <v>6.7978770087648882E-2</v>
      </c>
      <c r="DO215">
        <v>0</v>
      </c>
      <c r="DP215">
        <v>0.65321285365853654</v>
      </c>
      <c r="DQ215">
        <v>2.4295003484319001E-2</v>
      </c>
      <c r="DR215">
        <v>2.8651303087122038E-3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3.2975599999999998</v>
      </c>
      <c r="EB215">
        <v>2.6251899999999999</v>
      </c>
      <c r="EC215">
        <v>0.220917</v>
      </c>
      <c r="ED215">
        <v>0.220887</v>
      </c>
      <c r="EE215">
        <v>0.13814799999999999</v>
      </c>
      <c r="EF215">
        <v>0.13497899999999999</v>
      </c>
      <c r="EG215">
        <v>23531.4</v>
      </c>
      <c r="EH215">
        <v>23878.1</v>
      </c>
      <c r="EI215">
        <v>28104.7</v>
      </c>
      <c r="EJ215">
        <v>29501.200000000001</v>
      </c>
      <c r="EK215">
        <v>33358.5</v>
      </c>
      <c r="EL215">
        <v>35416.9</v>
      </c>
      <c r="EM215">
        <v>39692.1</v>
      </c>
      <c r="EN215">
        <v>42142.9</v>
      </c>
      <c r="EO215">
        <v>2.1337000000000002</v>
      </c>
      <c r="EP215">
        <v>2.2065999999999999</v>
      </c>
      <c r="EQ215">
        <v>0.13342499999999999</v>
      </c>
      <c r="ER215">
        <v>0</v>
      </c>
      <c r="ES215">
        <v>30.164300000000001</v>
      </c>
      <c r="ET215">
        <v>999.9</v>
      </c>
      <c r="EU215">
        <v>75.900000000000006</v>
      </c>
      <c r="EV215">
        <v>32.9</v>
      </c>
      <c r="EW215">
        <v>37.743299999999998</v>
      </c>
      <c r="EX215">
        <v>56.499200000000002</v>
      </c>
      <c r="EY215">
        <v>-4.0224399999999996</v>
      </c>
      <c r="EZ215">
        <v>2</v>
      </c>
      <c r="FA215">
        <v>0.39059500000000003</v>
      </c>
      <c r="FB215">
        <v>-0.21847</v>
      </c>
      <c r="FC215">
        <v>20.273599999999998</v>
      </c>
      <c r="FD215">
        <v>5.2190899999999996</v>
      </c>
      <c r="FE215">
        <v>12.007300000000001</v>
      </c>
      <c r="FF215">
        <v>4.9869000000000003</v>
      </c>
      <c r="FG215">
        <v>3.2844799999999998</v>
      </c>
      <c r="FH215">
        <v>9999</v>
      </c>
      <c r="FI215">
        <v>9999</v>
      </c>
      <c r="FJ215">
        <v>9999</v>
      </c>
      <c r="FK215">
        <v>999.9</v>
      </c>
      <c r="FL215">
        <v>1.8658300000000001</v>
      </c>
      <c r="FM215">
        <v>1.8621799999999999</v>
      </c>
      <c r="FN215">
        <v>1.8642099999999999</v>
      </c>
      <c r="FO215">
        <v>1.86029</v>
      </c>
      <c r="FP215">
        <v>1.8609899999999999</v>
      </c>
      <c r="FQ215">
        <v>1.8602000000000001</v>
      </c>
      <c r="FR215">
        <v>1.86188</v>
      </c>
      <c r="FS215">
        <v>1.8585100000000001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-8.08</v>
      </c>
      <c r="GH215">
        <v>0.1973</v>
      </c>
      <c r="GI215">
        <v>-4.4815386914191997</v>
      </c>
      <c r="GJ215">
        <v>-4.8024823865547416E-3</v>
      </c>
      <c r="GK215">
        <v>2.2541114550050859E-6</v>
      </c>
      <c r="GL215">
        <v>-5.2254267566753844E-10</v>
      </c>
      <c r="GM215">
        <v>0.19724000000001499</v>
      </c>
      <c r="GN215">
        <v>0</v>
      </c>
      <c r="GO215">
        <v>0</v>
      </c>
      <c r="GP215">
        <v>0</v>
      </c>
      <c r="GQ215">
        <v>6</v>
      </c>
      <c r="GR215">
        <v>2068</v>
      </c>
      <c r="GS215">
        <v>3</v>
      </c>
      <c r="GT215">
        <v>31</v>
      </c>
      <c r="GU215">
        <v>42.3</v>
      </c>
      <c r="GV215">
        <v>42.3</v>
      </c>
      <c r="GW215">
        <v>3.4729000000000001</v>
      </c>
      <c r="GX215">
        <v>2.5109900000000001</v>
      </c>
      <c r="GY215">
        <v>2.04834</v>
      </c>
      <c r="GZ215">
        <v>2.6245099999999999</v>
      </c>
      <c r="HA215">
        <v>2.1972700000000001</v>
      </c>
      <c r="HB215">
        <v>2.3120099999999999</v>
      </c>
      <c r="HC215">
        <v>37.9649</v>
      </c>
      <c r="HD215">
        <v>15.3316</v>
      </c>
      <c r="HE215">
        <v>18</v>
      </c>
      <c r="HF215">
        <v>624.39</v>
      </c>
      <c r="HG215">
        <v>759.58600000000001</v>
      </c>
      <c r="HH215">
        <v>31.000599999999999</v>
      </c>
      <c r="HI215">
        <v>32.369999999999997</v>
      </c>
      <c r="HJ215">
        <v>30.0002</v>
      </c>
      <c r="HK215">
        <v>32.318199999999997</v>
      </c>
      <c r="HL215">
        <v>32.327599999999997</v>
      </c>
      <c r="HM215">
        <v>69.4709</v>
      </c>
      <c r="HN215">
        <v>14.0284</v>
      </c>
      <c r="HO215">
        <v>100</v>
      </c>
      <c r="HP215">
        <v>31</v>
      </c>
      <c r="HQ215">
        <v>1334.85</v>
      </c>
      <c r="HR215">
        <v>32.918399999999998</v>
      </c>
      <c r="HS215">
        <v>99.063999999999993</v>
      </c>
      <c r="HT215">
        <v>97.749200000000002</v>
      </c>
    </row>
    <row r="216" spans="1:228" x14ac:dyDescent="0.2">
      <c r="A216">
        <v>201</v>
      </c>
      <c r="B216">
        <v>1676573024.5</v>
      </c>
      <c r="C216">
        <v>798.5</v>
      </c>
      <c r="D216" t="s">
        <v>761</v>
      </c>
      <c r="E216" t="s">
        <v>762</v>
      </c>
      <c r="F216">
        <v>4</v>
      </c>
      <c r="G216">
        <v>1676573022.1875</v>
      </c>
      <c r="H216">
        <f t="shared" si="102"/>
        <v>7.3538470138077958E-4</v>
      </c>
      <c r="I216">
        <f t="shared" si="103"/>
        <v>0.7353847013807796</v>
      </c>
      <c r="J216">
        <f t="shared" si="104"/>
        <v>12.671543301074259</v>
      </c>
      <c r="K216">
        <f t="shared" si="105"/>
        <v>1305.12375</v>
      </c>
      <c r="L216">
        <f t="shared" si="106"/>
        <v>861.4443924339904</v>
      </c>
      <c r="M216">
        <f t="shared" si="107"/>
        <v>87.112385513597332</v>
      </c>
      <c r="N216">
        <f t="shared" si="108"/>
        <v>131.97885348317905</v>
      </c>
      <c r="O216">
        <f t="shared" si="109"/>
        <v>4.8978309759746298E-2</v>
      </c>
      <c r="P216">
        <f t="shared" si="110"/>
        <v>2.7630262653760922</v>
      </c>
      <c r="Q216">
        <f t="shared" si="111"/>
        <v>4.850104675035135E-2</v>
      </c>
      <c r="R216">
        <f t="shared" si="112"/>
        <v>3.0355646717895729E-2</v>
      </c>
      <c r="S216">
        <f t="shared" si="113"/>
        <v>226.1256246195322</v>
      </c>
      <c r="T216">
        <f t="shared" si="114"/>
        <v>33.484216522021313</v>
      </c>
      <c r="U216">
        <f t="shared" si="115"/>
        <v>32.336387500000001</v>
      </c>
      <c r="V216">
        <f t="shared" si="116"/>
        <v>4.8667564781888375</v>
      </c>
      <c r="W216">
        <f t="shared" si="117"/>
        <v>69.993901290637723</v>
      </c>
      <c r="X216">
        <f t="shared" si="118"/>
        <v>3.3961373127373968</v>
      </c>
      <c r="Y216">
        <f t="shared" si="119"/>
        <v>4.8520474643005205</v>
      </c>
      <c r="Z216">
        <f t="shared" si="120"/>
        <v>1.4706191654514407</v>
      </c>
      <c r="AA216">
        <f t="shared" si="121"/>
        <v>-32.430465330892382</v>
      </c>
      <c r="AB216">
        <f t="shared" si="122"/>
        <v>-7.9842705802164797</v>
      </c>
      <c r="AC216">
        <f t="shared" si="123"/>
        <v>-0.65732896781530881</v>
      </c>
      <c r="AD216">
        <f t="shared" si="124"/>
        <v>185.05355974060802</v>
      </c>
      <c r="AE216">
        <f t="shared" si="125"/>
        <v>23.145169518486536</v>
      </c>
      <c r="AF216">
        <f t="shared" si="126"/>
        <v>0.73646740475365025</v>
      </c>
      <c r="AG216">
        <f t="shared" si="127"/>
        <v>12.671543301074259</v>
      </c>
      <c r="AH216">
        <v>1372.13584117511</v>
      </c>
      <c r="AI216">
        <v>1353.561212121213</v>
      </c>
      <c r="AJ216">
        <v>1.705497870088359</v>
      </c>
      <c r="AK216">
        <v>62.080272217500017</v>
      </c>
      <c r="AL216">
        <f t="shared" si="128"/>
        <v>0.7353847013807796</v>
      </c>
      <c r="AM216">
        <v>32.927302873405637</v>
      </c>
      <c r="AN216">
        <v>33.583239393939387</v>
      </c>
      <c r="AO216">
        <v>9.895253863031131E-6</v>
      </c>
      <c r="AP216">
        <v>100.2015759418223</v>
      </c>
      <c r="AQ216">
        <v>60</v>
      </c>
      <c r="AR216">
        <v>9</v>
      </c>
      <c r="AS216">
        <f t="shared" si="129"/>
        <v>1</v>
      </c>
      <c r="AT216">
        <f t="shared" si="130"/>
        <v>0</v>
      </c>
      <c r="AU216">
        <f t="shared" si="131"/>
        <v>47320.218540926806</v>
      </c>
      <c r="AV216">
        <f t="shared" si="132"/>
        <v>1200.04375</v>
      </c>
      <c r="AW216">
        <f t="shared" si="133"/>
        <v>1025.9635075748872</v>
      </c>
      <c r="AX216">
        <f t="shared" si="134"/>
        <v>0.85493842001584286</v>
      </c>
      <c r="AY216">
        <f t="shared" si="135"/>
        <v>0.18843115063057675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1676573022.1875</v>
      </c>
      <c r="BF216">
        <v>1305.12375</v>
      </c>
      <c r="BG216">
        <v>1327.375</v>
      </c>
      <c r="BH216">
        <v>33.5840125</v>
      </c>
      <c r="BI216">
        <v>32.927050000000001</v>
      </c>
      <c r="BJ216">
        <v>1313.20625</v>
      </c>
      <c r="BK216">
        <v>33.386775</v>
      </c>
      <c r="BL216">
        <v>650.02237500000001</v>
      </c>
      <c r="BM216">
        <v>101.023625</v>
      </c>
      <c r="BN216">
        <v>0.10000675000000001</v>
      </c>
      <c r="BO216">
        <v>32.282787499999998</v>
      </c>
      <c r="BP216">
        <v>32.336387500000001</v>
      </c>
      <c r="BQ216">
        <v>999.9</v>
      </c>
      <c r="BR216">
        <v>0</v>
      </c>
      <c r="BS216">
        <v>0</v>
      </c>
      <c r="BT216">
        <v>8987.5799999999981</v>
      </c>
      <c r="BU216">
        <v>0</v>
      </c>
      <c r="BV216">
        <v>143.57499999999999</v>
      </c>
      <c r="BW216">
        <v>-22.250174999999999</v>
      </c>
      <c r="BX216">
        <v>1350.47875</v>
      </c>
      <c r="BY216">
        <v>1372.5687499999999</v>
      </c>
      <c r="BZ216">
        <v>0.65696287500000006</v>
      </c>
      <c r="CA216">
        <v>1327.375</v>
      </c>
      <c r="CB216">
        <v>32.927050000000001</v>
      </c>
      <c r="CC216">
        <v>3.3927800000000001</v>
      </c>
      <c r="CD216">
        <v>3.3264100000000001</v>
      </c>
      <c r="CE216">
        <v>26.092512500000002</v>
      </c>
      <c r="CF216">
        <v>25.758837499999998</v>
      </c>
      <c r="CG216">
        <v>1200.04375</v>
      </c>
      <c r="CH216">
        <v>0.49997012499999999</v>
      </c>
      <c r="CI216">
        <v>0.50003012499999999</v>
      </c>
      <c r="CJ216">
        <v>0</v>
      </c>
      <c r="CK216">
        <v>1260.7325000000001</v>
      </c>
      <c r="CL216">
        <v>4.9990899999999998</v>
      </c>
      <c r="CM216">
        <v>13574.112499999999</v>
      </c>
      <c r="CN216">
        <v>9558.0825000000004</v>
      </c>
      <c r="CO216">
        <v>41.561999999999998</v>
      </c>
      <c r="CP216">
        <v>43.186999999999998</v>
      </c>
      <c r="CQ216">
        <v>42.327749999999988</v>
      </c>
      <c r="CR216">
        <v>42.319875000000003</v>
      </c>
      <c r="CS216">
        <v>42.905999999999999</v>
      </c>
      <c r="CT216">
        <v>597.48749999999995</v>
      </c>
      <c r="CU216">
        <v>597.55999999999995</v>
      </c>
      <c r="CV216">
        <v>0</v>
      </c>
      <c r="CW216">
        <v>1676573036.0999999</v>
      </c>
      <c r="CX216">
        <v>0</v>
      </c>
      <c r="CY216">
        <v>1676570481.5999999</v>
      </c>
      <c r="CZ216" t="s">
        <v>356</v>
      </c>
      <c r="DA216">
        <v>1676570481.5999999</v>
      </c>
      <c r="DB216">
        <v>1676570479.5999999</v>
      </c>
      <c r="DC216">
        <v>11</v>
      </c>
      <c r="DD216">
        <v>-8.3000000000000004E-2</v>
      </c>
      <c r="DE216">
        <v>1.9E-2</v>
      </c>
      <c r="DF216">
        <v>-6.1429999999999998</v>
      </c>
      <c r="DG216">
        <v>0.19700000000000001</v>
      </c>
      <c r="DH216">
        <v>415</v>
      </c>
      <c r="DI216">
        <v>33</v>
      </c>
      <c r="DJ216">
        <v>0.52</v>
      </c>
      <c r="DK216">
        <v>0.45</v>
      </c>
      <c r="DL216">
        <v>-22.20909268292683</v>
      </c>
      <c r="DM216">
        <v>-0.44169825783974948</v>
      </c>
      <c r="DN216">
        <v>6.0044761312662467E-2</v>
      </c>
      <c r="DO216">
        <v>0</v>
      </c>
      <c r="DP216">
        <v>0.65474907317073172</v>
      </c>
      <c r="DQ216">
        <v>1.781997909407795E-2</v>
      </c>
      <c r="DR216">
        <v>2.1419440610108702E-3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3.2973699999999999</v>
      </c>
      <c r="EB216">
        <v>2.62513</v>
      </c>
      <c r="EC216">
        <v>0.221611</v>
      </c>
      <c r="ED216">
        <v>0.22156799999999999</v>
      </c>
      <c r="EE216">
        <v>0.13815</v>
      </c>
      <c r="EF216">
        <v>0.13498099999999999</v>
      </c>
      <c r="EG216">
        <v>23510.7</v>
      </c>
      <c r="EH216">
        <v>23856.799999999999</v>
      </c>
      <c r="EI216">
        <v>28105.1</v>
      </c>
      <c r="EJ216">
        <v>29500.799999999999</v>
      </c>
      <c r="EK216">
        <v>33358.800000000003</v>
      </c>
      <c r="EL216">
        <v>35416.400000000001</v>
      </c>
      <c r="EM216">
        <v>39692.5</v>
      </c>
      <c r="EN216">
        <v>42142.3</v>
      </c>
      <c r="EO216">
        <v>2.1335500000000001</v>
      </c>
      <c r="EP216">
        <v>2.2065999999999999</v>
      </c>
      <c r="EQ216">
        <v>0.13430400000000001</v>
      </c>
      <c r="ER216">
        <v>0</v>
      </c>
      <c r="ES216">
        <v>30.162700000000001</v>
      </c>
      <c r="ET216">
        <v>999.9</v>
      </c>
      <c r="EU216">
        <v>75.900000000000006</v>
      </c>
      <c r="EV216">
        <v>32.9</v>
      </c>
      <c r="EW216">
        <v>37.745800000000003</v>
      </c>
      <c r="EX216">
        <v>56.949199999999998</v>
      </c>
      <c r="EY216">
        <v>-3.9783599999999999</v>
      </c>
      <c r="EZ216">
        <v>2</v>
      </c>
      <c r="FA216">
        <v>0.39063300000000001</v>
      </c>
      <c r="FB216">
        <v>-0.21682199999999999</v>
      </c>
      <c r="FC216">
        <v>20.273599999999998</v>
      </c>
      <c r="FD216">
        <v>5.2195400000000003</v>
      </c>
      <c r="FE216">
        <v>12.007899999999999</v>
      </c>
      <c r="FF216">
        <v>4.9868499999999996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1.86582</v>
      </c>
      <c r="FM216">
        <v>1.8621799999999999</v>
      </c>
      <c r="FN216">
        <v>1.86425</v>
      </c>
      <c r="FO216">
        <v>1.8602799999999999</v>
      </c>
      <c r="FP216">
        <v>1.8609800000000001</v>
      </c>
      <c r="FQ216">
        <v>1.8602000000000001</v>
      </c>
      <c r="FR216">
        <v>1.86188</v>
      </c>
      <c r="FS216">
        <v>1.8585100000000001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-8.09</v>
      </c>
      <c r="GH216">
        <v>0.1973</v>
      </c>
      <c r="GI216">
        <v>-4.4815386914191997</v>
      </c>
      <c r="GJ216">
        <v>-4.8024823865547416E-3</v>
      </c>
      <c r="GK216">
        <v>2.2541114550050859E-6</v>
      </c>
      <c r="GL216">
        <v>-5.2254267566753844E-10</v>
      </c>
      <c r="GM216">
        <v>0.19724000000001499</v>
      </c>
      <c r="GN216">
        <v>0</v>
      </c>
      <c r="GO216">
        <v>0</v>
      </c>
      <c r="GP216">
        <v>0</v>
      </c>
      <c r="GQ216">
        <v>6</v>
      </c>
      <c r="GR216">
        <v>2068</v>
      </c>
      <c r="GS216">
        <v>3</v>
      </c>
      <c r="GT216">
        <v>31</v>
      </c>
      <c r="GU216">
        <v>42.4</v>
      </c>
      <c r="GV216">
        <v>42.4</v>
      </c>
      <c r="GW216">
        <v>3.4863300000000002</v>
      </c>
      <c r="GX216">
        <v>2.50244</v>
      </c>
      <c r="GY216">
        <v>2.04834</v>
      </c>
      <c r="GZ216">
        <v>2.6245099999999999</v>
      </c>
      <c r="HA216">
        <v>2.1972700000000001</v>
      </c>
      <c r="HB216">
        <v>2.33765</v>
      </c>
      <c r="HC216">
        <v>37.989100000000001</v>
      </c>
      <c r="HD216">
        <v>15.340400000000001</v>
      </c>
      <c r="HE216">
        <v>18</v>
      </c>
      <c r="HF216">
        <v>624.27599999999995</v>
      </c>
      <c r="HG216">
        <v>759.60900000000004</v>
      </c>
      <c r="HH216">
        <v>31.000599999999999</v>
      </c>
      <c r="HI216">
        <v>32.370899999999999</v>
      </c>
      <c r="HJ216">
        <v>30.0002</v>
      </c>
      <c r="HK216">
        <v>32.318199999999997</v>
      </c>
      <c r="HL216">
        <v>32.3294</v>
      </c>
      <c r="HM216">
        <v>69.748999999999995</v>
      </c>
      <c r="HN216">
        <v>14.0284</v>
      </c>
      <c r="HO216">
        <v>100</v>
      </c>
      <c r="HP216">
        <v>31</v>
      </c>
      <c r="HQ216">
        <v>1341.53</v>
      </c>
      <c r="HR216">
        <v>32.918399999999998</v>
      </c>
      <c r="HS216">
        <v>99.065100000000001</v>
      </c>
      <c r="HT216">
        <v>97.747799999999998</v>
      </c>
    </row>
    <row r="217" spans="1:228" x14ac:dyDescent="0.2">
      <c r="A217">
        <v>202</v>
      </c>
      <c r="B217">
        <v>1676573028.5</v>
      </c>
      <c r="C217">
        <v>802.5</v>
      </c>
      <c r="D217" t="s">
        <v>763</v>
      </c>
      <c r="E217" t="s">
        <v>764</v>
      </c>
      <c r="F217">
        <v>4</v>
      </c>
      <c r="G217">
        <v>1676573026.5</v>
      </c>
      <c r="H217">
        <f t="shared" si="102"/>
        <v>7.3411709477357631E-4</v>
      </c>
      <c r="I217">
        <f t="shared" si="103"/>
        <v>0.73411709477357634</v>
      </c>
      <c r="J217">
        <f t="shared" si="104"/>
        <v>12.584770528913706</v>
      </c>
      <c r="K217">
        <f t="shared" si="105"/>
        <v>1312.2514285714281</v>
      </c>
      <c r="L217">
        <f t="shared" si="106"/>
        <v>869.43440298664689</v>
      </c>
      <c r="M217">
        <f t="shared" si="107"/>
        <v>87.921633282021759</v>
      </c>
      <c r="N217">
        <f t="shared" si="108"/>
        <v>132.70154537286956</v>
      </c>
      <c r="O217">
        <f t="shared" si="109"/>
        <v>4.8771046983472899E-2</v>
      </c>
      <c r="P217">
        <f t="shared" si="110"/>
        <v>2.7627681139247104</v>
      </c>
      <c r="Q217">
        <f t="shared" si="111"/>
        <v>4.8297749908151145E-2</v>
      </c>
      <c r="R217">
        <f t="shared" si="112"/>
        <v>3.0228234660631778E-2</v>
      </c>
      <c r="S217">
        <f t="shared" si="113"/>
        <v>226.1126867642563</v>
      </c>
      <c r="T217">
        <f t="shared" si="114"/>
        <v>33.48771073465344</v>
      </c>
      <c r="U217">
        <f t="shared" si="115"/>
        <v>32.348871428571428</v>
      </c>
      <c r="V217">
        <f t="shared" si="116"/>
        <v>4.8701879086922126</v>
      </c>
      <c r="W217">
        <f t="shared" si="117"/>
        <v>69.977196129858683</v>
      </c>
      <c r="X217">
        <f t="shared" si="118"/>
        <v>3.3959264710764256</v>
      </c>
      <c r="Y217">
        <f t="shared" si="119"/>
        <v>4.8529044587246792</v>
      </c>
      <c r="Z217">
        <f t="shared" si="120"/>
        <v>1.474261437615787</v>
      </c>
      <c r="AA217">
        <f t="shared" si="121"/>
        <v>-32.374563879514717</v>
      </c>
      <c r="AB217">
        <f t="shared" si="122"/>
        <v>-9.3772369219541289</v>
      </c>
      <c r="AC217">
        <f t="shared" si="123"/>
        <v>-0.77214044575603169</v>
      </c>
      <c r="AD217">
        <f t="shared" si="124"/>
        <v>183.58874551703141</v>
      </c>
      <c r="AE217">
        <f t="shared" si="125"/>
        <v>23.240130790946065</v>
      </c>
      <c r="AF217">
        <f t="shared" si="126"/>
        <v>0.73395337836037811</v>
      </c>
      <c r="AG217">
        <f t="shared" si="127"/>
        <v>12.584770528913706</v>
      </c>
      <c r="AH217">
        <v>1379.011317927836</v>
      </c>
      <c r="AI217">
        <v>1360.4507272727269</v>
      </c>
      <c r="AJ217">
        <v>1.723435837657959</v>
      </c>
      <c r="AK217">
        <v>62.080272217500017</v>
      </c>
      <c r="AL217">
        <f t="shared" si="128"/>
        <v>0.73411709477357634</v>
      </c>
      <c r="AM217">
        <v>32.926535858678903</v>
      </c>
      <c r="AN217">
        <v>33.581461818181808</v>
      </c>
      <c r="AO217">
        <v>-6.0441400913232389E-6</v>
      </c>
      <c r="AP217">
        <v>100.2015759418223</v>
      </c>
      <c r="AQ217">
        <v>61</v>
      </c>
      <c r="AR217">
        <v>9</v>
      </c>
      <c r="AS217">
        <f t="shared" si="129"/>
        <v>1</v>
      </c>
      <c r="AT217">
        <f t="shared" si="130"/>
        <v>0</v>
      </c>
      <c r="AU217">
        <f t="shared" si="131"/>
        <v>47312.634480225643</v>
      </c>
      <c r="AV217">
        <f t="shared" si="132"/>
        <v>1199.987142857143</v>
      </c>
      <c r="AW217">
        <f t="shared" si="133"/>
        <v>1025.9139351110136</v>
      </c>
      <c r="AX217">
        <f t="shared" si="134"/>
        <v>0.85493743930317045</v>
      </c>
      <c r="AY217">
        <f t="shared" si="135"/>
        <v>0.18842925785511916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1676573026.5</v>
      </c>
      <c r="BF217">
        <v>1312.2514285714281</v>
      </c>
      <c r="BG217">
        <v>1334.5928571428569</v>
      </c>
      <c r="BH217">
        <v>33.581442857142846</v>
      </c>
      <c r="BI217">
        <v>32.926699999999997</v>
      </c>
      <c r="BJ217">
        <v>1320.3485714285709</v>
      </c>
      <c r="BK217">
        <v>33.384214285714293</v>
      </c>
      <c r="BL217">
        <v>650.0012857142857</v>
      </c>
      <c r="BM217">
        <v>101.0251428571429</v>
      </c>
      <c r="BN217">
        <v>9.994832857142856E-2</v>
      </c>
      <c r="BO217">
        <v>32.285914285714277</v>
      </c>
      <c r="BP217">
        <v>32.348871428571428</v>
      </c>
      <c r="BQ217">
        <v>999.89999999999986</v>
      </c>
      <c r="BR217">
        <v>0</v>
      </c>
      <c r="BS217">
        <v>0</v>
      </c>
      <c r="BT217">
        <v>8986.074285714285</v>
      </c>
      <c r="BU217">
        <v>0</v>
      </c>
      <c r="BV217">
        <v>137.08542857142859</v>
      </c>
      <c r="BW217">
        <v>-22.340685714285719</v>
      </c>
      <c r="BX217">
        <v>1357.8528571428569</v>
      </c>
      <c r="BY217">
        <v>1380.0342857142859</v>
      </c>
      <c r="BZ217">
        <v>0.65473228571428577</v>
      </c>
      <c r="CA217">
        <v>1334.5928571428569</v>
      </c>
      <c r="CB217">
        <v>32.926699999999997</v>
      </c>
      <c r="CC217">
        <v>3.3925642857142848</v>
      </c>
      <c r="CD217">
        <v>3.3264200000000002</v>
      </c>
      <c r="CE217">
        <v>26.09147142857142</v>
      </c>
      <c r="CF217">
        <v>25.75891428571429</v>
      </c>
      <c r="CG217">
        <v>1199.987142857143</v>
      </c>
      <c r="CH217">
        <v>0.50000199999999995</v>
      </c>
      <c r="CI217">
        <v>0.49999842857142868</v>
      </c>
      <c r="CJ217">
        <v>0</v>
      </c>
      <c r="CK217">
        <v>1260.638571428572</v>
      </c>
      <c r="CL217">
        <v>4.9990899999999998</v>
      </c>
      <c r="CM217">
        <v>13569.914285714291</v>
      </c>
      <c r="CN217">
        <v>9557.7842857142859</v>
      </c>
      <c r="CO217">
        <v>41.561999999999998</v>
      </c>
      <c r="CP217">
        <v>43.186999999999998</v>
      </c>
      <c r="CQ217">
        <v>42.338999999999999</v>
      </c>
      <c r="CR217">
        <v>42.321000000000012</v>
      </c>
      <c r="CS217">
        <v>42.919285714285706</v>
      </c>
      <c r="CT217">
        <v>597.49714285714288</v>
      </c>
      <c r="CU217">
        <v>597.49142857142863</v>
      </c>
      <c r="CV217">
        <v>0</v>
      </c>
      <c r="CW217">
        <v>1676573040.3</v>
      </c>
      <c r="CX217">
        <v>0</v>
      </c>
      <c r="CY217">
        <v>1676570481.5999999</v>
      </c>
      <c r="CZ217" t="s">
        <v>356</v>
      </c>
      <c r="DA217">
        <v>1676570481.5999999</v>
      </c>
      <c r="DB217">
        <v>1676570479.5999999</v>
      </c>
      <c r="DC217">
        <v>11</v>
      </c>
      <c r="DD217">
        <v>-8.3000000000000004E-2</v>
      </c>
      <c r="DE217">
        <v>1.9E-2</v>
      </c>
      <c r="DF217">
        <v>-6.1429999999999998</v>
      </c>
      <c r="DG217">
        <v>0.19700000000000001</v>
      </c>
      <c r="DH217">
        <v>415</v>
      </c>
      <c r="DI217">
        <v>33</v>
      </c>
      <c r="DJ217">
        <v>0.52</v>
      </c>
      <c r="DK217">
        <v>0.45</v>
      </c>
      <c r="DL217">
        <v>-22.241024390243901</v>
      </c>
      <c r="DM217">
        <v>-0.58848919860631743</v>
      </c>
      <c r="DN217">
        <v>7.33247530177637E-2</v>
      </c>
      <c r="DO217">
        <v>0</v>
      </c>
      <c r="DP217">
        <v>0.65542114634146342</v>
      </c>
      <c r="DQ217">
        <v>4.0013310104536296E-3</v>
      </c>
      <c r="DR217">
        <v>1.3307816621229551E-3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3.2973599999999998</v>
      </c>
      <c r="EB217">
        <v>2.6251899999999999</v>
      </c>
      <c r="EC217">
        <v>0.22228999999999999</v>
      </c>
      <c r="ED217">
        <v>0.22225400000000001</v>
      </c>
      <c r="EE217">
        <v>0.13814499999999999</v>
      </c>
      <c r="EF217">
        <v>0.13498099999999999</v>
      </c>
      <c r="EG217">
        <v>23489.5</v>
      </c>
      <c r="EH217">
        <v>23835.599999999999</v>
      </c>
      <c r="EI217">
        <v>28104.400000000001</v>
      </c>
      <c r="EJ217">
        <v>29500.6</v>
      </c>
      <c r="EK217">
        <v>33358.400000000001</v>
      </c>
      <c r="EL217">
        <v>35416.300000000003</v>
      </c>
      <c r="EM217">
        <v>39691.699999999997</v>
      </c>
      <c r="EN217">
        <v>42142.2</v>
      </c>
      <c r="EO217">
        <v>2.1332200000000001</v>
      </c>
      <c r="EP217">
        <v>2.2065700000000001</v>
      </c>
      <c r="EQ217">
        <v>0.134543</v>
      </c>
      <c r="ER217">
        <v>0</v>
      </c>
      <c r="ES217">
        <v>30.162700000000001</v>
      </c>
      <c r="ET217">
        <v>999.9</v>
      </c>
      <c r="EU217">
        <v>75.900000000000006</v>
      </c>
      <c r="EV217">
        <v>32.9</v>
      </c>
      <c r="EW217">
        <v>37.745399999999997</v>
      </c>
      <c r="EX217">
        <v>56.709200000000003</v>
      </c>
      <c r="EY217">
        <v>-3.8541599999999998</v>
      </c>
      <c r="EZ217">
        <v>2</v>
      </c>
      <c r="FA217">
        <v>0.39089200000000002</v>
      </c>
      <c r="FB217">
        <v>-0.214837</v>
      </c>
      <c r="FC217">
        <v>20.273599999999998</v>
      </c>
      <c r="FD217">
        <v>5.2199900000000001</v>
      </c>
      <c r="FE217">
        <v>12.008800000000001</v>
      </c>
      <c r="FF217">
        <v>4.9870999999999999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1.8642099999999999</v>
      </c>
      <c r="FO217">
        <v>1.86025</v>
      </c>
      <c r="FP217">
        <v>1.86097</v>
      </c>
      <c r="FQ217">
        <v>1.8602000000000001</v>
      </c>
      <c r="FR217">
        <v>1.86188</v>
      </c>
      <c r="FS217">
        <v>1.8585100000000001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-8.1</v>
      </c>
      <c r="GH217">
        <v>0.1973</v>
      </c>
      <c r="GI217">
        <v>-4.4815386914191997</v>
      </c>
      <c r="GJ217">
        <v>-4.8024823865547416E-3</v>
      </c>
      <c r="GK217">
        <v>2.2541114550050859E-6</v>
      </c>
      <c r="GL217">
        <v>-5.2254267566753844E-10</v>
      </c>
      <c r="GM217">
        <v>0.19724000000001499</v>
      </c>
      <c r="GN217">
        <v>0</v>
      </c>
      <c r="GO217">
        <v>0</v>
      </c>
      <c r="GP217">
        <v>0</v>
      </c>
      <c r="GQ217">
        <v>6</v>
      </c>
      <c r="GR217">
        <v>2068</v>
      </c>
      <c r="GS217">
        <v>3</v>
      </c>
      <c r="GT217">
        <v>31</v>
      </c>
      <c r="GU217">
        <v>42.4</v>
      </c>
      <c r="GV217">
        <v>42.5</v>
      </c>
      <c r="GW217">
        <v>3.5009800000000002</v>
      </c>
      <c r="GX217">
        <v>2.49756</v>
      </c>
      <c r="GY217">
        <v>2.04834</v>
      </c>
      <c r="GZ217">
        <v>2.6245099999999999</v>
      </c>
      <c r="HA217">
        <v>2.1972700000000001</v>
      </c>
      <c r="HB217">
        <v>2.3278799999999999</v>
      </c>
      <c r="HC217">
        <v>37.9649</v>
      </c>
      <c r="HD217">
        <v>15.3491</v>
      </c>
      <c r="HE217">
        <v>18</v>
      </c>
      <c r="HF217">
        <v>624.03700000000003</v>
      </c>
      <c r="HG217">
        <v>759.59799999999996</v>
      </c>
      <c r="HH217">
        <v>31.000499999999999</v>
      </c>
      <c r="HI217">
        <v>32.370899999999999</v>
      </c>
      <c r="HJ217">
        <v>30.0002</v>
      </c>
      <c r="HK217">
        <v>32.319000000000003</v>
      </c>
      <c r="HL217">
        <v>32.330399999999997</v>
      </c>
      <c r="HM217">
        <v>70.023799999999994</v>
      </c>
      <c r="HN217">
        <v>14.0284</v>
      </c>
      <c r="HO217">
        <v>100</v>
      </c>
      <c r="HP217">
        <v>31</v>
      </c>
      <c r="HQ217">
        <v>1348.21</v>
      </c>
      <c r="HR217">
        <v>32.918399999999998</v>
      </c>
      <c r="HS217">
        <v>99.063000000000002</v>
      </c>
      <c r="HT217">
        <v>97.747299999999996</v>
      </c>
    </row>
    <row r="218" spans="1:228" x14ac:dyDescent="0.2">
      <c r="A218">
        <v>203</v>
      </c>
      <c r="B218">
        <v>1676573032.5</v>
      </c>
      <c r="C218">
        <v>806.5</v>
      </c>
      <c r="D218" t="s">
        <v>765</v>
      </c>
      <c r="E218" t="s">
        <v>766</v>
      </c>
      <c r="F218">
        <v>4</v>
      </c>
      <c r="G218">
        <v>1676573030.1875</v>
      </c>
      <c r="H218">
        <f t="shared" si="102"/>
        <v>7.3069775977034493E-4</v>
      </c>
      <c r="I218">
        <f t="shared" si="103"/>
        <v>0.7306977597703449</v>
      </c>
      <c r="J218">
        <f t="shared" si="104"/>
        <v>12.439484441916479</v>
      </c>
      <c r="K218">
        <f t="shared" si="105"/>
        <v>1318.44</v>
      </c>
      <c r="L218">
        <f t="shared" si="106"/>
        <v>878.12743561897753</v>
      </c>
      <c r="M218">
        <f t="shared" si="107"/>
        <v>88.800888916613346</v>
      </c>
      <c r="N218">
        <f t="shared" si="108"/>
        <v>133.32762334283851</v>
      </c>
      <c r="O218">
        <f t="shared" si="109"/>
        <v>4.8519828338144472E-2</v>
      </c>
      <c r="P218">
        <f t="shared" si="110"/>
        <v>2.7657464946654735</v>
      </c>
      <c r="Q218">
        <f t="shared" si="111"/>
        <v>4.8051868552800525E-2</v>
      </c>
      <c r="R218">
        <f t="shared" si="112"/>
        <v>3.0074085922865503E-2</v>
      </c>
      <c r="S218">
        <f t="shared" si="113"/>
        <v>226.11629244811752</v>
      </c>
      <c r="T218">
        <f t="shared" si="114"/>
        <v>33.492939990425484</v>
      </c>
      <c r="U218">
        <f t="shared" si="115"/>
        <v>32.350700000000003</v>
      </c>
      <c r="V218">
        <f t="shared" si="116"/>
        <v>4.8706907009468097</v>
      </c>
      <c r="W218">
        <f t="shared" si="117"/>
        <v>69.952696940322895</v>
      </c>
      <c r="X218">
        <f t="shared" si="118"/>
        <v>3.3957871362007501</v>
      </c>
      <c r="Y218">
        <f t="shared" si="119"/>
        <v>4.8544048831994546</v>
      </c>
      <c r="Z218">
        <f t="shared" si="120"/>
        <v>1.4749035647460595</v>
      </c>
      <c r="AA218">
        <f t="shared" si="121"/>
        <v>-32.223771205872211</v>
      </c>
      <c r="AB218">
        <f t="shared" si="122"/>
        <v>-8.8439044902734167</v>
      </c>
      <c r="AC218">
        <f t="shared" si="123"/>
        <v>-0.72746666980244834</v>
      </c>
      <c r="AD218">
        <f t="shared" si="124"/>
        <v>184.32115008216942</v>
      </c>
      <c r="AE218">
        <f t="shared" si="125"/>
        <v>23.170258328494675</v>
      </c>
      <c r="AF218">
        <f t="shared" si="126"/>
        <v>0.73344442788849395</v>
      </c>
      <c r="AG218">
        <f t="shared" si="127"/>
        <v>12.439484441916479</v>
      </c>
      <c r="AH218">
        <v>1385.8999068690771</v>
      </c>
      <c r="AI218">
        <v>1367.4094545454541</v>
      </c>
      <c r="AJ218">
        <v>1.741614478471502</v>
      </c>
      <c r="AK218">
        <v>62.080272217500017</v>
      </c>
      <c r="AL218">
        <f t="shared" si="128"/>
        <v>0.7306977597703449</v>
      </c>
      <c r="AM218">
        <v>32.926553018994383</v>
      </c>
      <c r="AN218">
        <v>33.57844787878787</v>
      </c>
      <c r="AO218">
        <v>-1.1251436591147781E-5</v>
      </c>
      <c r="AP218">
        <v>100.2015759418223</v>
      </c>
      <c r="AQ218">
        <v>60</v>
      </c>
      <c r="AR218">
        <v>9</v>
      </c>
      <c r="AS218">
        <f t="shared" si="129"/>
        <v>1</v>
      </c>
      <c r="AT218">
        <f t="shared" si="130"/>
        <v>0</v>
      </c>
      <c r="AU218">
        <f t="shared" si="131"/>
        <v>47393.83704673015</v>
      </c>
      <c r="AV218">
        <f t="shared" si="132"/>
        <v>1200.0074999999999</v>
      </c>
      <c r="AW218">
        <f t="shared" si="133"/>
        <v>1025.9312199213043</v>
      </c>
      <c r="AX218">
        <f t="shared" si="134"/>
        <v>0.85493733990937926</v>
      </c>
      <c r="AY218">
        <f t="shared" si="135"/>
        <v>0.18842906602510195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1676573030.1875</v>
      </c>
      <c r="BF218">
        <v>1318.44</v>
      </c>
      <c r="BG218">
        <v>1340.72</v>
      </c>
      <c r="BH218">
        <v>33.58</v>
      </c>
      <c r="BI218">
        <v>32.925725</v>
      </c>
      <c r="BJ218">
        <v>1326.5462500000001</v>
      </c>
      <c r="BK218">
        <v>33.382787499999999</v>
      </c>
      <c r="BL218">
        <v>650.01599999999996</v>
      </c>
      <c r="BM218">
        <v>101.025375</v>
      </c>
      <c r="BN218">
        <v>9.9911962500000007E-2</v>
      </c>
      <c r="BO218">
        <v>32.291387499999999</v>
      </c>
      <c r="BP218">
        <v>32.350700000000003</v>
      </c>
      <c r="BQ218">
        <v>999.9</v>
      </c>
      <c r="BR218">
        <v>0</v>
      </c>
      <c r="BS218">
        <v>0</v>
      </c>
      <c r="BT218">
        <v>9001.875</v>
      </c>
      <c r="BU218">
        <v>0</v>
      </c>
      <c r="BV218">
        <v>131.45325</v>
      </c>
      <c r="BW218">
        <v>-22.279462500000001</v>
      </c>
      <c r="BX218">
        <v>1364.2537500000001</v>
      </c>
      <c r="BY218">
        <v>1386.36625</v>
      </c>
      <c r="BZ218">
        <v>0.65429399999999993</v>
      </c>
      <c r="CA218">
        <v>1340.72</v>
      </c>
      <c r="CB218">
        <v>32.925725</v>
      </c>
      <c r="CC218">
        <v>3.3924337499999999</v>
      </c>
      <c r="CD218">
        <v>3.3263324999999999</v>
      </c>
      <c r="CE218">
        <v>26.090812499999998</v>
      </c>
      <c r="CF218">
        <v>25.758475000000001</v>
      </c>
      <c r="CG218">
        <v>1200.0074999999999</v>
      </c>
      <c r="CH218">
        <v>0.50000537499999997</v>
      </c>
      <c r="CI218">
        <v>0.49999500000000002</v>
      </c>
      <c r="CJ218">
        <v>0</v>
      </c>
      <c r="CK218">
        <v>1260.56375</v>
      </c>
      <c r="CL218">
        <v>4.9990899999999998</v>
      </c>
      <c r="CM218">
        <v>13567.3375</v>
      </c>
      <c r="CN218">
        <v>9557.9337500000001</v>
      </c>
      <c r="CO218">
        <v>41.577749999999988</v>
      </c>
      <c r="CP218">
        <v>43.186999999999998</v>
      </c>
      <c r="CQ218">
        <v>42.359250000000003</v>
      </c>
      <c r="CR218">
        <v>42.375</v>
      </c>
      <c r="CS218">
        <v>42.936999999999998</v>
      </c>
      <c r="CT218">
        <v>597.51125000000002</v>
      </c>
      <c r="CU218">
        <v>597.49749999999995</v>
      </c>
      <c r="CV218">
        <v>0</v>
      </c>
      <c r="CW218">
        <v>1676573044.5</v>
      </c>
      <c r="CX218">
        <v>0</v>
      </c>
      <c r="CY218">
        <v>1676570481.5999999</v>
      </c>
      <c r="CZ218" t="s">
        <v>356</v>
      </c>
      <c r="DA218">
        <v>1676570481.5999999</v>
      </c>
      <c r="DB218">
        <v>1676570479.5999999</v>
      </c>
      <c r="DC218">
        <v>11</v>
      </c>
      <c r="DD218">
        <v>-8.3000000000000004E-2</v>
      </c>
      <c r="DE218">
        <v>1.9E-2</v>
      </c>
      <c r="DF218">
        <v>-6.1429999999999998</v>
      </c>
      <c r="DG218">
        <v>0.19700000000000001</v>
      </c>
      <c r="DH218">
        <v>415</v>
      </c>
      <c r="DI218">
        <v>33</v>
      </c>
      <c r="DJ218">
        <v>0.52</v>
      </c>
      <c r="DK218">
        <v>0.45</v>
      </c>
      <c r="DL218">
        <v>-22.27149</v>
      </c>
      <c r="DM218">
        <v>-0.23769230769223459</v>
      </c>
      <c r="DN218">
        <v>4.9574402669119583E-2</v>
      </c>
      <c r="DO218">
        <v>0</v>
      </c>
      <c r="DP218">
        <v>0.65551187499999997</v>
      </c>
      <c r="DQ218">
        <v>-6.172131332083804E-3</v>
      </c>
      <c r="DR218">
        <v>1.2299100818250919E-3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3.2974399999999999</v>
      </c>
      <c r="EB218">
        <v>2.6251899999999999</v>
      </c>
      <c r="EC218">
        <v>0.22298100000000001</v>
      </c>
      <c r="ED218">
        <v>0.22292999999999999</v>
      </c>
      <c r="EE218">
        <v>0.13814100000000001</v>
      </c>
      <c r="EF218">
        <v>0.13497300000000001</v>
      </c>
      <c r="EG218">
        <v>23468.5</v>
      </c>
      <c r="EH218">
        <v>23814.6</v>
      </c>
      <c r="EI218">
        <v>28104.2</v>
      </c>
      <c r="EJ218">
        <v>29500.3</v>
      </c>
      <c r="EK218">
        <v>33358.1</v>
      </c>
      <c r="EL218">
        <v>35416.400000000001</v>
      </c>
      <c r="EM218">
        <v>39691.199999999997</v>
      </c>
      <c r="EN218">
        <v>42141.9</v>
      </c>
      <c r="EO218">
        <v>2.1335500000000001</v>
      </c>
      <c r="EP218">
        <v>2.2065000000000001</v>
      </c>
      <c r="EQ218">
        <v>0.13580900000000001</v>
      </c>
      <c r="ER218">
        <v>0</v>
      </c>
      <c r="ES218">
        <v>30.1631</v>
      </c>
      <c r="ET218">
        <v>999.9</v>
      </c>
      <c r="EU218">
        <v>75.900000000000006</v>
      </c>
      <c r="EV218">
        <v>32.9</v>
      </c>
      <c r="EW218">
        <v>37.744199999999999</v>
      </c>
      <c r="EX218">
        <v>56.559199999999997</v>
      </c>
      <c r="EY218">
        <v>-3.87019</v>
      </c>
      <c r="EZ218">
        <v>2</v>
      </c>
      <c r="FA218">
        <v>0.39079999999999998</v>
      </c>
      <c r="FB218">
        <v>-0.21479300000000001</v>
      </c>
      <c r="FC218">
        <v>20.273599999999998</v>
      </c>
      <c r="FD218">
        <v>5.2201399999999998</v>
      </c>
      <c r="FE218">
        <v>12.007899999999999</v>
      </c>
      <c r="FF218">
        <v>4.98705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1.8642300000000001</v>
      </c>
      <c r="FO218">
        <v>1.86025</v>
      </c>
      <c r="FP218">
        <v>1.8609899999999999</v>
      </c>
      <c r="FQ218">
        <v>1.8602000000000001</v>
      </c>
      <c r="FR218">
        <v>1.86188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-8.11</v>
      </c>
      <c r="GH218">
        <v>0.19719999999999999</v>
      </c>
      <c r="GI218">
        <v>-4.4815386914191997</v>
      </c>
      <c r="GJ218">
        <v>-4.8024823865547416E-3</v>
      </c>
      <c r="GK218">
        <v>2.2541114550050859E-6</v>
      </c>
      <c r="GL218">
        <v>-5.2254267566753844E-10</v>
      </c>
      <c r="GM218">
        <v>0.19724000000001499</v>
      </c>
      <c r="GN218">
        <v>0</v>
      </c>
      <c r="GO218">
        <v>0</v>
      </c>
      <c r="GP218">
        <v>0</v>
      </c>
      <c r="GQ218">
        <v>6</v>
      </c>
      <c r="GR218">
        <v>2068</v>
      </c>
      <c r="GS218">
        <v>3</v>
      </c>
      <c r="GT218">
        <v>31</v>
      </c>
      <c r="GU218">
        <v>42.5</v>
      </c>
      <c r="GV218">
        <v>42.5</v>
      </c>
      <c r="GW218">
        <v>3.5144000000000002</v>
      </c>
      <c r="GX218">
        <v>2.5</v>
      </c>
      <c r="GY218">
        <v>2.04834</v>
      </c>
      <c r="GZ218">
        <v>2.6245099999999999</v>
      </c>
      <c r="HA218">
        <v>2.1972700000000001</v>
      </c>
      <c r="HB218">
        <v>2.33521</v>
      </c>
      <c r="HC218">
        <v>37.9649</v>
      </c>
      <c r="HD218">
        <v>15.3491</v>
      </c>
      <c r="HE218">
        <v>18</v>
      </c>
      <c r="HF218">
        <v>624.303</v>
      </c>
      <c r="HG218">
        <v>759.52499999999998</v>
      </c>
      <c r="HH218">
        <v>31.000299999999999</v>
      </c>
      <c r="HI218">
        <v>32.370899999999999</v>
      </c>
      <c r="HJ218">
        <v>30</v>
      </c>
      <c r="HK218">
        <v>32.320999999999998</v>
      </c>
      <c r="HL218">
        <v>32.330399999999997</v>
      </c>
      <c r="HM218">
        <v>70.298599999999993</v>
      </c>
      <c r="HN218">
        <v>14.0284</v>
      </c>
      <c r="HO218">
        <v>100</v>
      </c>
      <c r="HP218">
        <v>31</v>
      </c>
      <c r="HQ218">
        <v>1354.89</v>
      </c>
      <c r="HR218">
        <v>32.918599999999998</v>
      </c>
      <c r="HS218">
        <v>99.061899999999994</v>
      </c>
      <c r="HT218">
        <v>97.746600000000001</v>
      </c>
    </row>
    <row r="219" spans="1:228" x14ac:dyDescent="0.2">
      <c r="A219">
        <v>204</v>
      </c>
      <c r="B219">
        <v>1676573036.5</v>
      </c>
      <c r="C219">
        <v>810.5</v>
      </c>
      <c r="D219" t="s">
        <v>767</v>
      </c>
      <c r="E219" t="s">
        <v>768</v>
      </c>
      <c r="F219">
        <v>4</v>
      </c>
      <c r="G219">
        <v>1676573034.5</v>
      </c>
      <c r="H219">
        <f t="shared" si="102"/>
        <v>7.3174557897279658E-4</v>
      </c>
      <c r="I219">
        <f t="shared" si="103"/>
        <v>0.73174557897279657</v>
      </c>
      <c r="J219">
        <f t="shared" si="104"/>
        <v>12.542514923548259</v>
      </c>
      <c r="K219">
        <f t="shared" si="105"/>
        <v>1325.6985714285711</v>
      </c>
      <c r="L219">
        <f t="shared" si="106"/>
        <v>878.75497383681147</v>
      </c>
      <c r="M219">
        <f t="shared" si="107"/>
        <v>88.863733928979769</v>
      </c>
      <c r="N219">
        <f t="shared" si="108"/>
        <v>134.06072071158974</v>
      </c>
      <c r="O219">
        <f t="shared" si="109"/>
        <v>4.8184880511151003E-2</v>
      </c>
      <c r="P219">
        <f t="shared" si="110"/>
        <v>2.7575189559013689</v>
      </c>
      <c r="Q219">
        <f t="shared" si="111"/>
        <v>4.772196336699866E-2</v>
      </c>
      <c r="R219">
        <f t="shared" si="112"/>
        <v>2.9867447622867145E-2</v>
      </c>
      <c r="S219">
        <f t="shared" si="113"/>
        <v>226.09919447774192</v>
      </c>
      <c r="T219">
        <f t="shared" si="114"/>
        <v>33.509358795299775</v>
      </c>
      <c r="U219">
        <f t="shared" si="115"/>
        <v>32.394300000000001</v>
      </c>
      <c r="V219">
        <f t="shared" si="116"/>
        <v>4.8826925427894672</v>
      </c>
      <c r="W219">
        <f t="shared" si="117"/>
        <v>69.894745719341387</v>
      </c>
      <c r="X219">
        <f t="shared" si="118"/>
        <v>3.3955642763567742</v>
      </c>
      <c r="Y219">
        <f t="shared" si="119"/>
        <v>4.8581109229461692</v>
      </c>
      <c r="Z219">
        <f t="shared" si="120"/>
        <v>1.487128266432693</v>
      </c>
      <c r="AA219">
        <f t="shared" si="121"/>
        <v>-32.269980032700332</v>
      </c>
      <c r="AB219">
        <f t="shared" si="122"/>
        <v>-13.290504558379242</v>
      </c>
      <c r="AC219">
        <f t="shared" si="123"/>
        <v>-1.0967969789009453</v>
      </c>
      <c r="AD219">
        <f t="shared" si="124"/>
        <v>179.44191290776141</v>
      </c>
      <c r="AE219">
        <f t="shared" si="125"/>
        <v>23.240888005285559</v>
      </c>
      <c r="AF219">
        <f t="shared" si="126"/>
        <v>0.73325890317662967</v>
      </c>
      <c r="AG219">
        <f t="shared" si="127"/>
        <v>12.542514923548259</v>
      </c>
      <c r="AH219">
        <v>1392.92702711172</v>
      </c>
      <c r="AI219">
        <v>1374.3565454545451</v>
      </c>
      <c r="AJ219">
        <v>1.736870707499218</v>
      </c>
      <c r="AK219">
        <v>62.080272217500017</v>
      </c>
      <c r="AL219">
        <f t="shared" si="128"/>
        <v>0.73174557897279657</v>
      </c>
      <c r="AM219">
        <v>32.924195836196859</v>
      </c>
      <c r="AN219">
        <v>33.576976363636383</v>
      </c>
      <c r="AO219">
        <v>-2.529880512054619E-6</v>
      </c>
      <c r="AP219">
        <v>100.2015759418223</v>
      </c>
      <c r="AQ219">
        <v>60</v>
      </c>
      <c r="AR219">
        <v>9</v>
      </c>
      <c r="AS219">
        <f t="shared" si="129"/>
        <v>1</v>
      </c>
      <c r="AT219">
        <f t="shared" si="130"/>
        <v>0</v>
      </c>
      <c r="AU219">
        <f t="shared" si="131"/>
        <v>47165.198800445971</v>
      </c>
      <c r="AV219">
        <f t="shared" si="132"/>
        <v>1199.9057142857141</v>
      </c>
      <c r="AW219">
        <f t="shared" si="133"/>
        <v>1025.8452779677418</v>
      </c>
      <c r="AX219">
        <f t="shared" si="134"/>
        <v>0.85493823869187258</v>
      </c>
      <c r="AY219">
        <f t="shared" si="135"/>
        <v>0.1884308006753142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1676573034.5</v>
      </c>
      <c r="BF219">
        <v>1325.6985714285711</v>
      </c>
      <c r="BG219">
        <v>1348.048571428571</v>
      </c>
      <c r="BH219">
        <v>33.578028571428568</v>
      </c>
      <c r="BI219">
        <v>32.923914285714282</v>
      </c>
      <c r="BJ219">
        <v>1333.812857142857</v>
      </c>
      <c r="BK219">
        <v>33.380814285714287</v>
      </c>
      <c r="BL219">
        <v>650.0125714285715</v>
      </c>
      <c r="BM219">
        <v>101.0242857142857</v>
      </c>
      <c r="BN219">
        <v>0.1003014285714286</v>
      </c>
      <c r="BO219">
        <v>32.304900000000004</v>
      </c>
      <c r="BP219">
        <v>32.394300000000001</v>
      </c>
      <c r="BQ219">
        <v>999.89999999999986</v>
      </c>
      <c r="BR219">
        <v>0</v>
      </c>
      <c r="BS219">
        <v>0</v>
      </c>
      <c r="BT219">
        <v>8958.3057142857142</v>
      </c>
      <c r="BU219">
        <v>0</v>
      </c>
      <c r="BV219">
        <v>125.7564285714286</v>
      </c>
      <c r="BW219">
        <v>-22.352714285714281</v>
      </c>
      <c r="BX219">
        <v>1371.755714285714</v>
      </c>
      <c r="BY219">
        <v>1393.944285714286</v>
      </c>
      <c r="BZ219">
        <v>0.65410771428571424</v>
      </c>
      <c r="CA219">
        <v>1348.048571428571</v>
      </c>
      <c r="CB219">
        <v>32.923914285714282</v>
      </c>
      <c r="CC219">
        <v>3.392201428571429</v>
      </c>
      <c r="CD219">
        <v>3.3261214285714291</v>
      </c>
      <c r="CE219">
        <v>26.089657142857138</v>
      </c>
      <c r="CF219">
        <v>25.757385714285711</v>
      </c>
      <c r="CG219">
        <v>1199.9057142857141</v>
      </c>
      <c r="CH219">
        <v>0.49997428571428582</v>
      </c>
      <c r="CI219">
        <v>0.50002614285714286</v>
      </c>
      <c r="CJ219">
        <v>0</v>
      </c>
      <c r="CK219">
        <v>1260.3428571428569</v>
      </c>
      <c r="CL219">
        <v>4.9990899999999998</v>
      </c>
      <c r="CM219">
        <v>13563.38571428571</v>
      </c>
      <c r="CN219">
        <v>9557.01</v>
      </c>
      <c r="CO219">
        <v>41.561999999999998</v>
      </c>
      <c r="CP219">
        <v>43.186999999999998</v>
      </c>
      <c r="CQ219">
        <v>42.338999999999999</v>
      </c>
      <c r="CR219">
        <v>42.33</v>
      </c>
      <c r="CS219">
        <v>42.936999999999998</v>
      </c>
      <c r="CT219">
        <v>597.4242857142857</v>
      </c>
      <c r="CU219">
        <v>597.48285714285714</v>
      </c>
      <c r="CV219">
        <v>0</v>
      </c>
      <c r="CW219">
        <v>1676573048.0999999</v>
      </c>
      <c r="CX219">
        <v>0</v>
      </c>
      <c r="CY219">
        <v>1676570481.5999999</v>
      </c>
      <c r="CZ219" t="s">
        <v>356</v>
      </c>
      <c r="DA219">
        <v>1676570481.5999999</v>
      </c>
      <c r="DB219">
        <v>1676570479.5999999</v>
      </c>
      <c r="DC219">
        <v>11</v>
      </c>
      <c r="DD219">
        <v>-8.3000000000000004E-2</v>
      </c>
      <c r="DE219">
        <v>1.9E-2</v>
      </c>
      <c r="DF219">
        <v>-6.1429999999999998</v>
      </c>
      <c r="DG219">
        <v>0.19700000000000001</v>
      </c>
      <c r="DH219">
        <v>415</v>
      </c>
      <c r="DI219">
        <v>33</v>
      </c>
      <c r="DJ219">
        <v>0.52</v>
      </c>
      <c r="DK219">
        <v>0.45</v>
      </c>
      <c r="DL219">
        <v>-22.284965853658541</v>
      </c>
      <c r="DM219">
        <v>-0.2269944250871431</v>
      </c>
      <c r="DN219">
        <v>5.1165277906952432E-2</v>
      </c>
      <c r="DO219">
        <v>0</v>
      </c>
      <c r="DP219">
        <v>0.65516670731707316</v>
      </c>
      <c r="DQ219">
        <v>-5.5700696864092562E-3</v>
      </c>
      <c r="DR219">
        <v>1.166298904161754E-3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3.2976100000000002</v>
      </c>
      <c r="EB219">
        <v>2.62541</v>
      </c>
      <c r="EC219">
        <v>0.223662</v>
      </c>
      <c r="ED219">
        <v>0.223609</v>
      </c>
      <c r="EE219">
        <v>0.138129</v>
      </c>
      <c r="EF219">
        <v>0.134967</v>
      </c>
      <c r="EG219">
        <v>23447.599999999999</v>
      </c>
      <c r="EH219">
        <v>23793.9</v>
      </c>
      <c r="EI219">
        <v>28103.9</v>
      </c>
      <c r="EJ219">
        <v>29500.5</v>
      </c>
      <c r="EK219">
        <v>33358.6</v>
      </c>
      <c r="EL219">
        <v>35416.699999999997</v>
      </c>
      <c r="EM219">
        <v>39691.1</v>
      </c>
      <c r="EN219">
        <v>42141.9</v>
      </c>
      <c r="EO219">
        <v>2.1337199999999998</v>
      </c>
      <c r="EP219">
        <v>2.2065700000000001</v>
      </c>
      <c r="EQ219">
        <v>0.13883400000000001</v>
      </c>
      <c r="ER219">
        <v>0</v>
      </c>
      <c r="ES219">
        <v>30.165299999999998</v>
      </c>
      <c r="ET219">
        <v>999.9</v>
      </c>
      <c r="EU219">
        <v>75.900000000000006</v>
      </c>
      <c r="EV219">
        <v>32.9</v>
      </c>
      <c r="EW219">
        <v>37.744599999999998</v>
      </c>
      <c r="EX219">
        <v>57.069200000000002</v>
      </c>
      <c r="EY219">
        <v>-3.8942299999999999</v>
      </c>
      <c r="EZ219">
        <v>2</v>
      </c>
      <c r="FA219">
        <v>0.39095999999999997</v>
      </c>
      <c r="FB219">
        <v>-0.215305</v>
      </c>
      <c r="FC219">
        <v>20.273499999999999</v>
      </c>
      <c r="FD219">
        <v>5.2202799999999998</v>
      </c>
      <c r="FE219">
        <v>12.0076</v>
      </c>
      <c r="FF219">
        <v>4.9871499999999997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1.86582</v>
      </c>
      <c r="FM219">
        <v>1.8621799999999999</v>
      </c>
      <c r="FN219">
        <v>1.8642099999999999</v>
      </c>
      <c r="FO219">
        <v>1.86025</v>
      </c>
      <c r="FP219">
        <v>1.8609800000000001</v>
      </c>
      <c r="FQ219">
        <v>1.86016</v>
      </c>
      <c r="FR219">
        <v>1.86188</v>
      </c>
      <c r="FS219">
        <v>1.8585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-8.1300000000000008</v>
      </c>
      <c r="GH219">
        <v>0.19719999999999999</v>
      </c>
      <c r="GI219">
        <v>-4.4815386914191997</v>
      </c>
      <c r="GJ219">
        <v>-4.8024823865547416E-3</v>
      </c>
      <c r="GK219">
        <v>2.2541114550050859E-6</v>
      </c>
      <c r="GL219">
        <v>-5.2254267566753844E-10</v>
      </c>
      <c r="GM219">
        <v>0.19724000000001499</v>
      </c>
      <c r="GN219">
        <v>0</v>
      </c>
      <c r="GO219">
        <v>0</v>
      </c>
      <c r="GP219">
        <v>0</v>
      </c>
      <c r="GQ219">
        <v>6</v>
      </c>
      <c r="GR219">
        <v>2068</v>
      </c>
      <c r="GS219">
        <v>3</v>
      </c>
      <c r="GT219">
        <v>31</v>
      </c>
      <c r="GU219">
        <v>42.6</v>
      </c>
      <c r="GV219">
        <v>42.6</v>
      </c>
      <c r="GW219">
        <v>3.5278299999999998</v>
      </c>
      <c r="GX219">
        <v>2.50854</v>
      </c>
      <c r="GY219">
        <v>2.04834</v>
      </c>
      <c r="GZ219">
        <v>2.6245099999999999</v>
      </c>
      <c r="HA219">
        <v>2.1972700000000001</v>
      </c>
      <c r="HB219">
        <v>2.32666</v>
      </c>
      <c r="HC219">
        <v>37.9649</v>
      </c>
      <c r="HD219">
        <v>15.3316</v>
      </c>
      <c r="HE219">
        <v>18</v>
      </c>
      <c r="HF219">
        <v>624.43799999999999</v>
      </c>
      <c r="HG219">
        <v>759.59799999999996</v>
      </c>
      <c r="HH219">
        <v>31</v>
      </c>
      <c r="HI219">
        <v>32.370899999999999</v>
      </c>
      <c r="HJ219">
        <v>30.0002</v>
      </c>
      <c r="HK219">
        <v>32.321100000000001</v>
      </c>
      <c r="HL219">
        <v>32.330399999999997</v>
      </c>
      <c r="HM219">
        <v>70.573099999999997</v>
      </c>
      <c r="HN219">
        <v>14.0284</v>
      </c>
      <c r="HO219">
        <v>100</v>
      </c>
      <c r="HP219">
        <v>31</v>
      </c>
      <c r="HQ219">
        <v>1361.57</v>
      </c>
      <c r="HR219">
        <v>32.918900000000001</v>
      </c>
      <c r="HS219">
        <v>99.061300000000003</v>
      </c>
      <c r="HT219">
        <v>97.746899999999997</v>
      </c>
    </row>
    <row r="220" spans="1:228" x14ac:dyDescent="0.2">
      <c r="A220">
        <v>205</v>
      </c>
      <c r="B220">
        <v>1676573040.5</v>
      </c>
      <c r="C220">
        <v>814.5</v>
      </c>
      <c r="D220" t="s">
        <v>769</v>
      </c>
      <c r="E220" t="s">
        <v>770</v>
      </c>
      <c r="F220">
        <v>4</v>
      </c>
      <c r="G220">
        <v>1676573038.1875</v>
      </c>
      <c r="H220">
        <f t="shared" si="102"/>
        <v>7.2778359217766278E-4</v>
      </c>
      <c r="I220">
        <f t="shared" si="103"/>
        <v>0.72778359217766275</v>
      </c>
      <c r="J220">
        <f t="shared" si="104"/>
        <v>12.637040004561472</v>
      </c>
      <c r="K220">
        <f t="shared" si="105"/>
        <v>1331.8150000000001</v>
      </c>
      <c r="L220">
        <f t="shared" si="106"/>
        <v>876.0029111152669</v>
      </c>
      <c r="M220">
        <f t="shared" si="107"/>
        <v>88.584016615273498</v>
      </c>
      <c r="N220">
        <f t="shared" si="108"/>
        <v>134.67708907299132</v>
      </c>
      <c r="O220">
        <f t="shared" si="109"/>
        <v>4.7564731087315612E-2</v>
      </c>
      <c r="P220">
        <f t="shared" si="110"/>
        <v>2.764942207096992</v>
      </c>
      <c r="Q220">
        <f t="shared" si="111"/>
        <v>4.7114791605794015E-2</v>
      </c>
      <c r="R220">
        <f t="shared" si="112"/>
        <v>2.9486815197376545E-2</v>
      </c>
      <c r="S220">
        <f t="shared" si="113"/>
        <v>226.11576257253358</v>
      </c>
      <c r="T220">
        <f t="shared" si="114"/>
        <v>33.504971464931643</v>
      </c>
      <c r="U220">
        <f t="shared" si="115"/>
        <v>32.432187499999998</v>
      </c>
      <c r="V220">
        <f t="shared" si="116"/>
        <v>4.8931427894334929</v>
      </c>
      <c r="W220">
        <f t="shared" si="117"/>
        <v>69.895559890815164</v>
      </c>
      <c r="X220">
        <f t="shared" si="118"/>
        <v>3.3951076706532541</v>
      </c>
      <c r="Y220">
        <f t="shared" si="119"/>
        <v>4.8574010651846837</v>
      </c>
      <c r="Z220">
        <f t="shared" si="120"/>
        <v>1.4980351187802388</v>
      </c>
      <c r="AA220">
        <f t="shared" si="121"/>
        <v>-32.095256415034932</v>
      </c>
      <c r="AB220">
        <f t="shared" si="122"/>
        <v>-19.359630409437834</v>
      </c>
      <c r="AC220">
        <f t="shared" si="123"/>
        <v>-1.5936377381051914</v>
      </c>
      <c r="AD220">
        <f t="shared" si="124"/>
        <v>173.06723800995562</v>
      </c>
      <c r="AE220">
        <f t="shared" si="125"/>
        <v>23.201544899597359</v>
      </c>
      <c r="AF220">
        <f t="shared" si="126"/>
        <v>0.73161263747432015</v>
      </c>
      <c r="AG220">
        <f t="shared" si="127"/>
        <v>12.637040004561472</v>
      </c>
      <c r="AH220">
        <v>1399.755633066922</v>
      </c>
      <c r="AI220">
        <v>1381.1896363636361</v>
      </c>
      <c r="AJ220">
        <v>1.7121335205398811</v>
      </c>
      <c r="AK220">
        <v>62.080272217500017</v>
      </c>
      <c r="AL220">
        <f t="shared" si="128"/>
        <v>0.72778359217766275</v>
      </c>
      <c r="AM220">
        <v>32.921718813501514</v>
      </c>
      <c r="AN220">
        <v>33.571027272727257</v>
      </c>
      <c r="AO220">
        <v>-1.5830966150493101E-5</v>
      </c>
      <c r="AP220">
        <v>100.2015759418223</v>
      </c>
      <c r="AQ220">
        <v>60</v>
      </c>
      <c r="AR220">
        <v>9</v>
      </c>
      <c r="AS220">
        <f t="shared" si="129"/>
        <v>1</v>
      </c>
      <c r="AT220">
        <f t="shared" si="130"/>
        <v>0</v>
      </c>
      <c r="AU220">
        <f t="shared" si="131"/>
        <v>47369.963857216477</v>
      </c>
      <c r="AV220">
        <f t="shared" si="132"/>
        <v>1199.9937500000001</v>
      </c>
      <c r="AW220">
        <f t="shared" si="133"/>
        <v>1025.9205324210018</v>
      </c>
      <c r="AX220">
        <f t="shared" si="134"/>
        <v>0.85493822982078171</v>
      </c>
      <c r="AY220">
        <f t="shared" si="135"/>
        <v>0.18843078355410897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1676573038.1875</v>
      </c>
      <c r="BF220">
        <v>1331.8150000000001</v>
      </c>
      <c r="BG220">
        <v>1354.13</v>
      </c>
      <c r="BH220">
        <v>33.57405</v>
      </c>
      <c r="BI220">
        <v>32.921424999999999</v>
      </c>
      <c r="BJ220">
        <v>1339.9425000000001</v>
      </c>
      <c r="BK220">
        <v>33.376800000000003</v>
      </c>
      <c r="BL220">
        <v>650.03587500000003</v>
      </c>
      <c r="BM220">
        <v>101.023</v>
      </c>
      <c r="BN220">
        <v>9.9970587499999999E-2</v>
      </c>
      <c r="BO220">
        <v>32.302312499999999</v>
      </c>
      <c r="BP220">
        <v>32.432187499999998</v>
      </c>
      <c r="BQ220">
        <v>999.9</v>
      </c>
      <c r="BR220">
        <v>0</v>
      </c>
      <c r="BS220">
        <v>0</v>
      </c>
      <c r="BT220">
        <v>8997.8125</v>
      </c>
      <c r="BU220">
        <v>0</v>
      </c>
      <c r="BV220">
        <v>121.139</v>
      </c>
      <c r="BW220">
        <v>-22.31485</v>
      </c>
      <c r="BX220">
        <v>1378.0825</v>
      </c>
      <c r="BY220">
        <v>1400.2275</v>
      </c>
      <c r="BZ220">
        <v>0.65260125000000002</v>
      </c>
      <c r="CA220">
        <v>1354.13</v>
      </c>
      <c r="CB220">
        <v>32.921424999999999</v>
      </c>
      <c r="CC220">
        <v>3.3917449999999998</v>
      </c>
      <c r="CD220">
        <v>3.3258162499999999</v>
      </c>
      <c r="CE220">
        <v>26.087375000000002</v>
      </c>
      <c r="CF220">
        <v>25.755837499999998</v>
      </c>
      <c r="CG220">
        <v>1199.9937500000001</v>
      </c>
      <c r="CH220">
        <v>0.49997587500000001</v>
      </c>
      <c r="CI220">
        <v>0.500024625</v>
      </c>
      <c r="CJ220">
        <v>0</v>
      </c>
      <c r="CK220">
        <v>1260.4000000000001</v>
      </c>
      <c r="CL220">
        <v>4.9990899999999998</v>
      </c>
      <c r="CM220">
        <v>13562.012500000001</v>
      </c>
      <c r="CN220">
        <v>9557.7212499999987</v>
      </c>
      <c r="CO220">
        <v>41.593499999999999</v>
      </c>
      <c r="CP220">
        <v>43.186999999999998</v>
      </c>
      <c r="CQ220">
        <v>42.343499999999999</v>
      </c>
      <c r="CR220">
        <v>42.311999999999998</v>
      </c>
      <c r="CS220">
        <v>42.936999999999998</v>
      </c>
      <c r="CT220">
        <v>597.46875</v>
      </c>
      <c r="CU220">
        <v>597.52625</v>
      </c>
      <c r="CV220">
        <v>0</v>
      </c>
      <c r="CW220">
        <v>1676573052.3</v>
      </c>
      <c r="CX220">
        <v>0</v>
      </c>
      <c r="CY220">
        <v>1676570481.5999999</v>
      </c>
      <c r="CZ220" t="s">
        <v>356</v>
      </c>
      <c r="DA220">
        <v>1676570481.5999999</v>
      </c>
      <c r="DB220">
        <v>1676570479.5999999</v>
      </c>
      <c r="DC220">
        <v>11</v>
      </c>
      <c r="DD220">
        <v>-8.3000000000000004E-2</v>
      </c>
      <c r="DE220">
        <v>1.9E-2</v>
      </c>
      <c r="DF220">
        <v>-6.1429999999999998</v>
      </c>
      <c r="DG220">
        <v>0.19700000000000001</v>
      </c>
      <c r="DH220">
        <v>415</v>
      </c>
      <c r="DI220">
        <v>33</v>
      </c>
      <c r="DJ220">
        <v>0.52</v>
      </c>
      <c r="DK220">
        <v>0.45</v>
      </c>
      <c r="DL220">
        <v>-22.298373170731711</v>
      </c>
      <c r="DM220">
        <v>-0.2472209059233873</v>
      </c>
      <c r="DN220">
        <v>5.7354851898404481E-2</v>
      </c>
      <c r="DO220">
        <v>0</v>
      </c>
      <c r="DP220">
        <v>0.65484187804878047</v>
      </c>
      <c r="DQ220">
        <v>-1.0469581881533151E-2</v>
      </c>
      <c r="DR220">
        <v>1.361507113192671E-3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3.2974399999999999</v>
      </c>
      <c r="EB220">
        <v>2.6249699999999998</v>
      </c>
      <c r="EC220">
        <v>0.22433700000000001</v>
      </c>
      <c r="ED220">
        <v>0.224275</v>
      </c>
      <c r="EE220">
        <v>0.13810900000000001</v>
      </c>
      <c r="EF220">
        <v>0.134962</v>
      </c>
      <c r="EG220">
        <v>23427.8</v>
      </c>
      <c r="EH220">
        <v>23773.5</v>
      </c>
      <c r="EI220">
        <v>28104.7</v>
      </c>
      <c r="EJ220">
        <v>29500.7</v>
      </c>
      <c r="EK220">
        <v>33360.199999999997</v>
      </c>
      <c r="EL220">
        <v>35417.199999999997</v>
      </c>
      <c r="EM220">
        <v>39692.1</v>
      </c>
      <c r="EN220">
        <v>42142.2</v>
      </c>
      <c r="EO220">
        <v>2.1338499999999998</v>
      </c>
      <c r="EP220">
        <v>2.20668</v>
      </c>
      <c r="EQ220">
        <v>0.14030899999999999</v>
      </c>
      <c r="ER220">
        <v>0</v>
      </c>
      <c r="ES220">
        <v>30.167000000000002</v>
      </c>
      <c r="ET220">
        <v>999.9</v>
      </c>
      <c r="EU220">
        <v>75.900000000000006</v>
      </c>
      <c r="EV220">
        <v>32.9</v>
      </c>
      <c r="EW220">
        <v>37.748399999999997</v>
      </c>
      <c r="EX220">
        <v>56.289200000000001</v>
      </c>
      <c r="EY220">
        <v>-3.9543300000000001</v>
      </c>
      <c r="EZ220">
        <v>2</v>
      </c>
      <c r="FA220">
        <v>0.39100600000000002</v>
      </c>
      <c r="FB220">
        <v>-0.217059</v>
      </c>
      <c r="FC220">
        <v>20.273599999999998</v>
      </c>
      <c r="FD220">
        <v>5.22058</v>
      </c>
      <c r="FE220">
        <v>12.0061</v>
      </c>
      <c r="FF220">
        <v>4.9871499999999997</v>
      </c>
      <c r="FG220">
        <v>3.2846299999999999</v>
      </c>
      <c r="FH220">
        <v>9999</v>
      </c>
      <c r="FI220">
        <v>9999</v>
      </c>
      <c r="FJ220">
        <v>9999</v>
      </c>
      <c r="FK220">
        <v>999.9</v>
      </c>
      <c r="FL220">
        <v>1.8658300000000001</v>
      </c>
      <c r="FM220">
        <v>1.8621799999999999</v>
      </c>
      <c r="FN220">
        <v>1.86419</v>
      </c>
      <c r="FO220">
        <v>1.86025</v>
      </c>
      <c r="FP220">
        <v>1.8609800000000001</v>
      </c>
      <c r="FQ220">
        <v>1.8601700000000001</v>
      </c>
      <c r="FR220">
        <v>1.86188</v>
      </c>
      <c r="FS220">
        <v>1.8585100000000001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-8.1300000000000008</v>
      </c>
      <c r="GH220">
        <v>0.19719999999999999</v>
      </c>
      <c r="GI220">
        <v>-4.4815386914191997</v>
      </c>
      <c r="GJ220">
        <v>-4.8024823865547416E-3</v>
      </c>
      <c r="GK220">
        <v>2.2541114550050859E-6</v>
      </c>
      <c r="GL220">
        <v>-5.2254267566753844E-10</v>
      </c>
      <c r="GM220">
        <v>0.19724000000001499</v>
      </c>
      <c r="GN220">
        <v>0</v>
      </c>
      <c r="GO220">
        <v>0</v>
      </c>
      <c r="GP220">
        <v>0</v>
      </c>
      <c r="GQ220">
        <v>6</v>
      </c>
      <c r="GR220">
        <v>2068</v>
      </c>
      <c r="GS220">
        <v>3</v>
      </c>
      <c r="GT220">
        <v>31</v>
      </c>
      <c r="GU220">
        <v>42.6</v>
      </c>
      <c r="GV220">
        <v>42.7</v>
      </c>
      <c r="GW220">
        <v>3.5412599999999999</v>
      </c>
      <c r="GX220">
        <v>2.50854</v>
      </c>
      <c r="GY220">
        <v>2.04834</v>
      </c>
      <c r="GZ220">
        <v>2.6245099999999999</v>
      </c>
      <c r="HA220">
        <v>2.1972700000000001</v>
      </c>
      <c r="HB220">
        <v>2.3107899999999999</v>
      </c>
      <c r="HC220">
        <v>37.9649</v>
      </c>
      <c r="HD220">
        <v>15.3316</v>
      </c>
      <c r="HE220">
        <v>18</v>
      </c>
      <c r="HF220">
        <v>624.53300000000002</v>
      </c>
      <c r="HG220">
        <v>759.71799999999996</v>
      </c>
      <c r="HH220">
        <v>30.9998</v>
      </c>
      <c r="HI220">
        <v>32.370899999999999</v>
      </c>
      <c r="HJ220">
        <v>30.0001</v>
      </c>
      <c r="HK220">
        <v>32.321100000000001</v>
      </c>
      <c r="HL220">
        <v>32.332299999999996</v>
      </c>
      <c r="HM220">
        <v>70.845500000000001</v>
      </c>
      <c r="HN220">
        <v>14.0284</v>
      </c>
      <c r="HO220">
        <v>100</v>
      </c>
      <c r="HP220">
        <v>31</v>
      </c>
      <c r="HQ220">
        <v>1368.25</v>
      </c>
      <c r="HR220">
        <v>32.9285</v>
      </c>
      <c r="HS220">
        <v>99.063900000000004</v>
      </c>
      <c r="HT220">
        <v>97.747500000000002</v>
      </c>
    </row>
    <row r="221" spans="1:228" x14ac:dyDescent="0.2">
      <c r="A221">
        <v>206</v>
      </c>
      <c r="B221">
        <v>1676573044.5</v>
      </c>
      <c r="C221">
        <v>818.5</v>
      </c>
      <c r="D221" t="s">
        <v>771</v>
      </c>
      <c r="E221" t="s">
        <v>772</v>
      </c>
      <c r="F221">
        <v>4</v>
      </c>
      <c r="G221">
        <v>1676573042.5</v>
      </c>
      <c r="H221">
        <f t="shared" si="102"/>
        <v>7.2318163291850042E-4</v>
      </c>
      <c r="I221">
        <f t="shared" si="103"/>
        <v>0.72318163291850046</v>
      </c>
      <c r="J221">
        <f t="shared" si="104"/>
        <v>12.789703381223879</v>
      </c>
      <c r="K221">
        <f t="shared" si="105"/>
        <v>1338.968571428572</v>
      </c>
      <c r="L221">
        <f t="shared" si="106"/>
        <v>873.71797428387038</v>
      </c>
      <c r="M221">
        <f t="shared" si="107"/>
        <v>88.352329634285397</v>
      </c>
      <c r="N221">
        <f t="shared" si="108"/>
        <v>135.39951800782055</v>
      </c>
      <c r="O221">
        <f t="shared" si="109"/>
        <v>4.7114406822254651E-2</v>
      </c>
      <c r="P221">
        <f t="shared" si="110"/>
        <v>2.7617275030622572</v>
      </c>
      <c r="Q221">
        <f t="shared" si="111"/>
        <v>4.6672395335347887E-2</v>
      </c>
      <c r="R221">
        <f t="shared" si="112"/>
        <v>2.9209614343879628E-2</v>
      </c>
      <c r="S221">
        <f t="shared" si="113"/>
        <v>226.11436209283394</v>
      </c>
      <c r="T221">
        <f t="shared" si="114"/>
        <v>33.496769842770988</v>
      </c>
      <c r="U221">
        <f t="shared" si="115"/>
        <v>32.446042857142857</v>
      </c>
      <c r="V221">
        <f t="shared" si="116"/>
        <v>4.8969692747291544</v>
      </c>
      <c r="W221">
        <f t="shared" si="117"/>
        <v>69.922044116032453</v>
      </c>
      <c r="X221">
        <f t="shared" si="118"/>
        <v>3.3943316463291526</v>
      </c>
      <c r="Y221">
        <f t="shared" si="119"/>
        <v>4.8544513954660902</v>
      </c>
      <c r="Z221">
        <f t="shared" si="120"/>
        <v>1.5026376284000018</v>
      </c>
      <c r="AA221">
        <f t="shared" si="121"/>
        <v>-31.89231001170587</v>
      </c>
      <c r="AB221">
        <f t="shared" si="122"/>
        <v>-23.001417107301222</v>
      </c>
      <c r="AC221">
        <f t="shared" si="123"/>
        <v>-1.8956536505209047</v>
      </c>
      <c r="AD221">
        <f t="shared" si="124"/>
        <v>169.32498132330596</v>
      </c>
      <c r="AE221">
        <f t="shared" si="125"/>
        <v>23.235195412268748</v>
      </c>
      <c r="AF221">
        <f t="shared" si="126"/>
        <v>0.72374098895929817</v>
      </c>
      <c r="AG221">
        <f t="shared" si="127"/>
        <v>12.789703381223879</v>
      </c>
      <c r="AH221">
        <v>1406.6687434250859</v>
      </c>
      <c r="AI221">
        <v>1388.008787878787</v>
      </c>
      <c r="AJ221">
        <v>1.698093080429254</v>
      </c>
      <c r="AK221">
        <v>62.080272217500017</v>
      </c>
      <c r="AL221">
        <f t="shared" si="128"/>
        <v>0.72318163291850046</v>
      </c>
      <c r="AM221">
        <v>32.920903182009738</v>
      </c>
      <c r="AN221">
        <v>33.566233939393932</v>
      </c>
      <c r="AO221">
        <v>-2.8106571877866549E-5</v>
      </c>
      <c r="AP221">
        <v>100.2015759418223</v>
      </c>
      <c r="AQ221">
        <v>60</v>
      </c>
      <c r="AR221">
        <v>9</v>
      </c>
      <c r="AS221">
        <f t="shared" si="129"/>
        <v>1</v>
      </c>
      <c r="AT221">
        <f t="shared" si="130"/>
        <v>0</v>
      </c>
      <c r="AU221">
        <f t="shared" si="131"/>
        <v>47283.084175641634</v>
      </c>
      <c r="AV221">
        <f t="shared" si="132"/>
        <v>1199.988571428572</v>
      </c>
      <c r="AW221">
        <f t="shared" si="133"/>
        <v>1025.9158850221941</v>
      </c>
      <c r="AX221">
        <f t="shared" si="134"/>
        <v>0.85493804645227045</v>
      </c>
      <c r="AY221">
        <f t="shared" si="135"/>
        <v>0.18843042965288204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1676573042.5</v>
      </c>
      <c r="BF221">
        <v>1338.968571428572</v>
      </c>
      <c r="BG221">
        <v>1361.3114285714289</v>
      </c>
      <c r="BH221">
        <v>33.566614285714287</v>
      </c>
      <c r="BI221">
        <v>32.920957142857141</v>
      </c>
      <c r="BJ221">
        <v>1347.1042857142861</v>
      </c>
      <c r="BK221">
        <v>33.369399999999999</v>
      </c>
      <c r="BL221">
        <v>649.98657142857144</v>
      </c>
      <c r="BM221">
        <v>101.0222857142857</v>
      </c>
      <c r="BN221">
        <v>9.9966814285714287E-2</v>
      </c>
      <c r="BO221">
        <v>32.291557142857137</v>
      </c>
      <c r="BP221">
        <v>32.446042857142857</v>
      </c>
      <c r="BQ221">
        <v>999.89999999999986</v>
      </c>
      <c r="BR221">
        <v>0</v>
      </c>
      <c r="BS221">
        <v>0</v>
      </c>
      <c r="BT221">
        <v>8980.8042857142846</v>
      </c>
      <c r="BU221">
        <v>0</v>
      </c>
      <c r="BV221">
        <v>115.7875714285715</v>
      </c>
      <c r="BW221">
        <v>-22.344742857142851</v>
      </c>
      <c r="BX221">
        <v>1385.472857142857</v>
      </c>
      <c r="BY221">
        <v>1407.6514285714291</v>
      </c>
      <c r="BZ221">
        <v>0.64567228571428559</v>
      </c>
      <c r="CA221">
        <v>1361.3114285714289</v>
      </c>
      <c r="CB221">
        <v>32.920957142857141</v>
      </c>
      <c r="CC221">
        <v>3.390987142857143</v>
      </c>
      <c r="CD221">
        <v>3.3257585714285711</v>
      </c>
      <c r="CE221">
        <v>26.08361428571429</v>
      </c>
      <c r="CF221">
        <v>25.75555714285715</v>
      </c>
      <c r="CG221">
        <v>1199.988571428572</v>
      </c>
      <c r="CH221">
        <v>0.49998214285714282</v>
      </c>
      <c r="CI221">
        <v>0.50001842857142853</v>
      </c>
      <c r="CJ221">
        <v>0</v>
      </c>
      <c r="CK221">
        <v>1260.45</v>
      </c>
      <c r="CL221">
        <v>4.9990899999999998</v>
      </c>
      <c r="CM221">
        <v>13559</v>
      </c>
      <c r="CN221">
        <v>9557.6871428571449</v>
      </c>
      <c r="CO221">
        <v>41.561999999999998</v>
      </c>
      <c r="CP221">
        <v>43.186999999999998</v>
      </c>
      <c r="CQ221">
        <v>42.33</v>
      </c>
      <c r="CR221">
        <v>42.311999999999998</v>
      </c>
      <c r="CS221">
        <v>42.936999999999998</v>
      </c>
      <c r="CT221">
        <v>597.47285714285715</v>
      </c>
      <c r="CU221">
        <v>597.51571428571435</v>
      </c>
      <c r="CV221">
        <v>0</v>
      </c>
      <c r="CW221">
        <v>1676573056.5</v>
      </c>
      <c r="CX221">
        <v>0</v>
      </c>
      <c r="CY221">
        <v>1676570481.5999999</v>
      </c>
      <c r="CZ221" t="s">
        <v>356</v>
      </c>
      <c r="DA221">
        <v>1676570481.5999999</v>
      </c>
      <c r="DB221">
        <v>1676570479.5999999</v>
      </c>
      <c r="DC221">
        <v>11</v>
      </c>
      <c r="DD221">
        <v>-8.3000000000000004E-2</v>
      </c>
      <c r="DE221">
        <v>1.9E-2</v>
      </c>
      <c r="DF221">
        <v>-6.1429999999999998</v>
      </c>
      <c r="DG221">
        <v>0.19700000000000001</v>
      </c>
      <c r="DH221">
        <v>415</v>
      </c>
      <c r="DI221">
        <v>33</v>
      </c>
      <c r="DJ221">
        <v>0.52</v>
      </c>
      <c r="DK221">
        <v>0.45</v>
      </c>
      <c r="DL221">
        <v>-22.31250731707317</v>
      </c>
      <c r="DM221">
        <v>-0.14584181184661629</v>
      </c>
      <c r="DN221">
        <v>5.4002359434650753E-2</v>
      </c>
      <c r="DO221">
        <v>0</v>
      </c>
      <c r="DP221">
        <v>0.65310792682926833</v>
      </c>
      <c r="DQ221">
        <v>-2.6310292682925621E-2</v>
      </c>
      <c r="DR221">
        <v>3.186656106483333E-3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3.2973499999999998</v>
      </c>
      <c r="EB221">
        <v>2.62527</v>
      </c>
      <c r="EC221">
        <v>0.22500600000000001</v>
      </c>
      <c r="ED221">
        <v>0.224939</v>
      </c>
      <c r="EE221">
        <v>0.138099</v>
      </c>
      <c r="EF221">
        <v>0.134959</v>
      </c>
      <c r="EG221">
        <v>23407.599999999999</v>
      </c>
      <c r="EH221">
        <v>23753.1</v>
      </c>
      <c r="EI221">
        <v>28104.799999999999</v>
      </c>
      <c r="EJ221">
        <v>29500.7</v>
      </c>
      <c r="EK221">
        <v>33361</v>
      </c>
      <c r="EL221">
        <v>35417.599999999999</v>
      </c>
      <c r="EM221">
        <v>39692.5</v>
      </c>
      <c r="EN221">
        <v>42142.400000000001</v>
      </c>
      <c r="EO221">
        <v>2.13347</v>
      </c>
      <c r="EP221">
        <v>2.20662</v>
      </c>
      <c r="EQ221">
        <v>0.139594</v>
      </c>
      <c r="ER221">
        <v>0</v>
      </c>
      <c r="ES221">
        <v>30.168900000000001</v>
      </c>
      <c r="ET221">
        <v>999.9</v>
      </c>
      <c r="EU221">
        <v>75.900000000000006</v>
      </c>
      <c r="EV221">
        <v>32.9</v>
      </c>
      <c r="EW221">
        <v>37.743000000000002</v>
      </c>
      <c r="EX221">
        <v>57.039200000000001</v>
      </c>
      <c r="EY221">
        <v>-3.9663499999999998</v>
      </c>
      <c r="EZ221">
        <v>2</v>
      </c>
      <c r="FA221">
        <v>0.39105200000000001</v>
      </c>
      <c r="FB221">
        <v>-0.21971099999999999</v>
      </c>
      <c r="FC221">
        <v>20.273700000000002</v>
      </c>
      <c r="FD221">
        <v>5.2207299999999996</v>
      </c>
      <c r="FE221">
        <v>12.007099999999999</v>
      </c>
      <c r="FF221">
        <v>4.98705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1.8642000000000001</v>
      </c>
      <c r="FO221">
        <v>1.86025</v>
      </c>
      <c r="FP221">
        <v>1.8609899999999999</v>
      </c>
      <c r="FQ221">
        <v>1.8601799999999999</v>
      </c>
      <c r="FR221">
        <v>1.86188</v>
      </c>
      <c r="FS221">
        <v>1.85849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-8.15</v>
      </c>
      <c r="GH221">
        <v>0.19719999999999999</v>
      </c>
      <c r="GI221">
        <v>-4.4815386914191997</v>
      </c>
      <c r="GJ221">
        <v>-4.8024823865547416E-3</v>
      </c>
      <c r="GK221">
        <v>2.2541114550050859E-6</v>
      </c>
      <c r="GL221">
        <v>-5.2254267566753844E-10</v>
      </c>
      <c r="GM221">
        <v>0.19724000000001499</v>
      </c>
      <c r="GN221">
        <v>0</v>
      </c>
      <c r="GO221">
        <v>0</v>
      </c>
      <c r="GP221">
        <v>0</v>
      </c>
      <c r="GQ221">
        <v>6</v>
      </c>
      <c r="GR221">
        <v>2068</v>
      </c>
      <c r="GS221">
        <v>3</v>
      </c>
      <c r="GT221">
        <v>31</v>
      </c>
      <c r="GU221">
        <v>42.7</v>
      </c>
      <c r="GV221">
        <v>42.7</v>
      </c>
      <c r="GW221">
        <v>3.5559099999999999</v>
      </c>
      <c r="GX221">
        <v>2.5122100000000001</v>
      </c>
      <c r="GY221">
        <v>2.04834</v>
      </c>
      <c r="GZ221">
        <v>2.6257299999999999</v>
      </c>
      <c r="HA221">
        <v>2.1972700000000001</v>
      </c>
      <c r="HB221">
        <v>2.2741699999999998</v>
      </c>
      <c r="HC221">
        <v>37.989100000000001</v>
      </c>
      <c r="HD221">
        <v>15.340400000000001</v>
      </c>
      <c r="HE221">
        <v>18</v>
      </c>
      <c r="HF221">
        <v>624.24800000000005</v>
      </c>
      <c r="HG221">
        <v>759.68299999999999</v>
      </c>
      <c r="HH221">
        <v>30.999500000000001</v>
      </c>
      <c r="HI221">
        <v>32.372900000000001</v>
      </c>
      <c r="HJ221">
        <v>30.0001</v>
      </c>
      <c r="HK221">
        <v>32.321100000000001</v>
      </c>
      <c r="HL221">
        <v>32.333199999999998</v>
      </c>
      <c r="HM221">
        <v>71.124600000000001</v>
      </c>
      <c r="HN221">
        <v>14.0284</v>
      </c>
      <c r="HO221">
        <v>100</v>
      </c>
      <c r="HP221">
        <v>31</v>
      </c>
      <c r="HQ221">
        <v>1374.93</v>
      </c>
      <c r="HR221">
        <v>32.932299999999998</v>
      </c>
      <c r="HS221">
        <v>99.064800000000005</v>
      </c>
      <c r="HT221">
        <v>97.747799999999998</v>
      </c>
    </row>
    <row r="222" spans="1:228" x14ac:dyDescent="0.2">
      <c r="A222">
        <v>207</v>
      </c>
      <c r="B222">
        <v>1676573048.5</v>
      </c>
      <c r="C222">
        <v>822.5</v>
      </c>
      <c r="D222" t="s">
        <v>773</v>
      </c>
      <c r="E222" t="s">
        <v>774</v>
      </c>
      <c r="F222">
        <v>4</v>
      </c>
      <c r="G222">
        <v>1676573046.1875</v>
      </c>
      <c r="H222">
        <f t="shared" si="102"/>
        <v>7.1959348094410196E-4</v>
      </c>
      <c r="I222">
        <f t="shared" si="103"/>
        <v>0.71959348094410192</v>
      </c>
      <c r="J222">
        <f t="shared" si="104"/>
        <v>12.620397816246204</v>
      </c>
      <c r="K222">
        <f t="shared" si="105"/>
        <v>1345.085</v>
      </c>
      <c r="L222">
        <f t="shared" si="106"/>
        <v>885.58210816496467</v>
      </c>
      <c r="M222">
        <f t="shared" si="107"/>
        <v>89.551585691053091</v>
      </c>
      <c r="N222">
        <f t="shared" si="108"/>
        <v>136.01730830904737</v>
      </c>
      <c r="O222">
        <f t="shared" si="109"/>
        <v>4.7117911330842283E-2</v>
      </c>
      <c r="P222">
        <f t="shared" si="110"/>
        <v>2.7640831687189826</v>
      </c>
      <c r="Q222">
        <f t="shared" si="111"/>
        <v>4.6676207363658864E-2</v>
      </c>
      <c r="R222">
        <f t="shared" si="112"/>
        <v>2.9211969738073197E-2</v>
      </c>
      <c r="S222">
        <f t="shared" si="113"/>
        <v>226.10954361111965</v>
      </c>
      <c r="T222">
        <f t="shared" si="114"/>
        <v>33.487410859849419</v>
      </c>
      <c r="U222">
        <f t="shared" si="115"/>
        <v>32.418175000000012</v>
      </c>
      <c r="V222">
        <f t="shared" si="116"/>
        <v>4.8892755524631069</v>
      </c>
      <c r="W222">
        <f t="shared" si="117"/>
        <v>69.955585075630452</v>
      </c>
      <c r="X222">
        <f t="shared" si="118"/>
        <v>3.394163161106333</v>
      </c>
      <c r="Y222">
        <f t="shared" si="119"/>
        <v>4.8518830304068388</v>
      </c>
      <c r="Z222">
        <f t="shared" si="120"/>
        <v>1.4951123913567739</v>
      </c>
      <c r="AA222">
        <f t="shared" si="121"/>
        <v>-31.734072509634895</v>
      </c>
      <c r="AB222">
        <f t="shared" si="122"/>
        <v>-20.264483528061405</v>
      </c>
      <c r="AC222">
        <f t="shared" si="123"/>
        <v>-1.6683616903692311</v>
      </c>
      <c r="AD222">
        <f t="shared" si="124"/>
        <v>172.44262588305412</v>
      </c>
      <c r="AE222">
        <f t="shared" si="125"/>
        <v>23.314993545511548</v>
      </c>
      <c r="AF222">
        <f t="shared" si="126"/>
        <v>0.7212941621788338</v>
      </c>
      <c r="AG222">
        <f t="shared" si="127"/>
        <v>12.620397816246204</v>
      </c>
      <c r="AH222">
        <v>1413.5739403852419</v>
      </c>
      <c r="AI222">
        <v>1394.9429090909091</v>
      </c>
      <c r="AJ222">
        <v>1.733255292994853</v>
      </c>
      <c r="AK222">
        <v>62.080272217500017</v>
      </c>
      <c r="AL222">
        <f t="shared" si="128"/>
        <v>0.71959348094410192</v>
      </c>
      <c r="AM222">
        <v>32.921480234427818</v>
      </c>
      <c r="AN222">
        <v>33.563418787878767</v>
      </c>
      <c r="AO222">
        <v>-2.776937841472757E-6</v>
      </c>
      <c r="AP222">
        <v>100.2015759418223</v>
      </c>
      <c r="AQ222">
        <v>60</v>
      </c>
      <c r="AR222">
        <v>9</v>
      </c>
      <c r="AS222">
        <f t="shared" si="129"/>
        <v>1</v>
      </c>
      <c r="AT222">
        <f t="shared" si="130"/>
        <v>0</v>
      </c>
      <c r="AU222">
        <f t="shared" si="131"/>
        <v>47349.411136694325</v>
      </c>
      <c r="AV222">
        <f t="shared" si="132"/>
        <v>1199.96</v>
      </c>
      <c r="AW222">
        <f t="shared" si="133"/>
        <v>1025.8917510938443</v>
      </c>
      <c r="AX222">
        <f t="shared" si="134"/>
        <v>0.85493829052122094</v>
      </c>
      <c r="AY222">
        <f t="shared" si="135"/>
        <v>0.18843090070595656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1676573046.1875</v>
      </c>
      <c r="BF222">
        <v>1345.085</v>
      </c>
      <c r="BG222">
        <v>1367.50125</v>
      </c>
      <c r="BH222">
        <v>33.565124999999988</v>
      </c>
      <c r="BI222">
        <v>32.921687499999997</v>
      </c>
      <c r="BJ222">
        <v>1353.23125</v>
      </c>
      <c r="BK222">
        <v>33.367862500000001</v>
      </c>
      <c r="BL222">
        <v>650.02474999999993</v>
      </c>
      <c r="BM222">
        <v>101.02175</v>
      </c>
      <c r="BN222">
        <v>9.9969674999999994E-2</v>
      </c>
      <c r="BO222">
        <v>32.282187500000013</v>
      </c>
      <c r="BP222">
        <v>32.418175000000012</v>
      </c>
      <c r="BQ222">
        <v>999.9</v>
      </c>
      <c r="BR222">
        <v>0</v>
      </c>
      <c r="BS222">
        <v>0</v>
      </c>
      <c r="BT222">
        <v>8993.36</v>
      </c>
      <c r="BU222">
        <v>0</v>
      </c>
      <c r="BV222">
        <v>111.582875</v>
      </c>
      <c r="BW222">
        <v>-22.4143875</v>
      </c>
      <c r="BX222">
        <v>1391.8025</v>
      </c>
      <c r="BY222">
        <v>1414.05375</v>
      </c>
      <c r="BZ222">
        <v>0.64342325</v>
      </c>
      <c r="CA222">
        <v>1367.50125</v>
      </c>
      <c r="CB222">
        <v>32.921687499999997</v>
      </c>
      <c r="CC222">
        <v>3.3908125</v>
      </c>
      <c r="CD222">
        <v>3.3258112500000001</v>
      </c>
      <c r="CE222">
        <v>26.0827375</v>
      </c>
      <c r="CF222">
        <v>25.755837499999998</v>
      </c>
      <c r="CG222">
        <v>1199.96</v>
      </c>
      <c r="CH222">
        <v>0.49997087499999998</v>
      </c>
      <c r="CI222">
        <v>0.500029375</v>
      </c>
      <c r="CJ222">
        <v>0</v>
      </c>
      <c r="CK222">
        <v>1260.2562499999999</v>
      </c>
      <c r="CL222">
        <v>4.9990899999999998</v>
      </c>
      <c r="CM222">
        <v>13556.674999999999</v>
      </c>
      <c r="CN222">
        <v>9557.4387499999993</v>
      </c>
      <c r="CO222">
        <v>41.561999999999998</v>
      </c>
      <c r="CP222">
        <v>43.186999999999998</v>
      </c>
      <c r="CQ222">
        <v>42.335625</v>
      </c>
      <c r="CR222">
        <v>42.311999999999998</v>
      </c>
      <c r="CS222">
        <v>42.936999999999998</v>
      </c>
      <c r="CT222">
        <v>597.44875000000002</v>
      </c>
      <c r="CU222">
        <v>597.51125000000002</v>
      </c>
      <c r="CV222">
        <v>0</v>
      </c>
      <c r="CW222">
        <v>1676573060.0999999</v>
      </c>
      <c r="CX222">
        <v>0</v>
      </c>
      <c r="CY222">
        <v>1676570481.5999999</v>
      </c>
      <c r="CZ222" t="s">
        <v>356</v>
      </c>
      <c r="DA222">
        <v>1676570481.5999999</v>
      </c>
      <c r="DB222">
        <v>1676570479.5999999</v>
      </c>
      <c r="DC222">
        <v>11</v>
      </c>
      <c r="DD222">
        <v>-8.3000000000000004E-2</v>
      </c>
      <c r="DE222">
        <v>1.9E-2</v>
      </c>
      <c r="DF222">
        <v>-6.1429999999999998</v>
      </c>
      <c r="DG222">
        <v>0.19700000000000001</v>
      </c>
      <c r="DH222">
        <v>415</v>
      </c>
      <c r="DI222">
        <v>33</v>
      </c>
      <c r="DJ222">
        <v>0.52</v>
      </c>
      <c r="DK222">
        <v>0.45</v>
      </c>
      <c r="DL222">
        <v>-22.33413902439024</v>
      </c>
      <c r="DM222">
        <v>-0.227548432055768</v>
      </c>
      <c r="DN222">
        <v>5.6997804313930818E-2</v>
      </c>
      <c r="DO222">
        <v>0</v>
      </c>
      <c r="DP222">
        <v>0.6508230487804878</v>
      </c>
      <c r="DQ222">
        <v>-3.8640292682925313E-2</v>
      </c>
      <c r="DR222">
        <v>4.2713450954529313E-3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3.2973699999999999</v>
      </c>
      <c r="EB222">
        <v>2.6249600000000002</v>
      </c>
      <c r="EC222">
        <v>0.225686</v>
      </c>
      <c r="ED222">
        <v>0.22561899999999999</v>
      </c>
      <c r="EE222">
        <v>0.13808899999999999</v>
      </c>
      <c r="EF222">
        <v>0.134962</v>
      </c>
      <c r="EG222">
        <v>23387</v>
      </c>
      <c r="EH222">
        <v>23732.2</v>
      </c>
      <c r="EI222">
        <v>28104.799999999999</v>
      </c>
      <c r="EJ222">
        <v>29500.7</v>
      </c>
      <c r="EK222">
        <v>33361.1</v>
      </c>
      <c r="EL222">
        <v>35417.4</v>
      </c>
      <c r="EM222">
        <v>39692.1</v>
      </c>
      <c r="EN222">
        <v>42142.3</v>
      </c>
      <c r="EO222">
        <v>2.1337199999999998</v>
      </c>
      <c r="EP222">
        <v>2.20655</v>
      </c>
      <c r="EQ222">
        <v>0.13691200000000001</v>
      </c>
      <c r="ER222">
        <v>0</v>
      </c>
      <c r="ES222">
        <v>30.1709</v>
      </c>
      <c r="ET222">
        <v>999.9</v>
      </c>
      <c r="EU222">
        <v>75.900000000000006</v>
      </c>
      <c r="EV222">
        <v>32.9</v>
      </c>
      <c r="EW222">
        <v>37.742600000000003</v>
      </c>
      <c r="EX222">
        <v>56.799199999999999</v>
      </c>
      <c r="EY222">
        <v>-3.9743599999999999</v>
      </c>
      <c r="EZ222">
        <v>2</v>
      </c>
      <c r="FA222">
        <v>0.39111800000000002</v>
      </c>
      <c r="FB222">
        <v>-0.222298</v>
      </c>
      <c r="FC222">
        <v>20.273599999999998</v>
      </c>
      <c r="FD222">
        <v>5.2196899999999999</v>
      </c>
      <c r="FE222">
        <v>12.0059</v>
      </c>
      <c r="FF222">
        <v>4.9869000000000003</v>
      </c>
      <c r="FG222">
        <v>3.2845499999999999</v>
      </c>
      <c r="FH222">
        <v>9999</v>
      </c>
      <c r="FI222">
        <v>9999</v>
      </c>
      <c r="FJ222">
        <v>9999</v>
      </c>
      <c r="FK222">
        <v>999.9</v>
      </c>
      <c r="FL222">
        <v>1.8658300000000001</v>
      </c>
      <c r="FM222">
        <v>1.8621700000000001</v>
      </c>
      <c r="FN222">
        <v>1.8642000000000001</v>
      </c>
      <c r="FO222">
        <v>1.86025</v>
      </c>
      <c r="FP222">
        <v>1.8609800000000001</v>
      </c>
      <c r="FQ222">
        <v>1.8601700000000001</v>
      </c>
      <c r="FR222">
        <v>1.86188</v>
      </c>
      <c r="FS222">
        <v>1.85849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-8.16</v>
      </c>
      <c r="GH222">
        <v>0.1973</v>
      </c>
      <c r="GI222">
        <v>-4.4815386914191997</v>
      </c>
      <c r="GJ222">
        <v>-4.8024823865547416E-3</v>
      </c>
      <c r="GK222">
        <v>2.2541114550050859E-6</v>
      </c>
      <c r="GL222">
        <v>-5.2254267566753844E-10</v>
      </c>
      <c r="GM222">
        <v>0.19724000000001499</v>
      </c>
      <c r="GN222">
        <v>0</v>
      </c>
      <c r="GO222">
        <v>0</v>
      </c>
      <c r="GP222">
        <v>0</v>
      </c>
      <c r="GQ222">
        <v>6</v>
      </c>
      <c r="GR222">
        <v>2068</v>
      </c>
      <c r="GS222">
        <v>3</v>
      </c>
      <c r="GT222">
        <v>31</v>
      </c>
      <c r="GU222">
        <v>42.8</v>
      </c>
      <c r="GV222">
        <v>42.8</v>
      </c>
      <c r="GW222">
        <v>3.56934</v>
      </c>
      <c r="GX222">
        <v>2.5134300000000001</v>
      </c>
      <c r="GY222">
        <v>2.04956</v>
      </c>
      <c r="GZ222">
        <v>2.6245099999999999</v>
      </c>
      <c r="HA222">
        <v>2.1972700000000001</v>
      </c>
      <c r="HB222">
        <v>2.2631800000000002</v>
      </c>
      <c r="HC222">
        <v>37.9649</v>
      </c>
      <c r="HD222">
        <v>15.3141</v>
      </c>
      <c r="HE222">
        <v>18</v>
      </c>
      <c r="HF222">
        <v>624.45699999999999</v>
      </c>
      <c r="HG222">
        <v>759.61</v>
      </c>
      <c r="HH222">
        <v>30.999400000000001</v>
      </c>
      <c r="HI222">
        <v>32.373800000000003</v>
      </c>
      <c r="HJ222">
        <v>30.0002</v>
      </c>
      <c r="HK222">
        <v>32.323099999999997</v>
      </c>
      <c r="HL222">
        <v>32.333199999999998</v>
      </c>
      <c r="HM222">
        <v>71.398399999999995</v>
      </c>
      <c r="HN222">
        <v>14.0284</v>
      </c>
      <c r="HO222">
        <v>100</v>
      </c>
      <c r="HP222">
        <v>31</v>
      </c>
      <c r="HQ222">
        <v>1381.61</v>
      </c>
      <c r="HR222">
        <v>32.939799999999998</v>
      </c>
      <c r="HS222">
        <v>99.064099999999996</v>
      </c>
      <c r="HT222">
        <v>97.747600000000006</v>
      </c>
    </row>
    <row r="223" spans="1:228" x14ac:dyDescent="0.2">
      <c r="A223">
        <v>208</v>
      </c>
      <c r="B223">
        <v>1676573052.5</v>
      </c>
      <c r="C223">
        <v>826.5</v>
      </c>
      <c r="D223" t="s">
        <v>775</v>
      </c>
      <c r="E223" t="s">
        <v>776</v>
      </c>
      <c r="F223">
        <v>4</v>
      </c>
      <c r="G223">
        <v>1676573050.5</v>
      </c>
      <c r="H223">
        <f t="shared" si="102"/>
        <v>7.1618262021407378E-4</v>
      </c>
      <c r="I223">
        <f t="shared" si="103"/>
        <v>0.71618262021407375</v>
      </c>
      <c r="J223">
        <f t="shared" si="104"/>
        <v>12.881296024434604</v>
      </c>
      <c r="K223">
        <f t="shared" si="105"/>
        <v>1352.258571428571</v>
      </c>
      <c r="L223">
        <f t="shared" si="106"/>
        <v>885.02228532274091</v>
      </c>
      <c r="M223">
        <f t="shared" si="107"/>
        <v>89.495468637006582</v>
      </c>
      <c r="N223">
        <f t="shared" si="108"/>
        <v>136.74346575835239</v>
      </c>
      <c r="O223">
        <f t="shared" si="109"/>
        <v>4.7234119137025493E-2</v>
      </c>
      <c r="P223">
        <f t="shared" si="110"/>
        <v>2.7681824579077214</v>
      </c>
      <c r="Q223">
        <f t="shared" si="111"/>
        <v>4.6790895450437187E-2</v>
      </c>
      <c r="R223">
        <f t="shared" si="112"/>
        <v>2.9283784809484951E-2</v>
      </c>
      <c r="S223">
        <f t="shared" si="113"/>
        <v>226.11780437748422</v>
      </c>
      <c r="T223">
        <f t="shared" si="114"/>
        <v>33.481347199695506</v>
      </c>
      <c r="U223">
        <f t="shared" si="115"/>
        <v>32.378142857142848</v>
      </c>
      <c r="V223">
        <f t="shared" si="116"/>
        <v>4.8782419417069613</v>
      </c>
      <c r="W223">
        <f t="shared" si="117"/>
        <v>69.968778420693695</v>
      </c>
      <c r="X223">
        <f t="shared" si="118"/>
        <v>3.393767625687143</v>
      </c>
      <c r="Y223">
        <f t="shared" si="119"/>
        <v>4.8504028543728523</v>
      </c>
      <c r="Z223">
        <f t="shared" si="120"/>
        <v>1.4844743160198184</v>
      </c>
      <c r="AA223">
        <f t="shared" si="121"/>
        <v>-31.583653551440655</v>
      </c>
      <c r="AB223">
        <f t="shared" si="122"/>
        <v>-15.126362895694051</v>
      </c>
      <c r="AC223">
        <f t="shared" si="123"/>
        <v>-1.2432218540435451</v>
      </c>
      <c r="AD223">
        <f t="shared" si="124"/>
        <v>178.16456607630596</v>
      </c>
      <c r="AE223">
        <f t="shared" si="125"/>
        <v>23.331507284210723</v>
      </c>
      <c r="AF223">
        <f t="shared" si="126"/>
        <v>0.71883021366535371</v>
      </c>
      <c r="AG223">
        <f t="shared" si="127"/>
        <v>12.881296024434604</v>
      </c>
      <c r="AH223">
        <v>1420.477752519196</v>
      </c>
      <c r="AI223">
        <v>1401.749696969697</v>
      </c>
      <c r="AJ223">
        <v>1.6926619547190149</v>
      </c>
      <c r="AK223">
        <v>62.080272217500017</v>
      </c>
      <c r="AL223">
        <f t="shared" si="128"/>
        <v>0.71618262021407375</v>
      </c>
      <c r="AM223">
        <v>32.92100269434362</v>
      </c>
      <c r="AN223">
        <v>33.560027272727247</v>
      </c>
      <c r="AO223">
        <v>-1.16931642836538E-5</v>
      </c>
      <c r="AP223">
        <v>100.2015759418223</v>
      </c>
      <c r="AQ223">
        <v>61</v>
      </c>
      <c r="AR223">
        <v>9</v>
      </c>
      <c r="AS223">
        <f t="shared" si="129"/>
        <v>1</v>
      </c>
      <c r="AT223">
        <f t="shared" si="130"/>
        <v>0</v>
      </c>
      <c r="AU223">
        <f t="shared" si="131"/>
        <v>47463.226089929893</v>
      </c>
      <c r="AV223">
        <f t="shared" si="132"/>
        <v>1200.014285714286</v>
      </c>
      <c r="AW223">
        <f t="shared" si="133"/>
        <v>1025.9371421644998</v>
      </c>
      <c r="AX223">
        <f t="shared" si="134"/>
        <v>0.854937440643742</v>
      </c>
      <c r="AY223">
        <f t="shared" si="135"/>
        <v>0.18842926044242203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1676573050.5</v>
      </c>
      <c r="BF223">
        <v>1352.258571428571</v>
      </c>
      <c r="BG223">
        <v>1374.694285714286</v>
      </c>
      <c r="BH223">
        <v>33.561028571428572</v>
      </c>
      <c r="BI223">
        <v>32.919714285714292</v>
      </c>
      <c r="BJ223">
        <v>1360.418571428572</v>
      </c>
      <c r="BK223">
        <v>33.363799999999998</v>
      </c>
      <c r="BL223">
        <v>649.95171428571427</v>
      </c>
      <c r="BM223">
        <v>101.02242857142861</v>
      </c>
      <c r="BN223">
        <v>9.984837142857142E-2</v>
      </c>
      <c r="BO223">
        <v>32.276785714285722</v>
      </c>
      <c r="BP223">
        <v>32.378142857142848</v>
      </c>
      <c r="BQ223">
        <v>999.89999999999986</v>
      </c>
      <c r="BR223">
        <v>0</v>
      </c>
      <c r="BS223">
        <v>0</v>
      </c>
      <c r="BT223">
        <v>9015.09</v>
      </c>
      <c r="BU223">
        <v>0</v>
      </c>
      <c r="BV223">
        <v>106.92571428571431</v>
      </c>
      <c r="BW223">
        <v>-22.433414285714289</v>
      </c>
      <c r="BX223">
        <v>1399.22</v>
      </c>
      <c r="BY223">
        <v>1421.487142857143</v>
      </c>
      <c r="BZ223">
        <v>0.64130242857142861</v>
      </c>
      <c r="CA223">
        <v>1374.694285714286</v>
      </c>
      <c r="CB223">
        <v>32.919714285714292</v>
      </c>
      <c r="CC223">
        <v>3.3904171428571428</v>
      </c>
      <c r="CD223">
        <v>3.3256328571428568</v>
      </c>
      <c r="CE223">
        <v>26.080742857142859</v>
      </c>
      <c r="CF223">
        <v>25.754899999999999</v>
      </c>
      <c r="CG223">
        <v>1200.014285714286</v>
      </c>
      <c r="CH223">
        <v>0.50000171428571438</v>
      </c>
      <c r="CI223">
        <v>0.4999985714285714</v>
      </c>
      <c r="CJ223">
        <v>0</v>
      </c>
      <c r="CK223">
        <v>1260.511428571428</v>
      </c>
      <c r="CL223">
        <v>4.9990899999999998</v>
      </c>
      <c r="CM223">
        <v>13555.98571428572</v>
      </c>
      <c r="CN223">
        <v>9557.9785714285717</v>
      </c>
      <c r="CO223">
        <v>41.561999999999998</v>
      </c>
      <c r="CP223">
        <v>43.186999999999998</v>
      </c>
      <c r="CQ223">
        <v>42.366</v>
      </c>
      <c r="CR223">
        <v>42.311999999999998</v>
      </c>
      <c r="CS223">
        <v>42.936999999999998</v>
      </c>
      <c r="CT223">
        <v>597.51</v>
      </c>
      <c r="CU223">
        <v>597.50428571428586</v>
      </c>
      <c r="CV223">
        <v>0</v>
      </c>
      <c r="CW223">
        <v>1676573064.3</v>
      </c>
      <c r="CX223">
        <v>0</v>
      </c>
      <c r="CY223">
        <v>1676570481.5999999</v>
      </c>
      <c r="CZ223" t="s">
        <v>356</v>
      </c>
      <c r="DA223">
        <v>1676570481.5999999</v>
      </c>
      <c r="DB223">
        <v>1676570479.5999999</v>
      </c>
      <c r="DC223">
        <v>11</v>
      </c>
      <c r="DD223">
        <v>-8.3000000000000004E-2</v>
      </c>
      <c r="DE223">
        <v>1.9E-2</v>
      </c>
      <c r="DF223">
        <v>-6.1429999999999998</v>
      </c>
      <c r="DG223">
        <v>0.19700000000000001</v>
      </c>
      <c r="DH223">
        <v>415</v>
      </c>
      <c r="DI223">
        <v>33</v>
      </c>
      <c r="DJ223">
        <v>0.52</v>
      </c>
      <c r="DK223">
        <v>0.45</v>
      </c>
      <c r="DL223">
        <v>-22.353807317073169</v>
      </c>
      <c r="DM223">
        <v>-0.44985156794428671</v>
      </c>
      <c r="DN223">
        <v>6.4393899840779298E-2</v>
      </c>
      <c r="DO223">
        <v>0</v>
      </c>
      <c r="DP223">
        <v>0.64829590243902435</v>
      </c>
      <c r="DQ223">
        <v>-5.1480000000000657E-2</v>
      </c>
      <c r="DR223">
        <v>5.2645996897124981E-3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3.2974000000000001</v>
      </c>
      <c r="EB223">
        <v>2.6255700000000002</v>
      </c>
      <c r="EC223">
        <v>0.22634799999999999</v>
      </c>
      <c r="ED223">
        <v>0.22628499999999999</v>
      </c>
      <c r="EE223">
        <v>0.13808400000000001</v>
      </c>
      <c r="EF223">
        <v>0.13495299999999999</v>
      </c>
      <c r="EG223">
        <v>23366.400000000001</v>
      </c>
      <c r="EH223">
        <v>23711.8</v>
      </c>
      <c r="EI223">
        <v>28104.1</v>
      </c>
      <c r="EJ223">
        <v>29500.7</v>
      </c>
      <c r="EK223">
        <v>33360.6</v>
      </c>
      <c r="EL223">
        <v>35417.699999999997</v>
      </c>
      <c r="EM223">
        <v>39691.199999999997</v>
      </c>
      <c r="EN223">
        <v>42142.2</v>
      </c>
      <c r="EO223">
        <v>2.1331199999999999</v>
      </c>
      <c r="EP223">
        <v>2.2067199999999998</v>
      </c>
      <c r="EQ223">
        <v>0.13505700000000001</v>
      </c>
      <c r="ER223">
        <v>0</v>
      </c>
      <c r="ES223">
        <v>30.173500000000001</v>
      </c>
      <c r="ET223">
        <v>999.9</v>
      </c>
      <c r="EU223">
        <v>75.900000000000006</v>
      </c>
      <c r="EV223">
        <v>32.9</v>
      </c>
      <c r="EW223">
        <v>37.746299999999998</v>
      </c>
      <c r="EX223">
        <v>56.469200000000001</v>
      </c>
      <c r="EY223">
        <v>-3.9342999999999999</v>
      </c>
      <c r="EZ223">
        <v>2</v>
      </c>
      <c r="FA223">
        <v>0.39119900000000002</v>
      </c>
      <c r="FB223">
        <v>-0.22534599999999999</v>
      </c>
      <c r="FC223">
        <v>20.273499999999999</v>
      </c>
      <c r="FD223">
        <v>5.2193899999999998</v>
      </c>
      <c r="FE223">
        <v>12.0083</v>
      </c>
      <c r="FF223">
        <v>4.9870000000000001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1.86582</v>
      </c>
      <c r="FM223">
        <v>1.8621799999999999</v>
      </c>
      <c r="FN223">
        <v>1.8642000000000001</v>
      </c>
      <c r="FO223">
        <v>1.86025</v>
      </c>
      <c r="FP223">
        <v>1.8609899999999999</v>
      </c>
      <c r="FQ223">
        <v>1.8601399999999999</v>
      </c>
      <c r="FR223">
        <v>1.86188</v>
      </c>
      <c r="FS223">
        <v>1.8585100000000001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-8.16</v>
      </c>
      <c r="GH223">
        <v>0.19719999999999999</v>
      </c>
      <c r="GI223">
        <v>-4.4815386914191997</v>
      </c>
      <c r="GJ223">
        <v>-4.8024823865547416E-3</v>
      </c>
      <c r="GK223">
        <v>2.2541114550050859E-6</v>
      </c>
      <c r="GL223">
        <v>-5.2254267566753844E-10</v>
      </c>
      <c r="GM223">
        <v>0.19724000000001499</v>
      </c>
      <c r="GN223">
        <v>0</v>
      </c>
      <c r="GO223">
        <v>0</v>
      </c>
      <c r="GP223">
        <v>0</v>
      </c>
      <c r="GQ223">
        <v>6</v>
      </c>
      <c r="GR223">
        <v>2068</v>
      </c>
      <c r="GS223">
        <v>3</v>
      </c>
      <c r="GT223">
        <v>31</v>
      </c>
      <c r="GU223">
        <v>42.8</v>
      </c>
      <c r="GV223">
        <v>42.9</v>
      </c>
      <c r="GW223">
        <v>3.5827599999999999</v>
      </c>
      <c r="GX223">
        <v>2.5109900000000001</v>
      </c>
      <c r="GY223">
        <v>2.04834</v>
      </c>
      <c r="GZ223">
        <v>2.6245099999999999</v>
      </c>
      <c r="HA223">
        <v>2.1972700000000001</v>
      </c>
      <c r="HB223">
        <v>2.2668499999999998</v>
      </c>
      <c r="HC223">
        <v>37.989100000000001</v>
      </c>
      <c r="HD223">
        <v>15.3141</v>
      </c>
      <c r="HE223">
        <v>18</v>
      </c>
      <c r="HF223">
        <v>624.01099999999997</v>
      </c>
      <c r="HG223">
        <v>759.78</v>
      </c>
      <c r="HH223">
        <v>30.999300000000002</v>
      </c>
      <c r="HI223">
        <v>32.373800000000003</v>
      </c>
      <c r="HJ223">
        <v>30.0002</v>
      </c>
      <c r="HK223">
        <v>32.323999999999998</v>
      </c>
      <c r="HL223">
        <v>32.333199999999998</v>
      </c>
      <c r="HM223">
        <v>71.6738</v>
      </c>
      <c r="HN223">
        <v>14.0284</v>
      </c>
      <c r="HO223">
        <v>100</v>
      </c>
      <c r="HP223">
        <v>31</v>
      </c>
      <c r="HQ223">
        <v>1388.29</v>
      </c>
      <c r="HR223">
        <v>32.942999999999998</v>
      </c>
      <c r="HS223">
        <v>99.061800000000005</v>
      </c>
      <c r="HT223">
        <v>97.747600000000006</v>
      </c>
    </row>
    <row r="224" spans="1:228" x14ac:dyDescent="0.2">
      <c r="A224">
        <v>209</v>
      </c>
      <c r="B224">
        <v>1676573056.5</v>
      </c>
      <c r="C224">
        <v>830.5</v>
      </c>
      <c r="D224" t="s">
        <v>777</v>
      </c>
      <c r="E224" t="s">
        <v>778</v>
      </c>
      <c r="F224">
        <v>4</v>
      </c>
      <c r="G224">
        <v>1676573054.1875</v>
      </c>
      <c r="H224">
        <f t="shared" si="102"/>
        <v>7.2443170502335859E-4</v>
      </c>
      <c r="I224">
        <f t="shared" si="103"/>
        <v>0.72443170502335863</v>
      </c>
      <c r="J224">
        <f t="shared" si="104"/>
        <v>12.987285653320395</v>
      </c>
      <c r="K224">
        <f t="shared" si="105"/>
        <v>1358.29</v>
      </c>
      <c r="L224">
        <f t="shared" si="106"/>
        <v>893.70235026232024</v>
      </c>
      <c r="M224">
        <f t="shared" si="107"/>
        <v>90.372903867639906</v>
      </c>
      <c r="N224">
        <f t="shared" si="108"/>
        <v>137.35290229274452</v>
      </c>
      <c r="O224">
        <f t="shared" si="109"/>
        <v>4.7927318724683324E-2</v>
      </c>
      <c r="P224">
        <f t="shared" si="110"/>
        <v>2.7700082995288615</v>
      </c>
      <c r="Q224">
        <f t="shared" si="111"/>
        <v>4.7471355677846952E-2</v>
      </c>
      <c r="R224">
        <f t="shared" si="112"/>
        <v>2.971020213325521E-2</v>
      </c>
      <c r="S224">
        <f t="shared" si="113"/>
        <v>226.11384291034935</v>
      </c>
      <c r="T224">
        <f t="shared" si="114"/>
        <v>33.484396598209585</v>
      </c>
      <c r="U224">
        <f t="shared" si="115"/>
        <v>32.362612499999997</v>
      </c>
      <c r="V224">
        <f t="shared" si="116"/>
        <v>4.8739673217539679</v>
      </c>
      <c r="W224">
        <f t="shared" si="117"/>
        <v>69.94737953806451</v>
      </c>
      <c r="X224">
        <f t="shared" si="118"/>
        <v>3.3938920363747442</v>
      </c>
      <c r="Y224">
        <f t="shared" si="119"/>
        <v>4.8520645931100672</v>
      </c>
      <c r="Z224">
        <f t="shared" si="120"/>
        <v>1.4800752853792236</v>
      </c>
      <c r="AA224">
        <f t="shared" si="121"/>
        <v>-31.947438191530114</v>
      </c>
      <c r="AB224">
        <f t="shared" si="122"/>
        <v>-11.9114675322671</v>
      </c>
      <c r="AC224">
        <f t="shared" si="123"/>
        <v>-0.97830175423121624</v>
      </c>
      <c r="AD224">
        <f t="shared" si="124"/>
        <v>181.27663543232092</v>
      </c>
      <c r="AE224">
        <f t="shared" si="125"/>
        <v>23.483450347886663</v>
      </c>
      <c r="AF224">
        <f t="shared" si="126"/>
        <v>0.72322854320267815</v>
      </c>
      <c r="AG224">
        <f t="shared" si="127"/>
        <v>12.987285653320395</v>
      </c>
      <c r="AH224">
        <v>1427.389942615958</v>
      </c>
      <c r="AI224">
        <v>1408.5388484848479</v>
      </c>
      <c r="AJ224">
        <v>1.698849083394965</v>
      </c>
      <c r="AK224">
        <v>62.080272217500017</v>
      </c>
      <c r="AL224">
        <f t="shared" si="128"/>
        <v>0.72443170502335863</v>
      </c>
      <c r="AM224">
        <v>32.917493984997591</v>
      </c>
      <c r="AN224">
        <v>33.563675151515149</v>
      </c>
      <c r="AO224">
        <v>1.284870229526836E-5</v>
      </c>
      <c r="AP224">
        <v>100.2015759418223</v>
      </c>
      <c r="AQ224">
        <v>61</v>
      </c>
      <c r="AR224">
        <v>9</v>
      </c>
      <c r="AS224">
        <f t="shared" si="129"/>
        <v>1</v>
      </c>
      <c r="AT224">
        <f t="shared" si="130"/>
        <v>0</v>
      </c>
      <c r="AU224">
        <f t="shared" si="131"/>
        <v>47512.625377353193</v>
      </c>
      <c r="AV224">
        <f t="shared" si="132"/>
        <v>1199.98875</v>
      </c>
      <c r="AW224">
        <f t="shared" si="133"/>
        <v>1025.9157512488857</v>
      </c>
      <c r="AX224">
        <f t="shared" si="134"/>
        <v>0.85493780774935235</v>
      </c>
      <c r="AY224">
        <f t="shared" si="135"/>
        <v>0.18842996895625008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1676573054.1875</v>
      </c>
      <c r="BF224">
        <v>1358.29</v>
      </c>
      <c r="BG224">
        <v>1380.87375</v>
      </c>
      <c r="BH224">
        <v>33.562375000000003</v>
      </c>
      <c r="BI224">
        <v>32.917187499999997</v>
      </c>
      <c r="BJ224">
        <v>1366.45875</v>
      </c>
      <c r="BK224">
        <v>33.365162499999997</v>
      </c>
      <c r="BL224">
        <v>650.00199999999995</v>
      </c>
      <c r="BM224">
        <v>101.02200000000001</v>
      </c>
      <c r="BN224">
        <v>9.9927049999999989E-2</v>
      </c>
      <c r="BO224">
        <v>32.282850000000003</v>
      </c>
      <c r="BP224">
        <v>32.362612499999997</v>
      </c>
      <c r="BQ224">
        <v>999.9</v>
      </c>
      <c r="BR224">
        <v>0</v>
      </c>
      <c r="BS224">
        <v>0</v>
      </c>
      <c r="BT224">
        <v>9024.84375</v>
      </c>
      <c r="BU224">
        <v>0</v>
      </c>
      <c r="BV224">
        <v>103.554625</v>
      </c>
      <c r="BW224">
        <v>-22.582812499999999</v>
      </c>
      <c r="BX224">
        <v>1405.4625000000001</v>
      </c>
      <c r="BY224">
        <v>1427.87375</v>
      </c>
      <c r="BZ224">
        <v>0.6452175</v>
      </c>
      <c r="CA224">
        <v>1380.87375</v>
      </c>
      <c r="CB224">
        <v>32.917187499999997</v>
      </c>
      <c r="CC224">
        <v>3.3905500000000002</v>
      </c>
      <c r="CD224">
        <v>3.3253699999999999</v>
      </c>
      <c r="CE224">
        <v>26.081412499999999</v>
      </c>
      <c r="CF224">
        <v>25.753575000000001</v>
      </c>
      <c r="CG224">
        <v>1199.98875</v>
      </c>
      <c r="CH224">
        <v>0.49998975000000001</v>
      </c>
      <c r="CI224">
        <v>0.50001074999999995</v>
      </c>
      <c r="CJ224">
        <v>0</v>
      </c>
      <c r="CK224">
        <v>1260.4712500000001</v>
      </c>
      <c r="CL224">
        <v>4.9990899999999998</v>
      </c>
      <c r="CM224">
        <v>13554.3125</v>
      </c>
      <c r="CN224">
        <v>9557.723750000001</v>
      </c>
      <c r="CO224">
        <v>41.561999999999998</v>
      </c>
      <c r="CP224">
        <v>43.186999999999998</v>
      </c>
      <c r="CQ224">
        <v>42.335625</v>
      </c>
      <c r="CR224">
        <v>42.311999999999998</v>
      </c>
      <c r="CS224">
        <v>42.936999999999998</v>
      </c>
      <c r="CT224">
        <v>597.4837500000001</v>
      </c>
      <c r="CU224">
        <v>597.50750000000005</v>
      </c>
      <c r="CV224">
        <v>0</v>
      </c>
      <c r="CW224">
        <v>1676573068.5</v>
      </c>
      <c r="CX224">
        <v>0</v>
      </c>
      <c r="CY224">
        <v>1676570481.5999999</v>
      </c>
      <c r="CZ224" t="s">
        <v>356</v>
      </c>
      <c r="DA224">
        <v>1676570481.5999999</v>
      </c>
      <c r="DB224">
        <v>1676570479.5999999</v>
      </c>
      <c r="DC224">
        <v>11</v>
      </c>
      <c r="DD224">
        <v>-8.3000000000000004E-2</v>
      </c>
      <c r="DE224">
        <v>1.9E-2</v>
      </c>
      <c r="DF224">
        <v>-6.1429999999999998</v>
      </c>
      <c r="DG224">
        <v>0.19700000000000001</v>
      </c>
      <c r="DH224">
        <v>415</v>
      </c>
      <c r="DI224">
        <v>33</v>
      </c>
      <c r="DJ224">
        <v>0.52</v>
      </c>
      <c r="DK224">
        <v>0.45</v>
      </c>
      <c r="DL224">
        <v>-22.40072926829269</v>
      </c>
      <c r="DM224">
        <v>-0.74172752613238213</v>
      </c>
      <c r="DN224">
        <v>8.933032490842667E-2</v>
      </c>
      <c r="DO224">
        <v>0</v>
      </c>
      <c r="DP224">
        <v>0.64627336585365858</v>
      </c>
      <c r="DQ224">
        <v>-3.7663275261323619E-2</v>
      </c>
      <c r="DR224">
        <v>4.5232299098509959E-3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3.2974600000000001</v>
      </c>
      <c r="EB224">
        <v>2.62534</v>
      </c>
      <c r="EC224">
        <v>0.227016</v>
      </c>
      <c r="ED224">
        <v>0.22695899999999999</v>
      </c>
      <c r="EE224">
        <v>0.138095</v>
      </c>
      <c r="EF224">
        <v>0.13494700000000001</v>
      </c>
      <c r="EG224">
        <v>23346</v>
      </c>
      <c r="EH224">
        <v>23690.799999999999</v>
      </c>
      <c r="EI224">
        <v>28104</v>
      </c>
      <c r="EJ224">
        <v>29500.400000000001</v>
      </c>
      <c r="EK224">
        <v>33360.1</v>
      </c>
      <c r="EL224">
        <v>35417.699999999997</v>
      </c>
      <c r="EM224">
        <v>39691.1</v>
      </c>
      <c r="EN224">
        <v>42141.8</v>
      </c>
      <c r="EO224">
        <v>2.1333000000000002</v>
      </c>
      <c r="EP224">
        <v>2.2065999999999999</v>
      </c>
      <c r="EQ224">
        <v>0.13440099999999999</v>
      </c>
      <c r="ER224">
        <v>0</v>
      </c>
      <c r="ES224">
        <v>30.176100000000002</v>
      </c>
      <c r="ET224">
        <v>999.9</v>
      </c>
      <c r="EU224">
        <v>75.900000000000006</v>
      </c>
      <c r="EV224">
        <v>32.9</v>
      </c>
      <c r="EW224">
        <v>37.744199999999999</v>
      </c>
      <c r="EX224">
        <v>56.679200000000002</v>
      </c>
      <c r="EY224">
        <v>-4.0104100000000003</v>
      </c>
      <c r="EZ224">
        <v>2</v>
      </c>
      <c r="FA224">
        <v>0.391181</v>
      </c>
      <c r="FB224">
        <v>-0.22676199999999999</v>
      </c>
      <c r="FC224">
        <v>20.273599999999998</v>
      </c>
      <c r="FD224">
        <v>5.2199900000000001</v>
      </c>
      <c r="FE224">
        <v>12.007400000000001</v>
      </c>
      <c r="FF224">
        <v>4.9870000000000001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1.8658300000000001</v>
      </c>
      <c r="FM224">
        <v>1.8621799999999999</v>
      </c>
      <c r="FN224">
        <v>1.8642000000000001</v>
      </c>
      <c r="FO224">
        <v>1.8602300000000001</v>
      </c>
      <c r="FP224">
        <v>1.8609800000000001</v>
      </c>
      <c r="FQ224">
        <v>1.8601700000000001</v>
      </c>
      <c r="FR224">
        <v>1.86188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-8.17</v>
      </c>
      <c r="GH224">
        <v>0.1973</v>
      </c>
      <c r="GI224">
        <v>-4.4815386914191997</v>
      </c>
      <c r="GJ224">
        <v>-4.8024823865547416E-3</v>
      </c>
      <c r="GK224">
        <v>2.2541114550050859E-6</v>
      </c>
      <c r="GL224">
        <v>-5.2254267566753844E-10</v>
      </c>
      <c r="GM224">
        <v>0.19724000000001499</v>
      </c>
      <c r="GN224">
        <v>0</v>
      </c>
      <c r="GO224">
        <v>0</v>
      </c>
      <c r="GP224">
        <v>0</v>
      </c>
      <c r="GQ224">
        <v>6</v>
      </c>
      <c r="GR224">
        <v>2068</v>
      </c>
      <c r="GS224">
        <v>3</v>
      </c>
      <c r="GT224">
        <v>31</v>
      </c>
      <c r="GU224">
        <v>42.9</v>
      </c>
      <c r="GV224">
        <v>42.9</v>
      </c>
      <c r="GW224">
        <v>3.59619</v>
      </c>
      <c r="GX224">
        <v>2.50488</v>
      </c>
      <c r="GY224">
        <v>2.04834</v>
      </c>
      <c r="GZ224">
        <v>2.6232899999999999</v>
      </c>
      <c r="HA224">
        <v>2.1972700000000001</v>
      </c>
      <c r="HB224">
        <v>2.32056</v>
      </c>
      <c r="HC224">
        <v>37.989100000000001</v>
      </c>
      <c r="HD224">
        <v>15.322800000000001</v>
      </c>
      <c r="HE224">
        <v>18</v>
      </c>
      <c r="HF224">
        <v>624.14400000000001</v>
      </c>
      <c r="HG224">
        <v>759.65899999999999</v>
      </c>
      <c r="HH224">
        <v>30.999500000000001</v>
      </c>
      <c r="HI224">
        <v>32.373800000000003</v>
      </c>
      <c r="HJ224">
        <v>30.0002</v>
      </c>
      <c r="HK224">
        <v>32.323999999999998</v>
      </c>
      <c r="HL224">
        <v>32.333199999999998</v>
      </c>
      <c r="HM224">
        <v>71.942800000000005</v>
      </c>
      <c r="HN224">
        <v>14.0284</v>
      </c>
      <c r="HO224">
        <v>100</v>
      </c>
      <c r="HP224">
        <v>31</v>
      </c>
      <c r="HQ224">
        <v>1394.98</v>
      </c>
      <c r="HR224">
        <v>32.940300000000001</v>
      </c>
      <c r="HS224">
        <v>99.061400000000006</v>
      </c>
      <c r="HT224">
        <v>97.746700000000004</v>
      </c>
    </row>
    <row r="225" spans="1:228" x14ac:dyDescent="0.2">
      <c r="A225">
        <v>210</v>
      </c>
      <c r="B225">
        <v>1676573060.5</v>
      </c>
      <c r="C225">
        <v>834.5</v>
      </c>
      <c r="D225" t="s">
        <v>779</v>
      </c>
      <c r="E225" t="s">
        <v>780</v>
      </c>
      <c r="F225">
        <v>4</v>
      </c>
      <c r="G225">
        <v>1676573058.5</v>
      </c>
      <c r="H225">
        <f t="shared" si="102"/>
        <v>7.2730365378285728E-4</v>
      </c>
      <c r="I225">
        <f t="shared" si="103"/>
        <v>0.72730365378285733</v>
      </c>
      <c r="J225">
        <f t="shared" si="104"/>
        <v>12.69958122716954</v>
      </c>
      <c r="K225">
        <f t="shared" si="105"/>
        <v>1365.541428571428</v>
      </c>
      <c r="L225">
        <f t="shared" si="106"/>
        <v>912.41657808940602</v>
      </c>
      <c r="M225">
        <f t="shared" si="107"/>
        <v>92.264497452697015</v>
      </c>
      <c r="N225">
        <f t="shared" si="108"/>
        <v>138.0849457183308</v>
      </c>
      <c r="O225">
        <f t="shared" si="109"/>
        <v>4.8163328298608338E-2</v>
      </c>
      <c r="P225">
        <f t="shared" si="110"/>
        <v>2.7646122094793779</v>
      </c>
      <c r="Q225">
        <f t="shared" si="111"/>
        <v>4.7701997427629823E-2</v>
      </c>
      <c r="R225">
        <f t="shared" si="112"/>
        <v>2.9854828759629987E-2</v>
      </c>
      <c r="S225">
        <f t="shared" si="113"/>
        <v>226.13166476396529</v>
      </c>
      <c r="T225">
        <f t="shared" si="114"/>
        <v>33.493546287465897</v>
      </c>
      <c r="U225">
        <f t="shared" si="115"/>
        <v>32.358999999999988</v>
      </c>
      <c r="V225">
        <f t="shared" si="116"/>
        <v>4.8729734744153221</v>
      </c>
      <c r="W225">
        <f t="shared" si="117"/>
        <v>69.923943276286693</v>
      </c>
      <c r="X225">
        <f t="shared" si="118"/>
        <v>3.3942239122720275</v>
      </c>
      <c r="Y225">
        <f t="shared" si="119"/>
        <v>4.8541654735640609</v>
      </c>
      <c r="Z225">
        <f t="shared" si="120"/>
        <v>1.4787495621432947</v>
      </c>
      <c r="AA225">
        <f t="shared" si="121"/>
        <v>-32.074091131824005</v>
      </c>
      <c r="AB225">
        <f t="shared" si="122"/>
        <v>-10.207506255128502</v>
      </c>
      <c r="AC225">
        <f t="shared" si="123"/>
        <v>-0.84000661731046011</v>
      </c>
      <c r="AD225">
        <f t="shared" si="124"/>
        <v>183.01006075970233</v>
      </c>
      <c r="AE225">
        <f t="shared" si="125"/>
        <v>23.522629706390294</v>
      </c>
      <c r="AF225">
        <f t="shared" si="126"/>
        <v>0.72730953275573296</v>
      </c>
      <c r="AG225">
        <f t="shared" si="127"/>
        <v>12.69958122716954</v>
      </c>
      <c r="AH225">
        <v>1434.424399426224</v>
      </c>
      <c r="AI225">
        <v>1415.6097575757569</v>
      </c>
      <c r="AJ225">
        <v>1.7615731023284009</v>
      </c>
      <c r="AK225">
        <v>62.080272217500017</v>
      </c>
      <c r="AL225">
        <f t="shared" si="128"/>
        <v>0.72730365378285733</v>
      </c>
      <c r="AM225">
        <v>32.916875008329818</v>
      </c>
      <c r="AN225">
        <v>33.565644242424227</v>
      </c>
      <c r="AO225">
        <v>8.8549499356224372E-6</v>
      </c>
      <c r="AP225">
        <v>100.2015759418223</v>
      </c>
      <c r="AQ225">
        <v>61</v>
      </c>
      <c r="AR225">
        <v>9</v>
      </c>
      <c r="AS225">
        <f t="shared" si="129"/>
        <v>1</v>
      </c>
      <c r="AT225">
        <f t="shared" si="130"/>
        <v>0</v>
      </c>
      <c r="AU225">
        <f t="shared" si="131"/>
        <v>47362.687671326385</v>
      </c>
      <c r="AV225">
        <f t="shared" si="132"/>
        <v>1200.0842857142859</v>
      </c>
      <c r="AW225">
        <f t="shared" si="133"/>
        <v>1025.9973351108629</v>
      </c>
      <c r="AX225">
        <f t="shared" si="134"/>
        <v>0.85493773006134566</v>
      </c>
      <c r="AY225">
        <f t="shared" si="135"/>
        <v>0.18842981901839714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1676573058.5</v>
      </c>
      <c r="BF225">
        <v>1365.541428571428</v>
      </c>
      <c r="BG225">
        <v>1388.171428571429</v>
      </c>
      <c r="BH225">
        <v>33.565957142857137</v>
      </c>
      <c r="BI225">
        <v>32.917128571428563</v>
      </c>
      <c r="BJ225">
        <v>1373.72</v>
      </c>
      <c r="BK225">
        <v>33.368742857142863</v>
      </c>
      <c r="BL225">
        <v>649.99914285714294</v>
      </c>
      <c r="BM225">
        <v>101.0208571428571</v>
      </c>
      <c r="BN225">
        <v>0.1001655</v>
      </c>
      <c r="BO225">
        <v>32.290514285714288</v>
      </c>
      <c r="BP225">
        <v>32.358999999999988</v>
      </c>
      <c r="BQ225">
        <v>999.89999999999986</v>
      </c>
      <c r="BR225">
        <v>0</v>
      </c>
      <c r="BS225">
        <v>0</v>
      </c>
      <c r="BT225">
        <v>8996.25</v>
      </c>
      <c r="BU225">
        <v>0</v>
      </c>
      <c r="BV225">
        <v>100.7898571428571</v>
      </c>
      <c r="BW225">
        <v>-22.627957142857149</v>
      </c>
      <c r="BX225">
        <v>1412.97</v>
      </c>
      <c r="BY225">
        <v>1435.42</v>
      </c>
      <c r="BZ225">
        <v>0.64882771428571417</v>
      </c>
      <c r="CA225">
        <v>1388.171428571429</v>
      </c>
      <c r="CB225">
        <v>32.917128571428563</v>
      </c>
      <c r="CC225">
        <v>3.3908557142857139</v>
      </c>
      <c r="CD225">
        <v>3.32531</v>
      </c>
      <c r="CE225">
        <v>26.08295714285714</v>
      </c>
      <c r="CF225">
        <v>25.753299999999999</v>
      </c>
      <c r="CG225">
        <v>1200.0842857142859</v>
      </c>
      <c r="CH225">
        <v>0.49999342857142848</v>
      </c>
      <c r="CI225">
        <v>0.50000671428571419</v>
      </c>
      <c r="CJ225">
        <v>0</v>
      </c>
      <c r="CK225">
        <v>1260.1828571428571</v>
      </c>
      <c r="CL225">
        <v>4.9990899999999998</v>
      </c>
      <c r="CM225">
        <v>13554.028571428569</v>
      </c>
      <c r="CN225">
        <v>9558.5085714285706</v>
      </c>
      <c r="CO225">
        <v>41.561999999999998</v>
      </c>
      <c r="CP225">
        <v>43.186999999999998</v>
      </c>
      <c r="CQ225">
        <v>42.375</v>
      </c>
      <c r="CR225">
        <v>42.311999999999998</v>
      </c>
      <c r="CS225">
        <v>42.936999999999998</v>
      </c>
      <c r="CT225">
        <v>597.53428571428583</v>
      </c>
      <c r="CU225">
        <v>597.55142857142857</v>
      </c>
      <c r="CV225">
        <v>0</v>
      </c>
      <c r="CW225">
        <v>1676573072.0999999</v>
      </c>
      <c r="CX225">
        <v>0</v>
      </c>
      <c r="CY225">
        <v>1676570481.5999999</v>
      </c>
      <c r="CZ225" t="s">
        <v>356</v>
      </c>
      <c r="DA225">
        <v>1676570481.5999999</v>
      </c>
      <c r="DB225">
        <v>1676570479.5999999</v>
      </c>
      <c r="DC225">
        <v>11</v>
      </c>
      <c r="DD225">
        <v>-8.3000000000000004E-2</v>
      </c>
      <c r="DE225">
        <v>1.9E-2</v>
      </c>
      <c r="DF225">
        <v>-6.1429999999999998</v>
      </c>
      <c r="DG225">
        <v>0.19700000000000001</v>
      </c>
      <c r="DH225">
        <v>415</v>
      </c>
      <c r="DI225">
        <v>33</v>
      </c>
      <c r="DJ225">
        <v>0.52</v>
      </c>
      <c r="DK225">
        <v>0.45</v>
      </c>
      <c r="DL225">
        <v>-22.462539024390249</v>
      </c>
      <c r="DM225">
        <v>-1.171536585365885</v>
      </c>
      <c r="DN225">
        <v>0.1231206267081163</v>
      </c>
      <c r="DO225">
        <v>0</v>
      </c>
      <c r="DP225">
        <v>0.64523143902439017</v>
      </c>
      <c r="DQ225">
        <v>-1.016216027872904E-3</v>
      </c>
      <c r="DR225">
        <v>3.0978329329433381E-3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3.2974800000000002</v>
      </c>
      <c r="EB225">
        <v>2.6254400000000002</v>
      </c>
      <c r="EC225">
        <v>0.22769600000000001</v>
      </c>
      <c r="ED225">
        <v>0.22762499999999999</v>
      </c>
      <c r="EE225">
        <v>0.13809199999999999</v>
      </c>
      <c r="EF225">
        <v>0.13494900000000001</v>
      </c>
      <c r="EG225">
        <v>23325.7</v>
      </c>
      <c r="EH225">
        <v>23670.5</v>
      </c>
      <c r="EI225">
        <v>28104.3</v>
      </c>
      <c r="EJ225">
        <v>29500.6</v>
      </c>
      <c r="EK225">
        <v>33360.5</v>
      </c>
      <c r="EL225">
        <v>35418.1</v>
      </c>
      <c r="EM225">
        <v>39691.4</v>
      </c>
      <c r="EN225">
        <v>42142.3</v>
      </c>
      <c r="EO225">
        <v>2.1333299999999999</v>
      </c>
      <c r="EP225">
        <v>2.2066499999999998</v>
      </c>
      <c r="EQ225">
        <v>0.13431199999999999</v>
      </c>
      <c r="ER225">
        <v>0</v>
      </c>
      <c r="ES225">
        <v>30.1784</v>
      </c>
      <c r="ET225">
        <v>999.9</v>
      </c>
      <c r="EU225">
        <v>75.900000000000006</v>
      </c>
      <c r="EV225">
        <v>32.9</v>
      </c>
      <c r="EW225">
        <v>37.746499999999997</v>
      </c>
      <c r="EX225">
        <v>56.859200000000001</v>
      </c>
      <c r="EY225">
        <v>-3.9262800000000002</v>
      </c>
      <c r="EZ225">
        <v>2</v>
      </c>
      <c r="FA225">
        <v>0.39134400000000003</v>
      </c>
      <c r="FB225">
        <v>-0.22526399999999999</v>
      </c>
      <c r="FC225">
        <v>20.273599999999998</v>
      </c>
      <c r="FD225">
        <v>5.2199900000000001</v>
      </c>
      <c r="FE225">
        <v>12.007099999999999</v>
      </c>
      <c r="FF225">
        <v>4.9869500000000002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1.86582</v>
      </c>
      <c r="FM225">
        <v>1.8621799999999999</v>
      </c>
      <c r="FN225">
        <v>1.8642099999999999</v>
      </c>
      <c r="FO225">
        <v>1.8602300000000001</v>
      </c>
      <c r="FP225">
        <v>1.861</v>
      </c>
      <c r="FQ225">
        <v>1.8601799999999999</v>
      </c>
      <c r="FR225">
        <v>1.86188</v>
      </c>
      <c r="FS225">
        <v>1.85849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-8.19</v>
      </c>
      <c r="GH225">
        <v>0.19719999999999999</v>
      </c>
      <c r="GI225">
        <v>-4.4815386914191997</v>
      </c>
      <c r="GJ225">
        <v>-4.8024823865547416E-3</v>
      </c>
      <c r="GK225">
        <v>2.2541114550050859E-6</v>
      </c>
      <c r="GL225">
        <v>-5.2254267566753844E-10</v>
      </c>
      <c r="GM225">
        <v>0.19724000000001499</v>
      </c>
      <c r="GN225">
        <v>0</v>
      </c>
      <c r="GO225">
        <v>0</v>
      </c>
      <c r="GP225">
        <v>0</v>
      </c>
      <c r="GQ225">
        <v>6</v>
      </c>
      <c r="GR225">
        <v>2068</v>
      </c>
      <c r="GS225">
        <v>3</v>
      </c>
      <c r="GT225">
        <v>31</v>
      </c>
      <c r="GU225">
        <v>43</v>
      </c>
      <c r="GV225">
        <v>43</v>
      </c>
      <c r="GW225">
        <v>3.61084</v>
      </c>
      <c r="GX225">
        <v>2.49756</v>
      </c>
      <c r="GY225">
        <v>2.04834</v>
      </c>
      <c r="GZ225">
        <v>2.6245099999999999</v>
      </c>
      <c r="HA225">
        <v>2.1972700000000001</v>
      </c>
      <c r="HB225">
        <v>2.33521</v>
      </c>
      <c r="HC225">
        <v>37.989100000000001</v>
      </c>
      <c r="HD225">
        <v>15.3316</v>
      </c>
      <c r="HE225">
        <v>18</v>
      </c>
      <c r="HF225">
        <v>624.16300000000001</v>
      </c>
      <c r="HG225">
        <v>759.71199999999999</v>
      </c>
      <c r="HH225">
        <v>31.0001</v>
      </c>
      <c r="HI225">
        <v>32.373800000000003</v>
      </c>
      <c r="HJ225">
        <v>30.000299999999999</v>
      </c>
      <c r="HK225">
        <v>32.323999999999998</v>
      </c>
      <c r="HL225">
        <v>32.3337</v>
      </c>
      <c r="HM225">
        <v>72.213999999999999</v>
      </c>
      <c r="HN225">
        <v>14.0284</v>
      </c>
      <c r="HO225">
        <v>100</v>
      </c>
      <c r="HP225">
        <v>31</v>
      </c>
      <c r="HQ225">
        <v>1401.68</v>
      </c>
      <c r="HR225">
        <v>32.955199999999998</v>
      </c>
      <c r="HS225">
        <v>99.062299999999993</v>
      </c>
      <c r="HT225">
        <v>97.747500000000002</v>
      </c>
    </row>
    <row r="226" spans="1:228" x14ac:dyDescent="0.2">
      <c r="A226">
        <v>211</v>
      </c>
      <c r="B226">
        <v>1676573064.5</v>
      </c>
      <c r="C226">
        <v>838.5</v>
      </c>
      <c r="D226" t="s">
        <v>781</v>
      </c>
      <c r="E226" t="s">
        <v>782</v>
      </c>
      <c r="F226">
        <v>4</v>
      </c>
      <c r="G226">
        <v>1676573062.1875</v>
      </c>
      <c r="H226">
        <f t="shared" si="102"/>
        <v>7.217771646211656E-4</v>
      </c>
      <c r="I226">
        <f t="shared" si="103"/>
        <v>0.72177716462116559</v>
      </c>
      <c r="J226">
        <f t="shared" si="104"/>
        <v>12.762630117253753</v>
      </c>
      <c r="K226">
        <f t="shared" si="105"/>
        <v>1371.7262499999999</v>
      </c>
      <c r="L226">
        <f t="shared" si="106"/>
        <v>912.36314919164238</v>
      </c>
      <c r="M226">
        <f t="shared" si="107"/>
        <v>92.259817231833949</v>
      </c>
      <c r="N226">
        <f t="shared" si="108"/>
        <v>138.71144755159983</v>
      </c>
      <c r="O226">
        <f t="shared" si="109"/>
        <v>4.771262719221208E-2</v>
      </c>
      <c r="P226">
        <f t="shared" si="110"/>
        <v>2.765009236376049</v>
      </c>
      <c r="Q226">
        <f t="shared" si="111"/>
        <v>4.7259910538084537E-2</v>
      </c>
      <c r="R226">
        <f t="shared" si="112"/>
        <v>2.957776077026919E-2</v>
      </c>
      <c r="S226">
        <f t="shared" si="113"/>
        <v>226.11939475258671</v>
      </c>
      <c r="T226">
        <f t="shared" si="114"/>
        <v>33.49937792463173</v>
      </c>
      <c r="U226">
        <f t="shared" si="115"/>
        <v>32.366737499999999</v>
      </c>
      <c r="V226">
        <f t="shared" si="116"/>
        <v>4.8751023804729279</v>
      </c>
      <c r="W226">
        <f t="shared" si="117"/>
        <v>69.898500601292952</v>
      </c>
      <c r="X226">
        <f t="shared" si="118"/>
        <v>3.3938629822515503</v>
      </c>
      <c r="Y226">
        <f t="shared" si="119"/>
        <v>4.8554160004238662</v>
      </c>
      <c r="Z226">
        <f t="shared" si="120"/>
        <v>1.4812393982213776</v>
      </c>
      <c r="AA226">
        <f t="shared" si="121"/>
        <v>-31.830372959793404</v>
      </c>
      <c r="AB226">
        <f t="shared" si="122"/>
        <v>-10.682526639950094</v>
      </c>
      <c r="AC226">
        <f t="shared" si="123"/>
        <v>-0.87902436308414122</v>
      </c>
      <c r="AD226">
        <f t="shared" si="124"/>
        <v>182.72747078975908</v>
      </c>
      <c r="AE226">
        <f t="shared" si="125"/>
        <v>23.478254237070558</v>
      </c>
      <c r="AF226">
        <f t="shared" si="126"/>
        <v>0.72284393585890094</v>
      </c>
      <c r="AG226">
        <f t="shared" si="127"/>
        <v>12.762630117253753</v>
      </c>
      <c r="AH226">
        <v>1441.324990728689</v>
      </c>
      <c r="AI226">
        <v>1422.5255757575751</v>
      </c>
      <c r="AJ226">
        <v>1.742291505065731</v>
      </c>
      <c r="AK226">
        <v>62.080272217500017</v>
      </c>
      <c r="AL226">
        <f t="shared" si="128"/>
        <v>0.72177716462116559</v>
      </c>
      <c r="AM226">
        <v>32.917167741834668</v>
      </c>
      <c r="AN226">
        <v>33.561116969696982</v>
      </c>
      <c r="AO226">
        <v>-2.0404214626965671E-5</v>
      </c>
      <c r="AP226">
        <v>100.2015759418223</v>
      </c>
      <c r="AQ226">
        <v>60</v>
      </c>
      <c r="AR226">
        <v>9</v>
      </c>
      <c r="AS226">
        <f t="shared" si="129"/>
        <v>1</v>
      </c>
      <c r="AT226">
        <f t="shared" si="130"/>
        <v>0</v>
      </c>
      <c r="AU226">
        <f t="shared" si="131"/>
        <v>47372.924727607075</v>
      </c>
      <c r="AV226">
        <f t="shared" si="132"/>
        <v>1200.0287499999999</v>
      </c>
      <c r="AW226">
        <f t="shared" si="133"/>
        <v>1025.9489200790606</v>
      </c>
      <c r="AX226">
        <f t="shared" si="134"/>
        <v>0.85493695053477725</v>
      </c>
      <c r="AY226">
        <f t="shared" si="135"/>
        <v>0.18842831453211994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1676573062.1875</v>
      </c>
      <c r="BF226">
        <v>1371.7262499999999</v>
      </c>
      <c r="BG226">
        <v>1394.31125</v>
      </c>
      <c r="BH226">
        <v>33.562124999999988</v>
      </c>
      <c r="BI226">
        <v>32.917349999999999</v>
      </c>
      <c r="BJ226">
        <v>1379.9137499999999</v>
      </c>
      <c r="BK226">
        <v>33.364900000000013</v>
      </c>
      <c r="BL226">
        <v>650.07212500000003</v>
      </c>
      <c r="BM226">
        <v>101.02175</v>
      </c>
      <c r="BN226">
        <v>0.1000646125</v>
      </c>
      <c r="BO226">
        <v>32.295074999999997</v>
      </c>
      <c r="BP226">
        <v>32.366737499999999</v>
      </c>
      <c r="BQ226">
        <v>999.9</v>
      </c>
      <c r="BR226">
        <v>0</v>
      </c>
      <c r="BS226">
        <v>0</v>
      </c>
      <c r="BT226">
        <v>8998.2800000000007</v>
      </c>
      <c r="BU226">
        <v>0</v>
      </c>
      <c r="BV226">
        <v>99.109387499999997</v>
      </c>
      <c r="BW226">
        <v>-22.586762499999999</v>
      </c>
      <c r="BX226">
        <v>1419.3625</v>
      </c>
      <c r="BY226">
        <v>1441.7725</v>
      </c>
      <c r="BZ226">
        <v>0.64478199999999997</v>
      </c>
      <c r="CA226">
        <v>1394.31125</v>
      </c>
      <c r="CB226">
        <v>32.917349999999999</v>
      </c>
      <c r="CC226">
        <v>3.3904974999999999</v>
      </c>
      <c r="CD226">
        <v>3.3253612499999998</v>
      </c>
      <c r="CE226">
        <v>26.081175000000002</v>
      </c>
      <c r="CF226">
        <v>25.753525</v>
      </c>
      <c r="CG226">
        <v>1200.0287499999999</v>
      </c>
      <c r="CH226">
        <v>0.50001925000000003</v>
      </c>
      <c r="CI226">
        <v>0.49998100000000001</v>
      </c>
      <c r="CJ226">
        <v>0</v>
      </c>
      <c r="CK226">
        <v>1260.24875</v>
      </c>
      <c r="CL226">
        <v>4.9990899999999998</v>
      </c>
      <c r="CM226">
        <v>13552.137500000001</v>
      </c>
      <c r="CN226">
        <v>9558.161250000001</v>
      </c>
      <c r="CO226">
        <v>41.569875000000003</v>
      </c>
      <c r="CP226">
        <v>43.186999999999998</v>
      </c>
      <c r="CQ226">
        <v>42.367125000000001</v>
      </c>
      <c r="CR226">
        <v>42.311999999999998</v>
      </c>
      <c r="CS226">
        <v>42.936999999999998</v>
      </c>
      <c r="CT226">
        <v>597.53875000000005</v>
      </c>
      <c r="CU226">
        <v>597.49375000000009</v>
      </c>
      <c r="CV226">
        <v>0</v>
      </c>
      <c r="CW226">
        <v>1676573076.3</v>
      </c>
      <c r="CX226">
        <v>0</v>
      </c>
      <c r="CY226">
        <v>1676570481.5999999</v>
      </c>
      <c r="CZ226" t="s">
        <v>356</v>
      </c>
      <c r="DA226">
        <v>1676570481.5999999</v>
      </c>
      <c r="DB226">
        <v>1676570479.5999999</v>
      </c>
      <c r="DC226">
        <v>11</v>
      </c>
      <c r="DD226">
        <v>-8.3000000000000004E-2</v>
      </c>
      <c r="DE226">
        <v>1.9E-2</v>
      </c>
      <c r="DF226">
        <v>-6.1429999999999998</v>
      </c>
      <c r="DG226">
        <v>0.19700000000000001</v>
      </c>
      <c r="DH226">
        <v>415</v>
      </c>
      <c r="DI226">
        <v>33</v>
      </c>
      <c r="DJ226">
        <v>0.52</v>
      </c>
      <c r="DK226">
        <v>0.45</v>
      </c>
      <c r="DL226">
        <v>-22.519078048780489</v>
      </c>
      <c r="DM226">
        <v>-0.98894006968640114</v>
      </c>
      <c r="DN226">
        <v>0.1103792078162546</v>
      </c>
      <c r="DO226">
        <v>0</v>
      </c>
      <c r="DP226">
        <v>0.64477326829268289</v>
      </c>
      <c r="DQ226">
        <v>1.3543421602789461E-2</v>
      </c>
      <c r="DR226">
        <v>2.6511734541739451E-3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3.2975500000000002</v>
      </c>
      <c r="EB226">
        <v>2.6251899999999999</v>
      </c>
      <c r="EC226">
        <v>0.22836600000000001</v>
      </c>
      <c r="ED226">
        <v>0.22827800000000001</v>
      </c>
      <c r="EE226">
        <v>0.13808300000000001</v>
      </c>
      <c r="EF226">
        <v>0.13494800000000001</v>
      </c>
      <c r="EG226">
        <v>23305.200000000001</v>
      </c>
      <c r="EH226">
        <v>23650.2</v>
      </c>
      <c r="EI226">
        <v>28104.1</v>
      </c>
      <c r="EJ226">
        <v>29500.400000000001</v>
      </c>
      <c r="EK226">
        <v>33361</v>
      </c>
      <c r="EL226">
        <v>35417.599999999999</v>
      </c>
      <c r="EM226">
        <v>39691.5</v>
      </c>
      <c r="EN226">
        <v>42141.599999999999</v>
      </c>
      <c r="EO226">
        <v>2.1337999999999999</v>
      </c>
      <c r="EP226">
        <v>2.2065999999999999</v>
      </c>
      <c r="EQ226">
        <v>0.13508600000000001</v>
      </c>
      <c r="ER226">
        <v>0</v>
      </c>
      <c r="ES226">
        <v>30.1784</v>
      </c>
      <c r="ET226">
        <v>999.9</v>
      </c>
      <c r="EU226">
        <v>75.900000000000006</v>
      </c>
      <c r="EV226">
        <v>32.9</v>
      </c>
      <c r="EW226">
        <v>37.749000000000002</v>
      </c>
      <c r="EX226">
        <v>56.2592</v>
      </c>
      <c r="EY226">
        <v>-3.9262800000000002</v>
      </c>
      <c r="EZ226">
        <v>2</v>
      </c>
      <c r="FA226">
        <v>0.39161600000000002</v>
      </c>
      <c r="FB226">
        <v>-0.22237999999999999</v>
      </c>
      <c r="FC226">
        <v>20.273499999999999</v>
      </c>
      <c r="FD226">
        <v>5.2198399999999996</v>
      </c>
      <c r="FE226">
        <v>12.0085</v>
      </c>
      <c r="FF226">
        <v>4.9871999999999996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1.86582</v>
      </c>
      <c r="FM226">
        <v>1.8621799999999999</v>
      </c>
      <c r="FN226">
        <v>1.8642000000000001</v>
      </c>
      <c r="FO226">
        <v>1.86025</v>
      </c>
      <c r="FP226">
        <v>1.8609800000000001</v>
      </c>
      <c r="FQ226">
        <v>1.86019</v>
      </c>
      <c r="FR226">
        <v>1.86188</v>
      </c>
      <c r="FS226">
        <v>1.8585100000000001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-8.1999999999999993</v>
      </c>
      <c r="GH226">
        <v>0.19719999999999999</v>
      </c>
      <c r="GI226">
        <v>-4.4815386914191997</v>
      </c>
      <c r="GJ226">
        <v>-4.8024823865547416E-3</v>
      </c>
      <c r="GK226">
        <v>2.2541114550050859E-6</v>
      </c>
      <c r="GL226">
        <v>-5.2254267566753844E-10</v>
      </c>
      <c r="GM226">
        <v>0.19724000000001499</v>
      </c>
      <c r="GN226">
        <v>0</v>
      </c>
      <c r="GO226">
        <v>0</v>
      </c>
      <c r="GP226">
        <v>0</v>
      </c>
      <c r="GQ226">
        <v>6</v>
      </c>
      <c r="GR226">
        <v>2068</v>
      </c>
      <c r="GS226">
        <v>3</v>
      </c>
      <c r="GT226">
        <v>31</v>
      </c>
      <c r="GU226">
        <v>43</v>
      </c>
      <c r="GV226">
        <v>43.1</v>
      </c>
      <c r="GW226">
        <v>3.6230500000000001</v>
      </c>
      <c r="GX226">
        <v>2.49756</v>
      </c>
      <c r="GY226">
        <v>2.04834</v>
      </c>
      <c r="GZ226">
        <v>2.6245099999999999</v>
      </c>
      <c r="HA226">
        <v>2.1972700000000001</v>
      </c>
      <c r="HB226">
        <v>2.34863</v>
      </c>
      <c r="HC226">
        <v>37.9649</v>
      </c>
      <c r="HD226">
        <v>15.3316</v>
      </c>
      <c r="HE226">
        <v>18</v>
      </c>
      <c r="HF226">
        <v>624.52300000000002</v>
      </c>
      <c r="HG226">
        <v>759.69500000000005</v>
      </c>
      <c r="HH226">
        <v>31.000499999999999</v>
      </c>
      <c r="HI226">
        <v>32.374400000000001</v>
      </c>
      <c r="HJ226">
        <v>30.0001</v>
      </c>
      <c r="HK226">
        <v>32.323999999999998</v>
      </c>
      <c r="HL226">
        <v>32.336100000000002</v>
      </c>
      <c r="HM226">
        <v>72.489999999999995</v>
      </c>
      <c r="HN226">
        <v>14.0284</v>
      </c>
      <c r="HO226">
        <v>100</v>
      </c>
      <c r="HP226">
        <v>31</v>
      </c>
      <c r="HQ226">
        <v>1408.37</v>
      </c>
      <c r="HR226">
        <v>32.962200000000003</v>
      </c>
      <c r="HS226">
        <v>99.062200000000004</v>
      </c>
      <c r="HT226">
        <v>97.746399999999994</v>
      </c>
    </row>
    <row r="227" spans="1:228" x14ac:dyDescent="0.2">
      <c r="A227">
        <v>212</v>
      </c>
      <c r="B227">
        <v>1676573068.5</v>
      </c>
      <c r="C227">
        <v>842.5</v>
      </c>
      <c r="D227" t="s">
        <v>783</v>
      </c>
      <c r="E227" t="s">
        <v>784</v>
      </c>
      <c r="F227">
        <v>4</v>
      </c>
      <c r="G227">
        <v>1676573066.5</v>
      </c>
      <c r="H227">
        <f t="shared" si="102"/>
        <v>7.2621571271430142E-4</v>
      </c>
      <c r="I227">
        <f t="shared" si="103"/>
        <v>0.72621571271430141</v>
      </c>
      <c r="J227">
        <f t="shared" si="104"/>
        <v>12.714321291675924</v>
      </c>
      <c r="K227">
        <f t="shared" si="105"/>
        <v>1378.915714285715</v>
      </c>
      <c r="L227">
        <f t="shared" si="106"/>
        <v>922.93967476997329</v>
      </c>
      <c r="M227">
        <f t="shared" si="107"/>
        <v>93.329664458604228</v>
      </c>
      <c r="N227">
        <f t="shared" si="108"/>
        <v>139.43895191531021</v>
      </c>
      <c r="O227">
        <f t="shared" si="109"/>
        <v>4.7939006928204159E-2</v>
      </c>
      <c r="P227">
        <f t="shared" si="110"/>
        <v>2.7631545106717095</v>
      </c>
      <c r="Q227">
        <f t="shared" si="111"/>
        <v>4.7481702717634008E-2</v>
      </c>
      <c r="R227">
        <f t="shared" si="112"/>
        <v>2.9716787491796036E-2</v>
      </c>
      <c r="S227">
        <f t="shared" si="113"/>
        <v>226.11160933568522</v>
      </c>
      <c r="T227">
        <f t="shared" si="114"/>
        <v>33.502969495370529</v>
      </c>
      <c r="U227">
        <f t="shared" si="115"/>
        <v>32.374899999999997</v>
      </c>
      <c r="V227">
        <f t="shared" si="116"/>
        <v>4.87734909898938</v>
      </c>
      <c r="W227">
        <f t="shared" si="117"/>
        <v>69.884581429264443</v>
      </c>
      <c r="X227">
        <f t="shared" si="118"/>
        <v>3.3939750127788191</v>
      </c>
      <c r="Y227">
        <f t="shared" si="119"/>
        <v>4.8565433796210424</v>
      </c>
      <c r="Z227">
        <f t="shared" si="120"/>
        <v>1.4833740862105609</v>
      </c>
      <c r="AA227">
        <f t="shared" si="121"/>
        <v>-32.026112930700691</v>
      </c>
      <c r="AB227">
        <f t="shared" si="122"/>
        <v>-11.278944081292094</v>
      </c>
      <c r="AC227">
        <f t="shared" si="123"/>
        <v>-0.92878025266106257</v>
      </c>
      <c r="AD227">
        <f t="shared" si="124"/>
        <v>181.87777207103139</v>
      </c>
      <c r="AE227">
        <f t="shared" si="125"/>
        <v>23.424151443440284</v>
      </c>
      <c r="AF227">
        <f t="shared" si="126"/>
        <v>0.7240281990971289</v>
      </c>
      <c r="AG227">
        <f t="shared" si="127"/>
        <v>12.714321291675924</v>
      </c>
      <c r="AH227">
        <v>1448.152232019293</v>
      </c>
      <c r="AI227">
        <v>1429.4199393939391</v>
      </c>
      <c r="AJ227">
        <v>1.736138232487185</v>
      </c>
      <c r="AK227">
        <v>62.080272217500017</v>
      </c>
      <c r="AL227">
        <f t="shared" si="128"/>
        <v>0.72621571271430141</v>
      </c>
      <c r="AM227">
        <v>32.916859665894357</v>
      </c>
      <c r="AN227">
        <v>33.564644242424251</v>
      </c>
      <c r="AO227">
        <v>1.307639076986431E-5</v>
      </c>
      <c r="AP227">
        <v>100.2015759418223</v>
      </c>
      <c r="AQ227">
        <v>60</v>
      </c>
      <c r="AR227">
        <v>9</v>
      </c>
      <c r="AS227">
        <f t="shared" si="129"/>
        <v>1</v>
      </c>
      <c r="AT227">
        <f t="shared" si="130"/>
        <v>0</v>
      </c>
      <c r="AU227">
        <f t="shared" si="131"/>
        <v>47321.19863006955</v>
      </c>
      <c r="AV227">
        <f t="shared" si="132"/>
        <v>1199.981428571429</v>
      </c>
      <c r="AW227">
        <f t="shared" si="133"/>
        <v>1025.9090493967285</v>
      </c>
      <c r="AX227">
        <f t="shared" si="134"/>
        <v>0.85493743900525798</v>
      </c>
      <c r="AY227">
        <f t="shared" si="135"/>
        <v>0.18842925728014789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1676573066.5</v>
      </c>
      <c r="BF227">
        <v>1378.915714285715</v>
      </c>
      <c r="BG227">
        <v>1401.46</v>
      </c>
      <c r="BH227">
        <v>33.563114285714278</v>
      </c>
      <c r="BI227">
        <v>32.917200000000001</v>
      </c>
      <c r="BJ227">
        <v>1387.1157142857139</v>
      </c>
      <c r="BK227">
        <v>33.36588571428571</v>
      </c>
      <c r="BL227">
        <v>649.98800000000006</v>
      </c>
      <c r="BM227">
        <v>101.0221428571429</v>
      </c>
      <c r="BN227">
        <v>0.10002905714285711</v>
      </c>
      <c r="BO227">
        <v>32.299185714285713</v>
      </c>
      <c r="BP227">
        <v>32.374899999999997</v>
      </c>
      <c r="BQ227">
        <v>999.89999999999986</v>
      </c>
      <c r="BR227">
        <v>0</v>
      </c>
      <c r="BS227">
        <v>0</v>
      </c>
      <c r="BT227">
        <v>8988.3928571428569</v>
      </c>
      <c r="BU227">
        <v>0</v>
      </c>
      <c r="BV227">
        <v>97.385671428571428</v>
      </c>
      <c r="BW227">
        <v>-22.54364285714286</v>
      </c>
      <c r="BX227">
        <v>1426.805714285714</v>
      </c>
      <c r="BY227">
        <v>1449.1614285714279</v>
      </c>
      <c r="BZ227">
        <v>0.645922</v>
      </c>
      <c r="CA227">
        <v>1401.46</v>
      </c>
      <c r="CB227">
        <v>32.917200000000001</v>
      </c>
      <c r="CC227">
        <v>3.390621428571428</v>
      </c>
      <c r="CD227">
        <v>3.3253699999999999</v>
      </c>
      <c r="CE227">
        <v>26.081771428571429</v>
      </c>
      <c r="CF227">
        <v>25.753585714285709</v>
      </c>
      <c r="CG227">
        <v>1199.981428571429</v>
      </c>
      <c r="CH227">
        <v>0.50000214285714295</v>
      </c>
      <c r="CI227">
        <v>0.49999828571428567</v>
      </c>
      <c r="CJ227">
        <v>0</v>
      </c>
      <c r="CK227">
        <v>1260.0842857142859</v>
      </c>
      <c r="CL227">
        <v>4.9990899999999998</v>
      </c>
      <c r="CM227">
        <v>13549.48571428572</v>
      </c>
      <c r="CN227">
        <v>9557.7185714285715</v>
      </c>
      <c r="CO227">
        <v>41.58</v>
      </c>
      <c r="CP227">
        <v>43.186999999999998</v>
      </c>
      <c r="CQ227">
        <v>42.357000000000014</v>
      </c>
      <c r="CR227">
        <v>42.311999999999998</v>
      </c>
      <c r="CS227">
        <v>42.936999999999998</v>
      </c>
      <c r="CT227">
        <v>597.49428571428575</v>
      </c>
      <c r="CU227">
        <v>597.48857142857139</v>
      </c>
      <c r="CV227">
        <v>0</v>
      </c>
      <c r="CW227">
        <v>1676573080.5</v>
      </c>
      <c r="CX227">
        <v>0</v>
      </c>
      <c r="CY227">
        <v>1676570481.5999999</v>
      </c>
      <c r="CZ227" t="s">
        <v>356</v>
      </c>
      <c r="DA227">
        <v>1676570481.5999999</v>
      </c>
      <c r="DB227">
        <v>1676570479.5999999</v>
      </c>
      <c r="DC227">
        <v>11</v>
      </c>
      <c r="DD227">
        <v>-8.3000000000000004E-2</v>
      </c>
      <c r="DE227">
        <v>1.9E-2</v>
      </c>
      <c r="DF227">
        <v>-6.1429999999999998</v>
      </c>
      <c r="DG227">
        <v>0.19700000000000001</v>
      </c>
      <c r="DH227">
        <v>415</v>
      </c>
      <c r="DI227">
        <v>33</v>
      </c>
      <c r="DJ227">
        <v>0.52</v>
      </c>
      <c r="DK227">
        <v>0.45</v>
      </c>
      <c r="DL227">
        <v>-22.549207317073169</v>
      </c>
      <c r="DM227">
        <v>-0.45167247386764259</v>
      </c>
      <c r="DN227">
        <v>8.5743427225147023E-2</v>
      </c>
      <c r="DO227">
        <v>0</v>
      </c>
      <c r="DP227">
        <v>0.64481646341463417</v>
      </c>
      <c r="DQ227">
        <v>1.37966759581888E-2</v>
      </c>
      <c r="DR227">
        <v>2.711418970581156E-3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3.2973400000000002</v>
      </c>
      <c r="EB227">
        <v>2.62527</v>
      </c>
      <c r="EC227">
        <v>0.22903699999999999</v>
      </c>
      <c r="ED227">
        <v>0.22894100000000001</v>
      </c>
      <c r="EE227">
        <v>0.13809399999999999</v>
      </c>
      <c r="EF227">
        <v>0.13495099999999999</v>
      </c>
      <c r="EG227">
        <v>23285.200000000001</v>
      </c>
      <c r="EH227">
        <v>23629.4</v>
      </c>
      <c r="EI227">
        <v>28104.5</v>
      </c>
      <c r="EJ227">
        <v>29499.9</v>
      </c>
      <c r="EK227">
        <v>33361</v>
      </c>
      <c r="EL227">
        <v>35417.199999999997</v>
      </c>
      <c r="EM227">
        <v>39692</v>
      </c>
      <c r="EN227">
        <v>42141.3</v>
      </c>
      <c r="EO227">
        <v>2.1335000000000002</v>
      </c>
      <c r="EP227">
        <v>2.2068300000000001</v>
      </c>
      <c r="EQ227">
        <v>0.13559299999999999</v>
      </c>
      <c r="ER227">
        <v>0</v>
      </c>
      <c r="ES227">
        <v>30.1784</v>
      </c>
      <c r="ET227">
        <v>999.9</v>
      </c>
      <c r="EU227">
        <v>75.900000000000006</v>
      </c>
      <c r="EV227">
        <v>32.9</v>
      </c>
      <c r="EW227">
        <v>37.745399999999997</v>
      </c>
      <c r="EX227">
        <v>56.799199999999999</v>
      </c>
      <c r="EY227">
        <v>-3.8942299999999999</v>
      </c>
      <c r="EZ227">
        <v>2</v>
      </c>
      <c r="FA227">
        <v>0.39133400000000002</v>
      </c>
      <c r="FB227">
        <v>-0.219444</v>
      </c>
      <c r="FC227">
        <v>20.273499999999999</v>
      </c>
      <c r="FD227">
        <v>5.2201399999999998</v>
      </c>
      <c r="FE227">
        <v>12.0062</v>
      </c>
      <c r="FF227">
        <v>4.9872500000000004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1.86582</v>
      </c>
      <c r="FM227">
        <v>1.8621799999999999</v>
      </c>
      <c r="FN227">
        <v>1.86422</v>
      </c>
      <c r="FO227">
        <v>1.8602799999999999</v>
      </c>
      <c r="FP227">
        <v>1.8609899999999999</v>
      </c>
      <c r="FQ227">
        <v>1.86019</v>
      </c>
      <c r="FR227">
        <v>1.86188</v>
      </c>
      <c r="FS227">
        <v>1.8585100000000001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-8.2100000000000009</v>
      </c>
      <c r="GH227">
        <v>0.1973</v>
      </c>
      <c r="GI227">
        <v>-4.4815386914191997</v>
      </c>
      <c r="GJ227">
        <v>-4.8024823865547416E-3</v>
      </c>
      <c r="GK227">
        <v>2.2541114550050859E-6</v>
      </c>
      <c r="GL227">
        <v>-5.2254267566753844E-10</v>
      </c>
      <c r="GM227">
        <v>0.19724000000001499</v>
      </c>
      <c r="GN227">
        <v>0</v>
      </c>
      <c r="GO227">
        <v>0</v>
      </c>
      <c r="GP227">
        <v>0</v>
      </c>
      <c r="GQ227">
        <v>6</v>
      </c>
      <c r="GR227">
        <v>2068</v>
      </c>
      <c r="GS227">
        <v>3</v>
      </c>
      <c r="GT227">
        <v>31</v>
      </c>
      <c r="GU227">
        <v>43.1</v>
      </c>
      <c r="GV227">
        <v>43.1</v>
      </c>
      <c r="GW227">
        <v>3.6377000000000002</v>
      </c>
      <c r="GX227">
        <v>2.5</v>
      </c>
      <c r="GY227">
        <v>2.04834</v>
      </c>
      <c r="GZ227">
        <v>2.6245099999999999</v>
      </c>
      <c r="HA227">
        <v>2.1972700000000001</v>
      </c>
      <c r="HB227">
        <v>2.32544</v>
      </c>
      <c r="HC227">
        <v>37.9649</v>
      </c>
      <c r="HD227">
        <v>15.3316</v>
      </c>
      <c r="HE227">
        <v>18</v>
      </c>
      <c r="HF227">
        <v>624.31399999999996</v>
      </c>
      <c r="HG227">
        <v>759.91399999999999</v>
      </c>
      <c r="HH227">
        <v>31.000699999999998</v>
      </c>
      <c r="HI227">
        <v>32.376600000000003</v>
      </c>
      <c r="HJ227">
        <v>30.0001</v>
      </c>
      <c r="HK227">
        <v>32.326000000000001</v>
      </c>
      <c r="HL227">
        <v>32.336100000000002</v>
      </c>
      <c r="HM227">
        <v>72.764099999999999</v>
      </c>
      <c r="HN227">
        <v>14.0284</v>
      </c>
      <c r="HO227">
        <v>100</v>
      </c>
      <c r="HP227">
        <v>31</v>
      </c>
      <c r="HQ227">
        <v>1415.05</v>
      </c>
      <c r="HR227">
        <v>32.960599999999999</v>
      </c>
      <c r="HS227">
        <v>99.063500000000005</v>
      </c>
      <c r="HT227">
        <v>97.745199999999997</v>
      </c>
    </row>
    <row r="228" spans="1:228" x14ac:dyDescent="0.2">
      <c r="A228">
        <v>213</v>
      </c>
      <c r="B228">
        <v>1676573072.5</v>
      </c>
      <c r="C228">
        <v>846.5</v>
      </c>
      <c r="D228" t="s">
        <v>785</v>
      </c>
      <c r="E228" t="s">
        <v>786</v>
      </c>
      <c r="F228">
        <v>4</v>
      </c>
      <c r="G228">
        <v>1676573070.1875</v>
      </c>
      <c r="H228">
        <f t="shared" si="102"/>
        <v>7.191760283098592E-4</v>
      </c>
      <c r="I228">
        <f t="shared" si="103"/>
        <v>0.71917602830985916</v>
      </c>
      <c r="J228">
        <f t="shared" si="104"/>
        <v>12.948302999654365</v>
      </c>
      <c r="K228">
        <f t="shared" si="105"/>
        <v>1385.1</v>
      </c>
      <c r="L228">
        <f t="shared" si="106"/>
        <v>916.51760787649107</v>
      </c>
      <c r="M228">
        <f t="shared" si="107"/>
        <v>92.680684124720102</v>
      </c>
      <c r="N228">
        <f t="shared" si="108"/>
        <v>140.06497472381253</v>
      </c>
      <c r="O228">
        <f t="shared" si="109"/>
        <v>4.7421944454967432E-2</v>
      </c>
      <c r="P228">
        <f t="shared" si="110"/>
        <v>2.7668638565281429</v>
      </c>
      <c r="Q228">
        <f t="shared" si="111"/>
        <v>4.6974996072154475E-2</v>
      </c>
      <c r="R228">
        <f t="shared" si="112"/>
        <v>2.939917789523689E-2</v>
      </c>
      <c r="S228">
        <f t="shared" si="113"/>
        <v>226.1372834476424</v>
      </c>
      <c r="T228">
        <f t="shared" si="114"/>
        <v>33.503886917775688</v>
      </c>
      <c r="U228">
        <f t="shared" si="115"/>
        <v>32.379887500000002</v>
      </c>
      <c r="V228">
        <f t="shared" si="116"/>
        <v>4.8787223460070983</v>
      </c>
      <c r="W228">
        <f t="shared" si="117"/>
        <v>69.881428194147603</v>
      </c>
      <c r="X228">
        <f t="shared" si="118"/>
        <v>3.3938845106790239</v>
      </c>
      <c r="Y228">
        <f t="shared" si="119"/>
        <v>4.8566330116350622</v>
      </c>
      <c r="Z228">
        <f t="shared" si="120"/>
        <v>1.4848378353280745</v>
      </c>
      <c r="AA228">
        <f t="shared" si="121"/>
        <v>-31.715662848464792</v>
      </c>
      <c r="AB228">
        <f t="shared" si="122"/>
        <v>-11.989310825239592</v>
      </c>
      <c r="AC228">
        <f t="shared" si="123"/>
        <v>-0.9859785530655506</v>
      </c>
      <c r="AD228">
        <f t="shared" si="124"/>
        <v>181.44633122087245</v>
      </c>
      <c r="AE228">
        <f t="shared" si="125"/>
        <v>23.342639744466325</v>
      </c>
      <c r="AF228">
        <f t="shared" si="126"/>
        <v>0.72207142483132325</v>
      </c>
      <c r="AG228">
        <f t="shared" si="127"/>
        <v>12.948302999654365</v>
      </c>
      <c r="AH228">
        <v>1455.053675539541</v>
      </c>
      <c r="AI228">
        <v>1436.2634545454539</v>
      </c>
      <c r="AJ228">
        <v>1.692739995057339</v>
      </c>
      <c r="AK228">
        <v>62.080272217500017</v>
      </c>
      <c r="AL228">
        <f t="shared" si="128"/>
        <v>0.71917602830985916</v>
      </c>
      <c r="AM228">
        <v>32.918373058838931</v>
      </c>
      <c r="AN228">
        <v>33.56003272727272</v>
      </c>
      <c r="AO228">
        <v>-1.4882493008153579E-5</v>
      </c>
      <c r="AP228">
        <v>100.2015759418223</v>
      </c>
      <c r="AQ228">
        <v>60</v>
      </c>
      <c r="AR228">
        <v>9</v>
      </c>
      <c r="AS228">
        <f t="shared" si="129"/>
        <v>1</v>
      </c>
      <c r="AT228">
        <f t="shared" si="130"/>
        <v>0</v>
      </c>
      <c r="AU228">
        <f t="shared" si="131"/>
        <v>47423.349108355869</v>
      </c>
      <c r="AV228">
        <f t="shared" si="132"/>
        <v>1200.1099999999999</v>
      </c>
      <c r="AW228">
        <f t="shared" si="133"/>
        <v>1026.0197199210581</v>
      </c>
      <c r="AX228">
        <f t="shared" si="134"/>
        <v>0.85493806394502014</v>
      </c>
      <c r="AY228">
        <f t="shared" si="135"/>
        <v>0.18843046341388908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1676573070.1875</v>
      </c>
      <c r="BF228">
        <v>1385.1</v>
      </c>
      <c r="BG228">
        <v>1407.57</v>
      </c>
      <c r="BH228">
        <v>33.562062500000003</v>
      </c>
      <c r="BI228">
        <v>32.9179125</v>
      </c>
      <c r="BJ228">
        <v>1393.31</v>
      </c>
      <c r="BK228">
        <v>33.364812499999999</v>
      </c>
      <c r="BL228">
        <v>650.00750000000005</v>
      </c>
      <c r="BM228">
        <v>101.02275</v>
      </c>
      <c r="BN228">
        <v>9.9894374999999994E-2</v>
      </c>
      <c r="BO228">
        <v>32.299512499999999</v>
      </c>
      <c r="BP228">
        <v>32.379887500000002</v>
      </c>
      <c r="BQ228">
        <v>999.9</v>
      </c>
      <c r="BR228">
        <v>0</v>
      </c>
      <c r="BS228">
        <v>0</v>
      </c>
      <c r="BT228">
        <v>9008.0487499999981</v>
      </c>
      <c r="BU228">
        <v>0</v>
      </c>
      <c r="BV228">
        <v>95.97207499999999</v>
      </c>
      <c r="BW228">
        <v>-22.468975</v>
      </c>
      <c r="BX228">
        <v>1433.2012500000001</v>
      </c>
      <c r="BY228">
        <v>1455.48125</v>
      </c>
      <c r="BZ228">
        <v>0.64414737499999997</v>
      </c>
      <c r="CA228">
        <v>1407.57</v>
      </c>
      <c r="CB228">
        <v>32.9179125</v>
      </c>
      <c r="CC228">
        <v>3.3905337499999999</v>
      </c>
      <c r="CD228">
        <v>3.3254625</v>
      </c>
      <c r="CE228">
        <v>26.08135</v>
      </c>
      <c r="CF228">
        <v>25.754037499999999</v>
      </c>
      <c r="CG228">
        <v>1200.1099999999999</v>
      </c>
      <c r="CH228">
        <v>0.49998100000000001</v>
      </c>
      <c r="CI228">
        <v>0.50001912500000001</v>
      </c>
      <c r="CJ228">
        <v>0</v>
      </c>
      <c r="CK228">
        <v>1259.81</v>
      </c>
      <c r="CL228">
        <v>4.9990899999999998</v>
      </c>
      <c r="CM228">
        <v>13549.424999999999</v>
      </c>
      <c r="CN228">
        <v>9558.6575000000012</v>
      </c>
      <c r="CO228">
        <v>41.593499999999999</v>
      </c>
      <c r="CP228">
        <v>43.186999999999998</v>
      </c>
      <c r="CQ228">
        <v>42.351374999999997</v>
      </c>
      <c r="CR228">
        <v>42.319875000000003</v>
      </c>
      <c r="CS228">
        <v>42.936999999999998</v>
      </c>
      <c r="CT228">
        <v>597.53375000000005</v>
      </c>
      <c r="CU228">
        <v>597.57749999999999</v>
      </c>
      <c r="CV228">
        <v>0</v>
      </c>
      <c r="CW228">
        <v>1676573084.0999999</v>
      </c>
      <c r="CX228">
        <v>0</v>
      </c>
      <c r="CY228">
        <v>1676570481.5999999</v>
      </c>
      <c r="CZ228" t="s">
        <v>356</v>
      </c>
      <c r="DA228">
        <v>1676570481.5999999</v>
      </c>
      <c r="DB228">
        <v>1676570479.5999999</v>
      </c>
      <c r="DC228">
        <v>11</v>
      </c>
      <c r="DD228">
        <v>-8.3000000000000004E-2</v>
      </c>
      <c r="DE228">
        <v>1.9E-2</v>
      </c>
      <c r="DF228">
        <v>-6.1429999999999998</v>
      </c>
      <c r="DG228">
        <v>0.19700000000000001</v>
      </c>
      <c r="DH228">
        <v>415</v>
      </c>
      <c r="DI228">
        <v>33</v>
      </c>
      <c r="DJ228">
        <v>0.52</v>
      </c>
      <c r="DK228">
        <v>0.45</v>
      </c>
      <c r="DL228">
        <v>-22.56423170731707</v>
      </c>
      <c r="DM228">
        <v>0.2277386759581683</v>
      </c>
      <c r="DN228">
        <v>6.7602372014324313E-2</v>
      </c>
      <c r="DO228">
        <v>0</v>
      </c>
      <c r="DP228">
        <v>0.6455316341463414</v>
      </c>
      <c r="DQ228">
        <v>-1.3871080139335839E-4</v>
      </c>
      <c r="DR228">
        <v>2.2080032670099719E-3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3.2973699999999999</v>
      </c>
      <c r="EB228">
        <v>2.6253000000000002</v>
      </c>
      <c r="EC228">
        <v>0.22969600000000001</v>
      </c>
      <c r="ED228">
        <v>0.22958400000000001</v>
      </c>
      <c r="EE228">
        <v>0.13808400000000001</v>
      </c>
      <c r="EF228">
        <v>0.13495199999999999</v>
      </c>
      <c r="EG228">
        <v>23265</v>
      </c>
      <c r="EH228">
        <v>23609.3</v>
      </c>
      <c r="EI228">
        <v>28104.2</v>
      </c>
      <c r="EJ228">
        <v>29499.4</v>
      </c>
      <c r="EK228">
        <v>33361.199999999997</v>
      </c>
      <c r="EL228">
        <v>35416.6</v>
      </c>
      <c r="EM228">
        <v>39691.699999999997</v>
      </c>
      <c r="EN228">
        <v>42140.6</v>
      </c>
      <c r="EO228">
        <v>2.1336300000000001</v>
      </c>
      <c r="EP228">
        <v>2.20675</v>
      </c>
      <c r="EQ228">
        <v>0.135519</v>
      </c>
      <c r="ER228">
        <v>0</v>
      </c>
      <c r="ES228">
        <v>30.1784</v>
      </c>
      <c r="ET228">
        <v>999.9</v>
      </c>
      <c r="EU228">
        <v>75.900000000000006</v>
      </c>
      <c r="EV228">
        <v>32.9</v>
      </c>
      <c r="EW228">
        <v>37.744599999999998</v>
      </c>
      <c r="EX228">
        <v>56.529200000000003</v>
      </c>
      <c r="EY228">
        <v>-3.8902199999999998</v>
      </c>
      <c r="EZ228">
        <v>2</v>
      </c>
      <c r="FA228">
        <v>0.39165699999999998</v>
      </c>
      <c r="FB228">
        <v>-0.217421</v>
      </c>
      <c r="FC228">
        <v>20.273499999999999</v>
      </c>
      <c r="FD228">
        <v>5.2204300000000003</v>
      </c>
      <c r="FE228">
        <v>12.006399999999999</v>
      </c>
      <c r="FF228">
        <v>4.9870999999999999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1.86422</v>
      </c>
      <c r="FO228">
        <v>1.8602799999999999</v>
      </c>
      <c r="FP228">
        <v>1.8610199999999999</v>
      </c>
      <c r="FQ228">
        <v>1.8602000000000001</v>
      </c>
      <c r="FR228">
        <v>1.86188</v>
      </c>
      <c r="FS228">
        <v>1.8585100000000001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-8.2200000000000006</v>
      </c>
      <c r="GH228">
        <v>0.1973</v>
      </c>
      <c r="GI228">
        <v>-4.4815386914191997</v>
      </c>
      <c r="GJ228">
        <v>-4.8024823865547416E-3</v>
      </c>
      <c r="GK228">
        <v>2.2541114550050859E-6</v>
      </c>
      <c r="GL228">
        <v>-5.2254267566753844E-10</v>
      </c>
      <c r="GM228">
        <v>0.19724000000001499</v>
      </c>
      <c r="GN228">
        <v>0</v>
      </c>
      <c r="GO228">
        <v>0</v>
      </c>
      <c r="GP228">
        <v>0</v>
      </c>
      <c r="GQ228">
        <v>6</v>
      </c>
      <c r="GR228">
        <v>2068</v>
      </c>
      <c r="GS228">
        <v>3</v>
      </c>
      <c r="GT228">
        <v>31</v>
      </c>
      <c r="GU228">
        <v>43.2</v>
      </c>
      <c r="GV228">
        <v>43.2</v>
      </c>
      <c r="GW228">
        <v>3.6499000000000001</v>
      </c>
      <c r="GX228">
        <v>2.50366</v>
      </c>
      <c r="GY228">
        <v>2.04834</v>
      </c>
      <c r="GZ228">
        <v>2.6245099999999999</v>
      </c>
      <c r="HA228">
        <v>2.1972700000000001</v>
      </c>
      <c r="HB228">
        <v>2.3290999999999999</v>
      </c>
      <c r="HC228">
        <v>37.989100000000001</v>
      </c>
      <c r="HD228">
        <v>15.322800000000001</v>
      </c>
      <c r="HE228">
        <v>18</v>
      </c>
      <c r="HF228">
        <v>624.41800000000001</v>
      </c>
      <c r="HG228">
        <v>759.84100000000001</v>
      </c>
      <c r="HH228">
        <v>31.000599999999999</v>
      </c>
      <c r="HI228">
        <v>32.376600000000003</v>
      </c>
      <c r="HJ228">
        <v>30.0001</v>
      </c>
      <c r="HK228">
        <v>32.326799999999999</v>
      </c>
      <c r="HL228">
        <v>32.336100000000002</v>
      </c>
      <c r="HM228">
        <v>73.021299999999997</v>
      </c>
      <c r="HN228">
        <v>14.0284</v>
      </c>
      <c r="HO228">
        <v>100</v>
      </c>
      <c r="HP228">
        <v>31</v>
      </c>
      <c r="HQ228">
        <v>1421.73</v>
      </c>
      <c r="HR228">
        <v>32.968800000000002</v>
      </c>
      <c r="HS228">
        <v>99.062700000000007</v>
      </c>
      <c r="HT228">
        <v>97.743600000000001</v>
      </c>
    </row>
    <row r="229" spans="1:228" x14ac:dyDescent="0.2">
      <c r="A229">
        <v>214</v>
      </c>
      <c r="B229">
        <v>1676573076.5</v>
      </c>
      <c r="C229">
        <v>850.5</v>
      </c>
      <c r="D229" t="s">
        <v>787</v>
      </c>
      <c r="E229" t="s">
        <v>788</v>
      </c>
      <c r="F229">
        <v>4</v>
      </c>
      <c r="G229">
        <v>1676573074.5</v>
      </c>
      <c r="H229">
        <f t="shared" si="102"/>
        <v>7.2683445714649339E-4</v>
      </c>
      <c r="I229">
        <f t="shared" si="103"/>
        <v>0.72683445714649342</v>
      </c>
      <c r="J229">
        <f t="shared" si="104"/>
        <v>12.657740791822189</v>
      </c>
      <c r="K229">
        <f t="shared" si="105"/>
        <v>1392.1271428571431</v>
      </c>
      <c r="L229">
        <f t="shared" si="106"/>
        <v>937.73651771340587</v>
      </c>
      <c r="M229">
        <f t="shared" si="107"/>
        <v>94.827235749395356</v>
      </c>
      <c r="N229">
        <f t="shared" si="108"/>
        <v>140.77682406007392</v>
      </c>
      <c r="O229">
        <f t="shared" si="109"/>
        <v>4.7944297475700524E-2</v>
      </c>
      <c r="P229">
        <f t="shared" si="110"/>
        <v>2.761796976971572</v>
      </c>
      <c r="Q229">
        <f t="shared" si="111"/>
        <v>4.7486670325599042E-2</v>
      </c>
      <c r="R229">
        <f t="shared" si="112"/>
        <v>2.9719920788481062E-2</v>
      </c>
      <c r="S229">
        <f t="shared" si="113"/>
        <v>226.11535894909954</v>
      </c>
      <c r="T229">
        <f t="shared" si="114"/>
        <v>33.512105114806516</v>
      </c>
      <c r="U229">
        <f t="shared" si="115"/>
        <v>32.378928571428567</v>
      </c>
      <c r="V229">
        <f t="shared" si="116"/>
        <v>4.878458290645681</v>
      </c>
      <c r="W229">
        <f t="shared" si="117"/>
        <v>69.849839679724454</v>
      </c>
      <c r="X229">
        <f t="shared" si="118"/>
        <v>3.3939631268963351</v>
      </c>
      <c r="Y229">
        <f t="shared" si="119"/>
        <v>4.8589418994493583</v>
      </c>
      <c r="Z229">
        <f t="shared" si="120"/>
        <v>1.484495163749346</v>
      </c>
      <c r="AA229">
        <f t="shared" si="121"/>
        <v>-32.053399560160358</v>
      </c>
      <c r="AB229">
        <f t="shared" si="122"/>
        <v>-10.571473902196585</v>
      </c>
      <c r="AC229">
        <f t="shared" si="123"/>
        <v>-0.8710051826256201</v>
      </c>
      <c r="AD229">
        <f t="shared" si="124"/>
        <v>182.61948030411699</v>
      </c>
      <c r="AE229">
        <f t="shared" si="125"/>
        <v>23.130107847132059</v>
      </c>
      <c r="AF229">
        <f t="shared" si="126"/>
        <v>0.72457125061086314</v>
      </c>
      <c r="AG229">
        <f t="shared" si="127"/>
        <v>12.657740791822189</v>
      </c>
      <c r="AH229">
        <v>1461.580776364088</v>
      </c>
      <c r="AI229">
        <v>1443.032606060606</v>
      </c>
      <c r="AJ229">
        <v>1.702131648474247</v>
      </c>
      <c r="AK229">
        <v>62.080272217500017</v>
      </c>
      <c r="AL229">
        <f t="shared" si="128"/>
        <v>0.72683445714649342</v>
      </c>
      <c r="AM229">
        <v>32.916203177744769</v>
      </c>
      <c r="AN229">
        <v>33.564540000000001</v>
      </c>
      <c r="AO229">
        <v>8.5149742352551708E-6</v>
      </c>
      <c r="AP229">
        <v>100.2015759418223</v>
      </c>
      <c r="AQ229">
        <v>60</v>
      </c>
      <c r="AR229">
        <v>9</v>
      </c>
      <c r="AS229">
        <f t="shared" si="129"/>
        <v>1</v>
      </c>
      <c r="AT229">
        <f t="shared" si="130"/>
        <v>0</v>
      </c>
      <c r="AU229">
        <f t="shared" si="131"/>
        <v>47282.469440017332</v>
      </c>
      <c r="AV229">
        <f t="shared" si="132"/>
        <v>1200</v>
      </c>
      <c r="AW229">
        <f t="shared" si="133"/>
        <v>1025.9250564503106</v>
      </c>
      <c r="AX229">
        <f t="shared" si="134"/>
        <v>0.85493754704192559</v>
      </c>
      <c r="AY229">
        <f t="shared" si="135"/>
        <v>0.1884294657909163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1676573074.5</v>
      </c>
      <c r="BF229">
        <v>1392.1271428571431</v>
      </c>
      <c r="BG229">
        <v>1414.408571428572</v>
      </c>
      <c r="BH229">
        <v>33.562542857142859</v>
      </c>
      <c r="BI229">
        <v>32.916171428571431</v>
      </c>
      <c r="BJ229">
        <v>1400.3485714285709</v>
      </c>
      <c r="BK229">
        <v>33.365285714285712</v>
      </c>
      <c r="BL229">
        <v>650.01585714285716</v>
      </c>
      <c r="BM229">
        <v>101.0234285714286</v>
      </c>
      <c r="BN229">
        <v>0.1001108857142857</v>
      </c>
      <c r="BO229">
        <v>32.307928571428569</v>
      </c>
      <c r="BP229">
        <v>32.378928571428567</v>
      </c>
      <c r="BQ229">
        <v>999.89999999999986</v>
      </c>
      <c r="BR229">
        <v>0</v>
      </c>
      <c r="BS229">
        <v>0</v>
      </c>
      <c r="BT229">
        <v>8981.0714285714294</v>
      </c>
      <c r="BU229">
        <v>0</v>
      </c>
      <c r="BV229">
        <v>94.294657142857133</v>
      </c>
      <c r="BW229">
        <v>-22.281485714285711</v>
      </c>
      <c r="BX229">
        <v>1440.471428571429</v>
      </c>
      <c r="BY229">
        <v>1462.551428571428</v>
      </c>
      <c r="BZ229">
        <v>0.6463618571428571</v>
      </c>
      <c r="CA229">
        <v>1414.408571428572</v>
      </c>
      <c r="CB229">
        <v>32.916171428571431</v>
      </c>
      <c r="CC229">
        <v>3.3906042857142862</v>
      </c>
      <c r="CD229">
        <v>3.3253057142857139</v>
      </c>
      <c r="CE229">
        <v>26.081685714285719</v>
      </c>
      <c r="CF229">
        <v>25.753242857142851</v>
      </c>
      <c r="CG229">
        <v>1200</v>
      </c>
      <c r="CH229">
        <v>0.49999785714285722</v>
      </c>
      <c r="CI229">
        <v>0.50000242857142851</v>
      </c>
      <c r="CJ229">
        <v>0</v>
      </c>
      <c r="CK229">
        <v>1259.6457142857139</v>
      </c>
      <c r="CL229">
        <v>4.9990899999999998</v>
      </c>
      <c r="CM229">
        <v>13546.842857142859</v>
      </c>
      <c r="CN229">
        <v>9557.8385714285705</v>
      </c>
      <c r="CO229">
        <v>41.588999999999999</v>
      </c>
      <c r="CP229">
        <v>43.186999999999998</v>
      </c>
      <c r="CQ229">
        <v>42.375</v>
      </c>
      <c r="CR229">
        <v>42.348000000000013</v>
      </c>
      <c r="CS229">
        <v>42.936999999999998</v>
      </c>
      <c r="CT229">
        <v>597.49857142857138</v>
      </c>
      <c r="CU229">
        <v>597.50142857142862</v>
      </c>
      <c r="CV229">
        <v>0</v>
      </c>
      <c r="CW229">
        <v>1676573088.3</v>
      </c>
      <c r="CX229">
        <v>0</v>
      </c>
      <c r="CY229">
        <v>1676570481.5999999</v>
      </c>
      <c r="CZ229" t="s">
        <v>356</v>
      </c>
      <c r="DA229">
        <v>1676570481.5999999</v>
      </c>
      <c r="DB229">
        <v>1676570479.5999999</v>
      </c>
      <c r="DC229">
        <v>11</v>
      </c>
      <c r="DD229">
        <v>-8.3000000000000004E-2</v>
      </c>
      <c r="DE229">
        <v>1.9E-2</v>
      </c>
      <c r="DF229">
        <v>-6.1429999999999998</v>
      </c>
      <c r="DG229">
        <v>0.19700000000000001</v>
      </c>
      <c r="DH229">
        <v>415</v>
      </c>
      <c r="DI229">
        <v>33</v>
      </c>
      <c r="DJ229">
        <v>0.52</v>
      </c>
      <c r="DK229">
        <v>0.45</v>
      </c>
      <c r="DL229">
        <v>-22.530173170731711</v>
      </c>
      <c r="DM229">
        <v>1.0487101045296301</v>
      </c>
      <c r="DN229">
        <v>0.11304782287067749</v>
      </c>
      <c r="DO229">
        <v>0</v>
      </c>
      <c r="DP229">
        <v>0.64580834146341459</v>
      </c>
      <c r="DQ229">
        <v>-1.0514926829268431E-2</v>
      </c>
      <c r="DR229">
        <v>1.9720885376868658E-3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3.2974299999999999</v>
      </c>
      <c r="EB229">
        <v>2.6251600000000002</v>
      </c>
      <c r="EC229">
        <v>0.23034399999999999</v>
      </c>
      <c r="ED229">
        <v>0.23020199999999999</v>
      </c>
      <c r="EE229">
        <v>0.13809399999999999</v>
      </c>
      <c r="EF229">
        <v>0.13494800000000001</v>
      </c>
      <c r="EG229">
        <v>23245.5</v>
      </c>
      <c r="EH229">
        <v>23590.3</v>
      </c>
      <c r="EI229">
        <v>28104.400000000001</v>
      </c>
      <c r="EJ229">
        <v>29499.4</v>
      </c>
      <c r="EK229">
        <v>33361.199999999997</v>
      </c>
      <c r="EL229">
        <v>35416.800000000003</v>
      </c>
      <c r="EM229">
        <v>39692.1</v>
      </c>
      <c r="EN229">
        <v>42140.6</v>
      </c>
      <c r="EO229">
        <v>2.1337199999999998</v>
      </c>
      <c r="EP229">
        <v>2.20688</v>
      </c>
      <c r="EQ229">
        <v>0.13525799999999999</v>
      </c>
      <c r="ER229">
        <v>0</v>
      </c>
      <c r="ES229">
        <v>30.181100000000001</v>
      </c>
      <c r="ET229">
        <v>999.9</v>
      </c>
      <c r="EU229">
        <v>75.900000000000006</v>
      </c>
      <c r="EV229">
        <v>32.9</v>
      </c>
      <c r="EW229">
        <v>37.744100000000003</v>
      </c>
      <c r="EX229">
        <v>56.949199999999998</v>
      </c>
      <c r="EY229">
        <v>-3.9262800000000002</v>
      </c>
      <c r="EZ229">
        <v>2</v>
      </c>
      <c r="FA229">
        <v>0.39161600000000002</v>
      </c>
      <c r="FB229">
        <v>-0.215667</v>
      </c>
      <c r="FC229">
        <v>20.273499999999999</v>
      </c>
      <c r="FD229">
        <v>5.2199900000000001</v>
      </c>
      <c r="FE229">
        <v>12.007</v>
      </c>
      <c r="FF229">
        <v>4.9868499999999996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1.86425</v>
      </c>
      <c r="FO229">
        <v>1.86032</v>
      </c>
      <c r="FP229">
        <v>1.8610100000000001</v>
      </c>
      <c r="FQ229">
        <v>1.86019</v>
      </c>
      <c r="FR229">
        <v>1.86188</v>
      </c>
      <c r="FS229">
        <v>1.8585100000000001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-8.23</v>
      </c>
      <c r="GH229">
        <v>0.19719999999999999</v>
      </c>
      <c r="GI229">
        <v>-4.4815386914191997</v>
      </c>
      <c r="GJ229">
        <v>-4.8024823865547416E-3</v>
      </c>
      <c r="GK229">
        <v>2.2541114550050859E-6</v>
      </c>
      <c r="GL229">
        <v>-5.2254267566753844E-10</v>
      </c>
      <c r="GM229">
        <v>0.19724000000001499</v>
      </c>
      <c r="GN229">
        <v>0</v>
      </c>
      <c r="GO229">
        <v>0</v>
      </c>
      <c r="GP229">
        <v>0</v>
      </c>
      <c r="GQ229">
        <v>6</v>
      </c>
      <c r="GR229">
        <v>2068</v>
      </c>
      <c r="GS229">
        <v>3</v>
      </c>
      <c r="GT229">
        <v>31</v>
      </c>
      <c r="GU229">
        <v>43.2</v>
      </c>
      <c r="GV229">
        <v>43.3</v>
      </c>
      <c r="GW229">
        <v>3.6633300000000002</v>
      </c>
      <c r="GX229">
        <v>2.50732</v>
      </c>
      <c r="GY229">
        <v>2.04834</v>
      </c>
      <c r="GZ229">
        <v>2.6245099999999999</v>
      </c>
      <c r="HA229">
        <v>2.1972700000000001</v>
      </c>
      <c r="HB229">
        <v>2.2863799999999999</v>
      </c>
      <c r="HC229">
        <v>37.9649</v>
      </c>
      <c r="HD229">
        <v>15.305300000000001</v>
      </c>
      <c r="HE229">
        <v>18</v>
      </c>
      <c r="HF229">
        <v>624.495</v>
      </c>
      <c r="HG229">
        <v>759.96299999999997</v>
      </c>
      <c r="HH229">
        <v>31.000599999999999</v>
      </c>
      <c r="HI229">
        <v>32.376600000000003</v>
      </c>
      <c r="HJ229">
        <v>30.0001</v>
      </c>
      <c r="HK229">
        <v>32.326799999999999</v>
      </c>
      <c r="HL229">
        <v>32.336100000000002</v>
      </c>
      <c r="HM229">
        <v>73.2898</v>
      </c>
      <c r="HN229">
        <v>14.0284</v>
      </c>
      <c r="HO229">
        <v>100</v>
      </c>
      <c r="HP229">
        <v>31</v>
      </c>
      <c r="HQ229">
        <v>1428.41</v>
      </c>
      <c r="HR229">
        <v>32.970500000000001</v>
      </c>
      <c r="HS229">
        <v>99.063500000000005</v>
      </c>
      <c r="HT229">
        <v>97.743600000000001</v>
      </c>
    </row>
    <row r="230" spans="1:228" x14ac:dyDescent="0.2">
      <c r="A230">
        <v>215</v>
      </c>
      <c r="B230">
        <v>1676573080.5</v>
      </c>
      <c r="C230">
        <v>854.5</v>
      </c>
      <c r="D230" t="s">
        <v>789</v>
      </c>
      <c r="E230" t="s">
        <v>790</v>
      </c>
      <c r="F230">
        <v>4</v>
      </c>
      <c r="G230">
        <v>1676573078.1875</v>
      </c>
      <c r="H230">
        <f t="shared" si="102"/>
        <v>7.2289171096767712E-4</v>
      </c>
      <c r="I230">
        <f t="shared" si="103"/>
        <v>0.72289171096767713</v>
      </c>
      <c r="J230">
        <f t="shared" si="104"/>
        <v>12.796166691456703</v>
      </c>
      <c r="K230">
        <f t="shared" si="105"/>
        <v>1398.1675</v>
      </c>
      <c r="L230">
        <f t="shared" si="106"/>
        <v>936.88754222278453</v>
      </c>
      <c r="M230">
        <f t="shared" si="107"/>
        <v>94.738920930920159</v>
      </c>
      <c r="N230">
        <f t="shared" si="108"/>
        <v>141.38397007224177</v>
      </c>
      <c r="O230">
        <f t="shared" si="109"/>
        <v>4.770055611630792E-2</v>
      </c>
      <c r="P230">
        <f t="shared" si="110"/>
        <v>2.7639656685520779</v>
      </c>
      <c r="Q230">
        <f t="shared" si="111"/>
        <v>4.724789823843225E-2</v>
      </c>
      <c r="R230">
        <f t="shared" si="112"/>
        <v>2.9570247804658716E-2</v>
      </c>
      <c r="S230">
        <f t="shared" si="113"/>
        <v>226.11629057285114</v>
      </c>
      <c r="T230">
        <f t="shared" si="114"/>
        <v>33.517670142263555</v>
      </c>
      <c r="U230">
        <f t="shared" si="115"/>
        <v>32.376637500000001</v>
      </c>
      <c r="V230">
        <f t="shared" si="116"/>
        <v>4.877827460134962</v>
      </c>
      <c r="W230">
        <f t="shared" si="117"/>
        <v>69.828619895985142</v>
      </c>
      <c r="X230">
        <f t="shared" si="118"/>
        <v>3.3939590260275878</v>
      </c>
      <c r="Y230">
        <f t="shared" si="119"/>
        <v>4.8604125802330609</v>
      </c>
      <c r="Z230">
        <f t="shared" si="120"/>
        <v>1.4838684341073742</v>
      </c>
      <c r="AA230">
        <f t="shared" si="121"/>
        <v>-31.879524453674563</v>
      </c>
      <c r="AB230">
        <f t="shared" si="122"/>
        <v>-9.4398415997407294</v>
      </c>
      <c r="AC230">
        <f t="shared" si="123"/>
        <v>-0.77716915146009191</v>
      </c>
      <c r="AD230">
        <f t="shared" si="124"/>
        <v>184.01975536797576</v>
      </c>
      <c r="AE230">
        <f t="shared" si="125"/>
        <v>23.07547935871002</v>
      </c>
      <c r="AF230">
        <f t="shared" si="126"/>
        <v>0.72457891787255058</v>
      </c>
      <c r="AG230">
        <f t="shared" si="127"/>
        <v>12.796166691456703</v>
      </c>
      <c r="AH230">
        <v>1468.316041203768</v>
      </c>
      <c r="AI230">
        <v>1449.751636363636</v>
      </c>
      <c r="AJ230">
        <v>1.671433933808482</v>
      </c>
      <c r="AK230">
        <v>62.080272217500017</v>
      </c>
      <c r="AL230">
        <f t="shared" si="128"/>
        <v>0.72289171096767713</v>
      </c>
      <c r="AM230">
        <v>32.917395035625709</v>
      </c>
      <c r="AN230">
        <v>33.56233090909091</v>
      </c>
      <c r="AO230">
        <v>-4.5449382502066751E-6</v>
      </c>
      <c r="AP230">
        <v>100.2015759418223</v>
      </c>
      <c r="AQ230">
        <v>60</v>
      </c>
      <c r="AR230">
        <v>9</v>
      </c>
      <c r="AS230">
        <f t="shared" si="129"/>
        <v>1</v>
      </c>
      <c r="AT230">
        <f t="shared" si="130"/>
        <v>0</v>
      </c>
      <c r="AU230">
        <f t="shared" si="131"/>
        <v>47341.345345842637</v>
      </c>
      <c r="AV230">
        <f t="shared" si="132"/>
        <v>1200.0025000000001</v>
      </c>
      <c r="AW230">
        <f t="shared" si="133"/>
        <v>1025.9274324211665</v>
      </c>
      <c r="AX230">
        <f t="shared" si="134"/>
        <v>0.85493774589733473</v>
      </c>
      <c r="AY230">
        <f t="shared" si="135"/>
        <v>0.18842984958185599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1676573078.1875</v>
      </c>
      <c r="BF230">
        <v>1398.1675</v>
      </c>
      <c r="BG230">
        <v>1420.4037499999999</v>
      </c>
      <c r="BH230">
        <v>33.563375000000001</v>
      </c>
      <c r="BI230">
        <v>32.916962499999997</v>
      </c>
      <c r="BJ230">
        <v>1406.4</v>
      </c>
      <c r="BK230">
        <v>33.366100000000003</v>
      </c>
      <c r="BL230">
        <v>649.98087499999997</v>
      </c>
      <c r="BM230">
        <v>101.020875</v>
      </c>
      <c r="BN230">
        <v>0.1000351</v>
      </c>
      <c r="BO230">
        <v>32.313287500000001</v>
      </c>
      <c r="BP230">
        <v>32.376637500000001</v>
      </c>
      <c r="BQ230">
        <v>999.9</v>
      </c>
      <c r="BR230">
        <v>0</v>
      </c>
      <c r="BS230">
        <v>0</v>
      </c>
      <c r="BT230">
        <v>8992.8137499999993</v>
      </c>
      <c r="BU230">
        <v>0</v>
      </c>
      <c r="BV230">
        <v>92.847350000000006</v>
      </c>
      <c r="BW230">
        <v>-22.234324999999998</v>
      </c>
      <c r="BX230">
        <v>1446.7249999999999</v>
      </c>
      <c r="BY230">
        <v>1468.75</v>
      </c>
      <c r="BZ230">
        <v>0.64639749999999996</v>
      </c>
      <c r="CA230">
        <v>1420.4037499999999</v>
      </c>
      <c r="CB230">
        <v>32.916962499999997</v>
      </c>
      <c r="CC230">
        <v>3.3905975000000002</v>
      </c>
      <c r="CD230">
        <v>3.32529875</v>
      </c>
      <c r="CE230">
        <v>26.081675000000001</v>
      </c>
      <c r="CF230">
        <v>25.753225</v>
      </c>
      <c r="CG230">
        <v>1200.0025000000001</v>
      </c>
      <c r="CH230">
        <v>0.49999337500000002</v>
      </c>
      <c r="CI230">
        <v>0.50000699999999998</v>
      </c>
      <c r="CJ230">
        <v>0</v>
      </c>
      <c r="CK230">
        <v>1259.6012499999999</v>
      </c>
      <c r="CL230">
        <v>4.9990899999999998</v>
      </c>
      <c r="CM230">
        <v>13545.137500000001</v>
      </c>
      <c r="CN230">
        <v>9557.8512499999997</v>
      </c>
      <c r="CO230">
        <v>41.609250000000003</v>
      </c>
      <c r="CP230">
        <v>43.186999999999998</v>
      </c>
      <c r="CQ230">
        <v>42.375</v>
      </c>
      <c r="CR230">
        <v>42.367125000000001</v>
      </c>
      <c r="CS230">
        <v>42.936999999999998</v>
      </c>
      <c r="CT230">
        <v>597.49250000000006</v>
      </c>
      <c r="CU230">
        <v>597.51125000000002</v>
      </c>
      <c r="CV230">
        <v>0</v>
      </c>
      <c r="CW230">
        <v>1676573092.5</v>
      </c>
      <c r="CX230">
        <v>0</v>
      </c>
      <c r="CY230">
        <v>1676570481.5999999</v>
      </c>
      <c r="CZ230" t="s">
        <v>356</v>
      </c>
      <c r="DA230">
        <v>1676570481.5999999</v>
      </c>
      <c r="DB230">
        <v>1676570479.5999999</v>
      </c>
      <c r="DC230">
        <v>11</v>
      </c>
      <c r="DD230">
        <v>-8.3000000000000004E-2</v>
      </c>
      <c r="DE230">
        <v>1.9E-2</v>
      </c>
      <c r="DF230">
        <v>-6.1429999999999998</v>
      </c>
      <c r="DG230">
        <v>0.19700000000000001</v>
      </c>
      <c r="DH230">
        <v>415</v>
      </c>
      <c r="DI230">
        <v>33</v>
      </c>
      <c r="DJ230">
        <v>0.52</v>
      </c>
      <c r="DK230">
        <v>0.45</v>
      </c>
      <c r="DL230">
        <v>-22.432970000000001</v>
      </c>
      <c r="DM230">
        <v>1.4218469043152551</v>
      </c>
      <c r="DN230">
        <v>0.14418208834664589</v>
      </c>
      <c r="DO230">
        <v>0</v>
      </c>
      <c r="DP230">
        <v>0.64543482499999993</v>
      </c>
      <c r="DQ230">
        <v>4.3815422138822266E-3</v>
      </c>
      <c r="DR230">
        <v>1.5742915531676521E-3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3.2974600000000001</v>
      </c>
      <c r="EB230">
        <v>2.6253600000000001</v>
      </c>
      <c r="EC230">
        <v>0.23097999999999999</v>
      </c>
      <c r="ED230">
        <v>0.23083799999999999</v>
      </c>
      <c r="EE230">
        <v>0.13808200000000001</v>
      </c>
      <c r="EF230">
        <v>0.13494200000000001</v>
      </c>
      <c r="EG230">
        <v>23226.3</v>
      </c>
      <c r="EH230">
        <v>23570.5</v>
      </c>
      <c r="EI230">
        <v>28104.5</v>
      </c>
      <c r="EJ230">
        <v>29499.1</v>
      </c>
      <c r="EK230">
        <v>33361.699999999997</v>
      </c>
      <c r="EL230">
        <v>35416.9</v>
      </c>
      <c r="EM230">
        <v>39692.1</v>
      </c>
      <c r="EN230">
        <v>42140.3</v>
      </c>
      <c r="EO230">
        <v>2.1343800000000002</v>
      </c>
      <c r="EP230">
        <v>2.2066499999999998</v>
      </c>
      <c r="EQ230">
        <v>0.134774</v>
      </c>
      <c r="ER230">
        <v>0</v>
      </c>
      <c r="ES230">
        <v>30.1846</v>
      </c>
      <c r="ET230">
        <v>999.9</v>
      </c>
      <c r="EU230">
        <v>75.900000000000006</v>
      </c>
      <c r="EV230">
        <v>32.9</v>
      </c>
      <c r="EW230">
        <v>37.746099999999998</v>
      </c>
      <c r="EX230">
        <v>57.0092</v>
      </c>
      <c r="EY230">
        <v>-4.0504800000000003</v>
      </c>
      <c r="EZ230">
        <v>2</v>
      </c>
      <c r="FA230">
        <v>0.39161600000000002</v>
      </c>
      <c r="FB230">
        <v>-0.21387500000000001</v>
      </c>
      <c r="FC230">
        <v>20.273499999999999</v>
      </c>
      <c r="FD230">
        <v>5.2202799999999998</v>
      </c>
      <c r="FE230">
        <v>12.006500000000001</v>
      </c>
      <c r="FF230">
        <v>4.9869000000000003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1.86425</v>
      </c>
      <c r="FO230">
        <v>1.86032</v>
      </c>
      <c r="FP230">
        <v>1.8610100000000001</v>
      </c>
      <c r="FQ230">
        <v>1.86019</v>
      </c>
      <c r="FR230">
        <v>1.86188</v>
      </c>
      <c r="FS230">
        <v>1.8585100000000001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-8.23</v>
      </c>
      <c r="GH230">
        <v>0.1973</v>
      </c>
      <c r="GI230">
        <v>-4.4815386914191997</v>
      </c>
      <c r="GJ230">
        <v>-4.8024823865547416E-3</v>
      </c>
      <c r="GK230">
        <v>2.2541114550050859E-6</v>
      </c>
      <c r="GL230">
        <v>-5.2254267566753844E-10</v>
      </c>
      <c r="GM230">
        <v>0.19724000000001499</v>
      </c>
      <c r="GN230">
        <v>0</v>
      </c>
      <c r="GO230">
        <v>0</v>
      </c>
      <c r="GP230">
        <v>0</v>
      </c>
      <c r="GQ230">
        <v>6</v>
      </c>
      <c r="GR230">
        <v>2068</v>
      </c>
      <c r="GS230">
        <v>3</v>
      </c>
      <c r="GT230">
        <v>31</v>
      </c>
      <c r="GU230">
        <v>43.3</v>
      </c>
      <c r="GV230">
        <v>43.3</v>
      </c>
      <c r="GW230">
        <v>3.6767599999999998</v>
      </c>
      <c r="GX230">
        <v>2.50366</v>
      </c>
      <c r="GY230">
        <v>2.04834</v>
      </c>
      <c r="GZ230">
        <v>2.6245099999999999</v>
      </c>
      <c r="HA230">
        <v>2.1972700000000001</v>
      </c>
      <c r="HB230">
        <v>2.2863799999999999</v>
      </c>
      <c r="HC230">
        <v>37.989100000000001</v>
      </c>
      <c r="HD230">
        <v>15.305300000000001</v>
      </c>
      <c r="HE230">
        <v>18</v>
      </c>
      <c r="HF230">
        <v>624.98800000000006</v>
      </c>
      <c r="HG230">
        <v>759.74400000000003</v>
      </c>
      <c r="HH230">
        <v>31.000599999999999</v>
      </c>
      <c r="HI230">
        <v>32.377200000000002</v>
      </c>
      <c r="HJ230">
        <v>30.0001</v>
      </c>
      <c r="HK230">
        <v>32.326799999999999</v>
      </c>
      <c r="HL230">
        <v>32.336100000000002</v>
      </c>
      <c r="HM230">
        <v>73.559899999999999</v>
      </c>
      <c r="HN230">
        <v>14.0284</v>
      </c>
      <c r="HO230">
        <v>100</v>
      </c>
      <c r="HP230">
        <v>31</v>
      </c>
      <c r="HQ230">
        <v>1435.09</v>
      </c>
      <c r="HR230">
        <v>32.9726</v>
      </c>
      <c r="HS230">
        <v>99.063699999999997</v>
      </c>
      <c r="HT230">
        <v>97.742699999999999</v>
      </c>
    </row>
    <row r="231" spans="1:228" x14ac:dyDescent="0.2">
      <c r="A231">
        <v>216</v>
      </c>
      <c r="B231">
        <v>1676573084.5</v>
      </c>
      <c r="C231">
        <v>858.5</v>
      </c>
      <c r="D231" t="s">
        <v>791</v>
      </c>
      <c r="E231" t="s">
        <v>792</v>
      </c>
      <c r="F231">
        <v>4</v>
      </c>
      <c r="G231">
        <v>1676573082.5</v>
      </c>
      <c r="H231">
        <f t="shared" si="102"/>
        <v>7.194648355231851E-4</v>
      </c>
      <c r="I231">
        <f t="shared" si="103"/>
        <v>0.71946483552318508</v>
      </c>
      <c r="J231">
        <f t="shared" si="104"/>
        <v>12.381786825550032</v>
      </c>
      <c r="K231">
        <f t="shared" si="105"/>
        <v>1405.207142857143</v>
      </c>
      <c r="L231">
        <f t="shared" si="106"/>
        <v>955.4536334393116</v>
      </c>
      <c r="M231">
        <f t="shared" si="107"/>
        <v>96.613745959666616</v>
      </c>
      <c r="N231">
        <f t="shared" si="108"/>
        <v>142.0920086221351</v>
      </c>
      <c r="O231">
        <f t="shared" si="109"/>
        <v>4.7453090127877226E-2</v>
      </c>
      <c r="P231">
        <f t="shared" si="110"/>
        <v>2.7667505548659723</v>
      </c>
      <c r="Q231">
        <f t="shared" si="111"/>
        <v>4.7005539309240119E-2</v>
      </c>
      <c r="R231">
        <f t="shared" si="112"/>
        <v>2.9418320829221627E-2</v>
      </c>
      <c r="S231">
        <f t="shared" si="113"/>
        <v>226.13128933485814</v>
      </c>
      <c r="T231">
        <f t="shared" si="114"/>
        <v>33.524214175602424</v>
      </c>
      <c r="U231">
        <f t="shared" si="115"/>
        <v>32.377471428571432</v>
      </c>
      <c r="V231">
        <f t="shared" si="116"/>
        <v>4.8780570683220494</v>
      </c>
      <c r="W231">
        <f t="shared" si="117"/>
        <v>69.796069436424432</v>
      </c>
      <c r="X231">
        <f t="shared" si="118"/>
        <v>3.3936493803745527</v>
      </c>
      <c r="Y231">
        <f t="shared" si="119"/>
        <v>4.8622356642385807</v>
      </c>
      <c r="Z231">
        <f t="shared" si="120"/>
        <v>1.4844076879474968</v>
      </c>
      <c r="AA231">
        <f t="shared" si="121"/>
        <v>-31.728399246572462</v>
      </c>
      <c r="AB231">
        <f t="shared" si="122"/>
        <v>-8.58315333173414</v>
      </c>
      <c r="AC231">
        <f t="shared" si="123"/>
        <v>-0.70595383687866531</v>
      </c>
      <c r="AD231">
        <f t="shared" si="124"/>
        <v>185.11378291967287</v>
      </c>
      <c r="AE231">
        <f t="shared" si="125"/>
        <v>23.045361170657284</v>
      </c>
      <c r="AF231">
        <f t="shared" si="126"/>
        <v>0.7226619394157523</v>
      </c>
      <c r="AG231">
        <f t="shared" si="127"/>
        <v>12.381786825550032</v>
      </c>
      <c r="AH231">
        <v>1474.978818427976</v>
      </c>
      <c r="AI231">
        <v>1456.607272727271</v>
      </c>
      <c r="AJ231">
        <v>1.7253230051892301</v>
      </c>
      <c r="AK231">
        <v>62.080272217500017</v>
      </c>
      <c r="AL231">
        <f t="shared" si="128"/>
        <v>0.71946483552318508</v>
      </c>
      <c r="AM231">
        <v>32.916012846527273</v>
      </c>
      <c r="AN231">
        <v>33.557801212121213</v>
      </c>
      <c r="AO231">
        <v>7.8543458989426036E-7</v>
      </c>
      <c r="AP231">
        <v>100.2015759418223</v>
      </c>
      <c r="AQ231">
        <v>59</v>
      </c>
      <c r="AR231">
        <v>9</v>
      </c>
      <c r="AS231">
        <f t="shared" si="129"/>
        <v>1</v>
      </c>
      <c r="AT231">
        <f t="shared" si="130"/>
        <v>0</v>
      </c>
      <c r="AU231">
        <f t="shared" si="131"/>
        <v>47417.022322069963</v>
      </c>
      <c r="AV231">
        <f t="shared" si="132"/>
        <v>1200.075714285714</v>
      </c>
      <c r="AW231">
        <f t="shared" si="133"/>
        <v>1025.9906493962994</v>
      </c>
      <c r="AX231">
        <f t="shared" si="134"/>
        <v>0.85493826529684414</v>
      </c>
      <c r="AY231">
        <f t="shared" si="135"/>
        <v>0.18843085202290896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1676573082.5</v>
      </c>
      <c r="BF231">
        <v>1405.207142857143</v>
      </c>
      <c r="BG231">
        <v>1427.4157142857141</v>
      </c>
      <c r="BH231">
        <v>33.561214285714293</v>
      </c>
      <c r="BI231">
        <v>32.91657142857143</v>
      </c>
      <c r="BJ231">
        <v>1413.45</v>
      </c>
      <c r="BK231">
        <v>33.363971428571418</v>
      </c>
      <c r="BL231">
        <v>650.04228571428575</v>
      </c>
      <c r="BM231">
        <v>101.01814285714291</v>
      </c>
      <c r="BN231">
        <v>0.1000512428571428</v>
      </c>
      <c r="BO231">
        <v>32.319928571428569</v>
      </c>
      <c r="BP231">
        <v>32.377471428571432</v>
      </c>
      <c r="BQ231">
        <v>999.89999999999986</v>
      </c>
      <c r="BR231">
        <v>0</v>
      </c>
      <c r="BS231">
        <v>0</v>
      </c>
      <c r="BT231">
        <v>9007.8571428571431</v>
      </c>
      <c r="BU231">
        <v>0</v>
      </c>
      <c r="BV231">
        <v>91.34684285714286</v>
      </c>
      <c r="BW231">
        <v>-22.211485714285711</v>
      </c>
      <c r="BX231">
        <v>1454.005714285714</v>
      </c>
      <c r="BY231">
        <v>1476.002857142857</v>
      </c>
      <c r="BZ231">
        <v>0.64464085714285724</v>
      </c>
      <c r="CA231">
        <v>1427.4157142857141</v>
      </c>
      <c r="CB231">
        <v>32.91657142857143</v>
      </c>
      <c r="CC231">
        <v>3.3902900000000011</v>
      </c>
      <c r="CD231">
        <v>3.325167142857143</v>
      </c>
      <c r="CE231">
        <v>26.08012857142857</v>
      </c>
      <c r="CF231">
        <v>25.752571428571429</v>
      </c>
      <c r="CG231">
        <v>1200.075714285714</v>
      </c>
      <c r="CH231">
        <v>0.49997414285714292</v>
      </c>
      <c r="CI231">
        <v>0.50002599999999997</v>
      </c>
      <c r="CJ231">
        <v>0</v>
      </c>
      <c r="CK231">
        <v>1259.684285714286</v>
      </c>
      <c r="CL231">
        <v>4.9990899999999998</v>
      </c>
      <c r="CM231">
        <v>13543.742857142861</v>
      </c>
      <c r="CN231">
        <v>9558.3771428571436</v>
      </c>
      <c r="CO231">
        <v>41.607000000000014</v>
      </c>
      <c r="CP231">
        <v>43.186999999999998</v>
      </c>
      <c r="CQ231">
        <v>42.375</v>
      </c>
      <c r="CR231">
        <v>42.375</v>
      </c>
      <c r="CS231">
        <v>42.936999999999998</v>
      </c>
      <c r="CT231">
        <v>597.50857142857149</v>
      </c>
      <c r="CU231">
        <v>597.56857142857132</v>
      </c>
      <c r="CV231">
        <v>0</v>
      </c>
      <c r="CW231">
        <v>1676573096.0999999</v>
      </c>
      <c r="CX231">
        <v>0</v>
      </c>
      <c r="CY231">
        <v>1676570481.5999999</v>
      </c>
      <c r="CZ231" t="s">
        <v>356</v>
      </c>
      <c r="DA231">
        <v>1676570481.5999999</v>
      </c>
      <c r="DB231">
        <v>1676570479.5999999</v>
      </c>
      <c r="DC231">
        <v>11</v>
      </c>
      <c r="DD231">
        <v>-8.3000000000000004E-2</v>
      </c>
      <c r="DE231">
        <v>1.9E-2</v>
      </c>
      <c r="DF231">
        <v>-6.1429999999999998</v>
      </c>
      <c r="DG231">
        <v>0.19700000000000001</v>
      </c>
      <c r="DH231">
        <v>415</v>
      </c>
      <c r="DI231">
        <v>33</v>
      </c>
      <c r="DJ231">
        <v>0.52</v>
      </c>
      <c r="DK231">
        <v>0.45</v>
      </c>
      <c r="DL231">
        <v>-22.35755</v>
      </c>
      <c r="DM231">
        <v>1.334478799249601</v>
      </c>
      <c r="DN231">
        <v>0.13684742964338081</v>
      </c>
      <c r="DO231">
        <v>0</v>
      </c>
      <c r="DP231">
        <v>0.64546767500000002</v>
      </c>
      <c r="DQ231">
        <v>3.1960412757948168E-3</v>
      </c>
      <c r="DR231">
        <v>1.622042792091199E-3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3.2974600000000001</v>
      </c>
      <c r="EB231">
        <v>2.6252800000000001</v>
      </c>
      <c r="EC231">
        <v>0.231631</v>
      </c>
      <c r="ED231">
        <v>0.231486</v>
      </c>
      <c r="EE231">
        <v>0.13806599999999999</v>
      </c>
      <c r="EF231">
        <v>0.13494200000000001</v>
      </c>
      <c r="EG231">
        <v>23206.400000000001</v>
      </c>
      <c r="EH231">
        <v>23550.5</v>
      </c>
      <c r="EI231">
        <v>28104.3</v>
      </c>
      <c r="EJ231">
        <v>29499.1</v>
      </c>
      <c r="EK231">
        <v>33362.1</v>
      </c>
      <c r="EL231">
        <v>35416.9</v>
      </c>
      <c r="EM231">
        <v>39691.9</v>
      </c>
      <c r="EN231">
        <v>42140.3</v>
      </c>
      <c r="EO231">
        <v>2.1351</v>
      </c>
      <c r="EP231">
        <v>2.20675</v>
      </c>
      <c r="EQ231">
        <v>0.135213</v>
      </c>
      <c r="ER231">
        <v>0</v>
      </c>
      <c r="ES231">
        <v>30.189599999999999</v>
      </c>
      <c r="ET231">
        <v>999.9</v>
      </c>
      <c r="EU231">
        <v>75.900000000000006</v>
      </c>
      <c r="EV231">
        <v>32.9</v>
      </c>
      <c r="EW231">
        <v>37.7453</v>
      </c>
      <c r="EX231">
        <v>56.6492</v>
      </c>
      <c r="EY231">
        <v>-4.0745199999999997</v>
      </c>
      <c r="EZ231">
        <v>2</v>
      </c>
      <c r="FA231">
        <v>0.391677</v>
      </c>
      <c r="FB231">
        <v>-0.21147099999999999</v>
      </c>
      <c r="FC231">
        <v>20.273499999999999</v>
      </c>
      <c r="FD231">
        <v>5.2202799999999998</v>
      </c>
      <c r="FE231">
        <v>12.006500000000001</v>
      </c>
      <c r="FF231">
        <v>4.9871999999999996</v>
      </c>
      <c r="FG231">
        <v>3.2845800000000001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1.8642399999999999</v>
      </c>
      <c r="FO231">
        <v>1.86029</v>
      </c>
      <c r="FP231">
        <v>1.8609899999999999</v>
      </c>
      <c r="FQ231">
        <v>1.86019</v>
      </c>
      <c r="FR231">
        <v>1.86188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-8.25</v>
      </c>
      <c r="GH231">
        <v>0.1973</v>
      </c>
      <c r="GI231">
        <v>-4.4815386914191997</v>
      </c>
      <c r="GJ231">
        <v>-4.8024823865547416E-3</v>
      </c>
      <c r="GK231">
        <v>2.2541114550050859E-6</v>
      </c>
      <c r="GL231">
        <v>-5.2254267566753844E-10</v>
      </c>
      <c r="GM231">
        <v>0.19724000000001499</v>
      </c>
      <c r="GN231">
        <v>0</v>
      </c>
      <c r="GO231">
        <v>0</v>
      </c>
      <c r="GP231">
        <v>0</v>
      </c>
      <c r="GQ231">
        <v>6</v>
      </c>
      <c r="GR231">
        <v>2068</v>
      </c>
      <c r="GS231">
        <v>3</v>
      </c>
      <c r="GT231">
        <v>31</v>
      </c>
      <c r="GU231">
        <v>43.4</v>
      </c>
      <c r="GV231">
        <v>43.4</v>
      </c>
      <c r="GW231">
        <v>3.6901899999999999</v>
      </c>
      <c r="GX231">
        <v>2.49878</v>
      </c>
      <c r="GY231">
        <v>2.04834</v>
      </c>
      <c r="GZ231">
        <v>2.6257299999999999</v>
      </c>
      <c r="HA231">
        <v>2.1972700000000001</v>
      </c>
      <c r="HB231">
        <v>2.3010299999999999</v>
      </c>
      <c r="HC231">
        <v>37.9649</v>
      </c>
      <c r="HD231">
        <v>15.3141</v>
      </c>
      <c r="HE231">
        <v>18</v>
      </c>
      <c r="HF231">
        <v>625.53899999999999</v>
      </c>
      <c r="HG231">
        <v>759.87300000000005</v>
      </c>
      <c r="HH231">
        <v>31.000599999999999</v>
      </c>
      <c r="HI231">
        <v>32.3795</v>
      </c>
      <c r="HJ231">
        <v>30.0002</v>
      </c>
      <c r="HK231">
        <v>32.326799999999999</v>
      </c>
      <c r="HL231">
        <v>32.338700000000003</v>
      </c>
      <c r="HM231">
        <v>73.829599999999999</v>
      </c>
      <c r="HN231">
        <v>14.0284</v>
      </c>
      <c r="HO231">
        <v>100</v>
      </c>
      <c r="HP231">
        <v>31</v>
      </c>
      <c r="HQ231">
        <v>1441.78</v>
      </c>
      <c r="HR231">
        <v>32.986800000000002</v>
      </c>
      <c r="HS231">
        <v>99.063100000000006</v>
      </c>
      <c r="HT231">
        <v>97.742699999999999</v>
      </c>
    </row>
    <row r="232" spans="1:228" x14ac:dyDescent="0.2">
      <c r="A232">
        <v>217</v>
      </c>
      <c r="B232">
        <v>1676573088.5</v>
      </c>
      <c r="C232">
        <v>862.5</v>
      </c>
      <c r="D232" t="s">
        <v>793</v>
      </c>
      <c r="E232" t="s">
        <v>794</v>
      </c>
      <c r="F232">
        <v>4</v>
      </c>
      <c r="G232">
        <v>1676573086.1875</v>
      </c>
      <c r="H232">
        <f t="shared" si="102"/>
        <v>7.0972088245706028E-4</v>
      </c>
      <c r="I232">
        <f t="shared" si="103"/>
        <v>0.70972088245706033</v>
      </c>
      <c r="J232">
        <f t="shared" si="104"/>
        <v>12.984332857320739</v>
      </c>
      <c r="K232">
        <f t="shared" si="105"/>
        <v>1411.2850000000001</v>
      </c>
      <c r="L232">
        <f t="shared" si="106"/>
        <v>934.15579615942249</v>
      </c>
      <c r="M232">
        <f t="shared" si="107"/>
        <v>94.460126879538578</v>
      </c>
      <c r="N232">
        <f t="shared" si="108"/>
        <v>142.70655998845717</v>
      </c>
      <c r="O232">
        <f t="shared" si="109"/>
        <v>4.6704489150016022E-2</v>
      </c>
      <c r="P232">
        <f t="shared" si="110"/>
        <v>2.7659207702295432</v>
      </c>
      <c r="Q232">
        <f t="shared" si="111"/>
        <v>4.6270749326778389E-2</v>
      </c>
      <c r="R232">
        <f t="shared" si="112"/>
        <v>2.8957852300606192E-2</v>
      </c>
      <c r="S232">
        <f t="shared" si="113"/>
        <v>226.11607610892878</v>
      </c>
      <c r="T232">
        <f t="shared" si="114"/>
        <v>33.522354655230309</v>
      </c>
      <c r="U232">
        <f t="shared" si="115"/>
        <v>32.386150000000001</v>
      </c>
      <c r="V232">
        <f t="shared" si="116"/>
        <v>4.8804471252102415</v>
      </c>
      <c r="W232">
        <f t="shared" si="117"/>
        <v>69.799496265039977</v>
      </c>
      <c r="X232">
        <f t="shared" si="118"/>
        <v>3.3929027262648539</v>
      </c>
      <c r="Y232">
        <f t="shared" si="119"/>
        <v>4.8609272384738329</v>
      </c>
      <c r="Z232">
        <f t="shared" si="120"/>
        <v>1.4875443989453876</v>
      </c>
      <c r="AA232">
        <f t="shared" si="121"/>
        <v>-31.298690916356357</v>
      </c>
      <c r="AB232">
        <f t="shared" si="122"/>
        <v>-10.58539480608078</v>
      </c>
      <c r="AC232">
        <f t="shared" si="123"/>
        <v>-0.87091367899926908</v>
      </c>
      <c r="AD232">
        <f t="shared" si="124"/>
        <v>183.36107670749237</v>
      </c>
      <c r="AE232">
        <f t="shared" si="125"/>
        <v>23.260997254921254</v>
      </c>
      <c r="AF232">
        <f t="shared" si="126"/>
        <v>0.71258468588000612</v>
      </c>
      <c r="AG232">
        <f t="shared" si="127"/>
        <v>12.984332857320739</v>
      </c>
      <c r="AH232">
        <v>1482.0591945120641</v>
      </c>
      <c r="AI232">
        <v>1463.3090909090899</v>
      </c>
      <c r="AJ232">
        <v>1.6732298929756739</v>
      </c>
      <c r="AK232">
        <v>62.080272217500017</v>
      </c>
      <c r="AL232">
        <f t="shared" si="128"/>
        <v>0.70972088245706033</v>
      </c>
      <c r="AM232">
        <v>32.917982294123327</v>
      </c>
      <c r="AN232">
        <v>33.551260606060602</v>
      </c>
      <c r="AO232">
        <v>-2.143500873171228E-5</v>
      </c>
      <c r="AP232">
        <v>100.2015759418223</v>
      </c>
      <c r="AQ232">
        <v>60</v>
      </c>
      <c r="AR232">
        <v>9</v>
      </c>
      <c r="AS232">
        <f t="shared" si="129"/>
        <v>1</v>
      </c>
      <c r="AT232">
        <f t="shared" si="130"/>
        <v>0</v>
      </c>
      <c r="AU232">
        <f t="shared" si="131"/>
        <v>47394.897510500581</v>
      </c>
      <c r="AV232">
        <f t="shared" si="132"/>
        <v>1200.01</v>
      </c>
      <c r="AW232">
        <f t="shared" si="133"/>
        <v>1025.9330010927092</v>
      </c>
      <c r="AX232">
        <f t="shared" si="134"/>
        <v>0.85493704310189844</v>
      </c>
      <c r="AY232">
        <f t="shared" si="135"/>
        <v>0.1884284931866641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1676573086.1875</v>
      </c>
      <c r="BF232">
        <v>1411.2850000000001</v>
      </c>
      <c r="BG232">
        <v>1433.6849999999999</v>
      </c>
      <c r="BH232">
        <v>33.5538375</v>
      </c>
      <c r="BI232">
        <v>32.9181375</v>
      </c>
      <c r="BJ232">
        <v>1419.5350000000001</v>
      </c>
      <c r="BK232">
        <v>33.356612499999997</v>
      </c>
      <c r="BL232">
        <v>649.99974999999995</v>
      </c>
      <c r="BM232">
        <v>101.01824999999999</v>
      </c>
      <c r="BN232">
        <v>9.9922437499999989E-2</v>
      </c>
      <c r="BO232">
        <v>32.3151625</v>
      </c>
      <c r="BP232">
        <v>32.386150000000001</v>
      </c>
      <c r="BQ232">
        <v>999.9</v>
      </c>
      <c r="BR232">
        <v>0</v>
      </c>
      <c r="BS232">
        <v>0</v>
      </c>
      <c r="BT232">
        <v>9003.4362500000007</v>
      </c>
      <c r="BU232">
        <v>0</v>
      </c>
      <c r="BV232">
        <v>90.514587500000005</v>
      </c>
      <c r="BW232">
        <v>-22.403287500000001</v>
      </c>
      <c r="BX232">
        <v>1460.2825</v>
      </c>
      <c r="BY232">
        <v>1482.4875</v>
      </c>
      <c r="BZ232">
        <v>0.63572925000000002</v>
      </c>
      <c r="CA232">
        <v>1433.6849999999999</v>
      </c>
      <c r="CB232">
        <v>32.9181375</v>
      </c>
      <c r="CC232">
        <v>3.3895499999999998</v>
      </c>
      <c r="CD232">
        <v>3.3253300000000001</v>
      </c>
      <c r="CE232">
        <v>26.076450000000001</v>
      </c>
      <c r="CF232">
        <v>25.753374999999998</v>
      </c>
      <c r="CG232">
        <v>1200.01</v>
      </c>
      <c r="CH232">
        <v>0.50001562499999996</v>
      </c>
      <c r="CI232">
        <v>0.49998462500000002</v>
      </c>
      <c r="CJ232">
        <v>0</v>
      </c>
      <c r="CK232">
        <v>1259.3425</v>
      </c>
      <c r="CL232">
        <v>4.9990899999999998</v>
      </c>
      <c r="CM232">
        <v>13542.674999999999</v>
      </c>
      <c r="CN232">
        <v>9557.994999999999</v>
      </c>
      <c r="CO232">
        <v>41.625</v>
      </c>
      <c r="CP232">
        <v>43.202749999999988</v>
      </c>
      <c r="CQ232">
        <v>42.359250000000003</v>
      </c>
      <c r="CR232">
        <v>42.375</v>
      </c>
      <c r="CS232">
        <v>42.936999999999998</v>
      </c>
      <c r="CT232">
        <v>597.52375000000006</v>
      </c>
      <c r="CU232">
        <v>597.48624999999993</v>
      </c>
      <c r="CV232">
        <v>0</v>
      </c>
      <c r="CW232">
        <v>1676573100.3</v>
      </c>
      <c r="CX232">
        <v>0</v>
      </c>
      <c r="CY232">
        <v>1676570481.5999999</v>
      </c>
      <c r="CZ232" t="s">
        <v>356</v>
      </c>
      <c r="DA232">
        <v>1676570481.5999999</v>
      </c>
      <c r="DB232">
        <v>1676570479.5999999</v>
      </c>
      <c r="DC232">
        <v>11</v>
      </c>
      <c r="DD232">
        <v>-8.3000000000000004E-2</v>
      </c>
      <c r="DE232">
        <v>1.9E-2</v>
      </c>
      <c r="DF232">
        <v>-6.1429999999999998</v>
      </c>
      <c r="DG232">
        <v>0.19700000000000001</v>
      </c>
      <c r="DH232">
        <v>415</v>
      </c>
      <c r="DI232">
        <v>33</v>
      </c>
      <c r="DJ232">
        <v>0.52</v>
      </c>
      <c r="DK232">
        <v>0.45</v>
      </c>
      <c r="DL232">
        <v>-22.325007500000002</v>
      </c>
      <c r="DM232">
        <v>0.44196135084439597</v>
      </c>
      <c r="DN232">
        <v>0.1096588149386542</v>
      </c>
      <c r="DO232">
        <v>0</v>
      </c>
      <c r="DP232">
        <v>0.64371422500000008</v>
      </c>
      <c r="DQ232">
        <v>-2.4846630393998329E-2</v>
      </c>
      <c r="DR232">
        <v>4.0659430362924411E-3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3.2974600000000001</v>
      </c>
      <c r="EB232">
        <v>2.6253000000000002</v>
      </c>
      <c r="EC232">
        <v>0.23227800000000001</v>
      </c>
      <c r="ED232">
        <v>0.23214099999999999</v>
      </c>
      <c r="EE232">
        <v>0.138047</v>
      </c>
      <c r="EF232">
        <v>0.13494900000000001</v>
      </c>
      <c r="EG232">
        <v>23186.6</v>
      </c>
      <c r="EH232">
        <v>23530.400000000001</v>
      </c>
      <c r="EI232">
        <v>28104</v>
      </c>
      <c r="EJ232">
        <v>29499</v>
      </c>
      <c r="EK232">
        <v>33362.5</v>
      </c>
      <c r="EL232">
        <v>35416.699999999997</v>
      </c>
      <c r="EM232">
        <v>39691.4</v>
      </c>
      <c r="EN232">
        <v>42140.3</v>
      </c>
      <c r="EO232">
        <v>2.13435</v>
      </c>
      <c r="EP232">
        <v>2.2065700000000001</v>
      </c>
      <c r="EQ232">
        <v>0.134774</v>
      </c>
      <c r="ER232">
        <v>0</v>
      </c>
      <c r="ES232">
        <v>30.194800000000001</v>
      </c>
      <c r="ET232">
        <v>999.9</v>
      </c>
      <c r="EU232">
        <v>75.900000000000006</v>
      </c>
      <c r="EV232">
        <v>32.9</v>
      </c>
      <c r="EW232">
        <v>37.748899999999999</v>
      </c>
      <c r="EX232">
        <v>56.919199999999996</v>
      </c>
      <c r="EY232">
        <v>-4.0384599999999997</v>
      </c>
      <c r="EZ232">
        <v>2</v>
      </c>
      <c r="FA232">
        <v>0.39169199999999998</v>
      </c>
      <c r="FB232">
        <v>-0.21166399999999999</v>
      </c>
      <c r="FC232">
        <v>20.273599999999998</v>
      </c>
      <c r="FD232">
        <v>5.2201399999999998</v>
      </c>
      <c r="FE232">
        <v>12.0055</v>
      </c>
      <c r="FF232">
        <v>4.9868499999999996</v>
      </c>
      <c r="FG232">
        <v>3.2845300000000002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1.86419</v>
      </c>
      <c r="FO232">
        <v>1.8602799999999999</v>
      </c>
      <c r="FP232">
        <v>1.8610100000000001</v>
      </c>
      <c r="FQ232">
        <v>1.86019</v>
      </c>
      <c r="FR232">
        <v>1.86188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-8.26</v>
      </c>
      <c r="GH232">
        <v>0.19719999999999999</v>
      </c>
      <c r="GI232">
        <v>-4.4815386914191997</v>
      </c>
      <c r="GJ232">
        <v>-4.8024823865547416E-3</v>
      </c>
      <c r="GK232">
        <v>2.2541114550050859E-6</v>
      </c>
      <c r="GL232">
        <v>-5.2254267566753844E-10</v>
      </c>
      <c r="GM232">
        <v>0.19724000000001499</v>
      </c>
      <c r="GN232">
        <v>0</v>
      </c>
      <c r="GO232">
        <v>0</v>
      </c>
      <c r="GP232">
        <v>0</v>
      </c>
      <c r="GQ232">
        <v>6</v>
      </c>
      <c r="GR232">
        <v>2068</v>
      </c>
      <c r="GS232">
        <v>3</v>
      </c>
      <c r="GT232">
        <v>31</v>
      </c>
      <c r="GU232">
        <v>43.4</v>
      </c>
      <c r="GV232">
        <v>43.5</v>
      </c>
      <c r="GW232">
        <v>3.7036099999999998</v>
      </c>
      <c r="GX232">
        <v>2.4939</v>
      </c>
      <c r="GY232">
        <v>2.04834</v>
      </c>
      <c r="GZ232">
        <v>2.6245099999999999</v>
      </c>
      <c r="HA232">
        <v>2.1972700000000001</v>
      </c>
      <c r="HB232">
        <v>2.31934</v>
      </c>
      <c r="HC232">
        <v>37.9649</v>
      </c>
      <c r="HD232">
        <v>15.305300000000001</v>
      </c>
      <c r="HE232">
        <v>18</v>
      </c>
      <c r="HF232">
        <v>624.98199999999997</v>
      </c>
      <c r="HG232">
        <v>759.70799999999997</v>
      </c>
      <c r="HH232">
        <v>31.000299999999999</v>
      </c>
      <c r="HI232">
        <v>32.3795</v>
      </c>
      <c r="HJ232">
        <v>30.0002</v>
      </c>
      <c r="HK232">
        <v>32.328099999999999</v>
      </c>
      <c r="HL232">
        <v>32.338999999999999</v>
      </c>
      <c r="HM232">
        <v>74.099400000000003</v>
      </c>
      <c r="HN232">
        <v>14.0284</v>
      </c>
      <c r="HO232">
        <v>100</v>
      </c>
      <c r="HP232">
        <v>31</v>
      </c>
      <c r="HQ232">
        <v>1448.46</v>
      </c>
      <c r="HR232">
        <v>33.003900000000002</v>
      </c>
      <c r="HS232">
        <v>99.061899999999994</v>
      </c>
      <c r="HT232">
        <v>97.742699999999999</v>
      </c>
    </row>
    <row r="233" spans="1:228" x14ac:dyDescent="0.2">
      <c r="A233">
        <v>218</v>
      </c>
      <c r="B233">
        <v>1676573092.5</v>
      </c>
      <c r="C233">
        <v>866.5</v>
      </c>
      <c r="D233" t="s">
        <v>795</v>
      </c>
      <c r="E233" t="s">
        <v>796</v>
      </c>
      <c r="F233">
        <v>4</v>
      </c>
      <c r="G233">
        <v>1676573090.5</v>
      </c>
      <c r="H233">
        <f t="shared" si="102"/>
        <v>7.046068183402379E-4</v>
      </c>
      <c r="I233">
        <f t="shared" si="103"/>
        <v>0.70460681834023786</v>
      </c>
      <c r="J233">
        <f t="shared" si="104"/>
        <v>12.898097251168553</v>
      </c>
      <c r="K233">
        <f t="shared" si="105"/>
        <v>1418.3271428571429</v>
      </c>
      <c r="L233">
        <f t="shared" si="106"/>
        <v>941.27246623654298</v>
      </c>
      <c r="M233">
        <f t="shared" si="107"/>
        <v>95.182912484029316</v>
      </c>
      <c r="N233">
        <f t="shared" si="108"/>
        <v>143.42341155697738</v>
      </c>
      <c r="O233">
        <f t="shared" si="109"/>
        <v>4.6415061811916784E-2</v>
      </c>
      <c r="P233">
        <f t="shared" si="110"/>
        <v>2.7619650638586575</v>
      </c>
      <c r="Q233">
        <f t="shared" si="111"/>
        <v>4.5986047045682717E-2</v>
      </c>
      <c r="R233">
        <f t="shared" si="112"/>
        <v>2.87794940718036E-2</v>
      </c>
      <c r="S233">
        <f t="shared" si="113"/>
        <v>226.10897709201632</v>
      </c>
      <c r="T233">
        <f t="shared" si="114"/>
        <v>33.518693691349213</v>
      </c>
      <c r="U233">
        <f t="shared" si="115"/>
        <v>32.378985714285719</v>
      </c>
      <c r="V233">
        <f t="shared" si="116"/>
        <v>4.8784740254397176</v>
      </c>
      <c r="W233">
        <f t="shared" si="117"/>
        <v>69.815972429711621</v>
      </c>
      <c r="X233">
        <f t="shared" si="118"/>
        <v>3.3924352202426022</v>
      </c>
      <c r="Y233">
        <f t="shared" si="119"/>
        <v>4.8591104616611798</v>
      </c>
      <c r="Z233">
        <f t="shared" si="120"/>
        <v>1.4860388051971154</v>
      </c>
      <c r="AA233">
        <f t="shared" si="121"/>
        <v>-31.073160688804492</v>
      </c>
      <c r="AB233">
        <f t="shared" si="122"/>
        <v>-10.489157020540377</v>
      </c>
      <c r="AC233">
        <f t="shared" si="123"/>
        <v>-0.86417318329861903</v>
      </c>
      <c r="AD233">
        <f t="shared" si="124"/>
        <v>183.68248619937285</v>
      </c>
      <c r="AE233">
        <f t="shared" si="125"/>
        <v>23.362895471238343</v>
      </c>
      <c r="AF233">
        <f t="shared" si="126"/>
        <v>0.70548018952440161</v>
      </c>
      <c r="AG233">
        <f t="shared" si="127"/>
        <v>12.898097251168553</v>
      </c>
      <c r="AH233">
        <v>1488.8488052987609</v>
      </c>
      <c r="AI233">
        <v>1470.099454545455</v>
      </c>
      <c r="AJ233">
        <v>1.694786083147791</v>
      </c>
      <c r="AK233">
        <v>62.080272217500017</v>
      </c>
      <c r="AL233">
        <f t="shared" si="128"/>
        <v>0.70460681834023786</v>
      </c>
      <c r="AM233">
        <v>32.918579896159613</v>
      </c>
      <c r="AN233">
        <v>33.547215757575749</v>
      </c>
      <c r="AO233">
        <v>-1.1667427731288219E-5</v>
      </c>
      <c r="AP233">
        <v>100.2015759418223</v>
      </c>
      <c r="AQ233">
        <v>60</v>
      </c>
      <c r="AR233">
        <v>9</v>
      </c>
      <c r="AS233">
        <f t="shared" si="129"/>
        <v>1</v>
      </c>
      <c r="AT233">
        <f t="shared" si="130"/>
        <v>0</v>
      </c>
      <c r="AU233">
        <f t="shared" si="131"/>
        <v>47286.988734577448</v>
      </c>
      <c r="AV233">
        <f t="shared" si="132"/>
        <v>1199.9657142857141</v>
      </c>
      <c r="AW233">
        <f t="shared" si="133"/>
        <v>1025.8957850217701</v>
      </c>
      <c r="AX233">
        <f t="shared" si="134"/>
        <v>0.85493758097283634</v>
      </c>
      <c r="AY233">
        <f t="shared" si="135"/>
        <v>0.18842953127757395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1676573090.5</v>
      </c>
      <c r="BF233">
        <v>1418.3271428571429</v>
      </c>
      <c r="BG233">
        <v>1440.815714285714</v>
      </c>
      <c r="BH233">
        <v>33.548099999999998</v>
      </c>
      <c r="BI233">
        <v>32.918757142857153</v>
      </c>
      <c r="BJ233">
        <v>1426.5871428571429</v>
      </c>
      <c r="BK233">
        <v>33.350842857142858</v>
      </c>
      <c r="BL233">
        <v>650.02342857142855</v>
      </c>
      <c r="BM233">
        <v>101.0214285714286</v>
      </c>
      <c r="BN233">
        <v>0.1001020142857143</v>
      </c>
      <c r="BO233">
        <v>32.308542857142847</v>
      </c>
      <c r="BP233">
        <v>32.378985714285719</v>
      </c>
      <c r="BQ233">
        <v>999.89999999999986</v>
      </c>
      <c r="BR233">
        <v>0</v>
      </c>
      <c r="BS233">
        <v>0</v>
      </c>
      <c r="BT233">
        <v>8982.1414285714291</v>
      </c>
      <c r="BU233">
        <v>0</v>
      </c>
      <c r="BV233">
        <v>89.772714285714287</v>
      </c>
      <c r="BW233">
        <v>-22.491757142857139</v>
      </c>
      <c r="BX233">
        <v>1467.56</v>
      </c>
      <c r="BY233">
        <v>1489.8628571428569</v>
      </c>
      <c r="BZ233">
        <v>0.62932314285714275</v>
      </c>
      <c r="CA233">
        <v>1440.815714285714</v>
      </c>
      <c r="CB233">
        <v>32.918757142857153</v>
      </c>
      <c r="CC233">
        <v>3.3890699999999998</v>
      </c>
      <c r="CD233">
        <v>3.3254957142857142</v>
      </c>
      <c r="CE233">
        <v>26.07404285714286</v>
      </c>
      <c r="CF233">
        <v>25.75422857142857</v>
      </c>
      <c r="CG233">
        <v>1199.9657142857141</v>
      </c>
      <c r="CH233">
        <v>0.49999771428571432</v>
      </c>
      <c r="CI233">
        <v>0.50000257142857141</v>
      </c>
      <c r="CJ233">
        <v>0</v>
      </c>
      <c r="CK233">
        <v>1259.447142857143</v>
      </c>
      <c r="CL233">
        <v>4.9990899999999998</v>
      </c>
      <c r="CM233">
        <v>13540.82857142857</v>
      </c>
      <c r="CN233">
        <v>9557.5757142857146</v>
      </c>
      <c r="CO233">
        <v>41.625</v>
      </c>
      <c r="CP233">
        <v>43.186999999999998</v>
      </c>
      <c r="CQ233">
        <v>42.375</v>
      </c>
      <c r="CR233">
        <v>42.375</v>
      </c>
      <c r="CS233">
        <v>42.936999999999998</v>
      </c>
      <c r="CT233">
        <v>597.48000000000013</v>
      </c>
      <c r="CU233">
        <v>597.48571428571427</v>
      </c>
      <c r="CV233">
        <v>0</v>
      </c>
      <c r="CW233">
        <v>1676573104.5</v>
      </c>
      <c r="CX233">
        <v>0</v>
      </c>
      <c r="CY233">
        <v>1676570481.5999999</v>
      </c>
      <c r="CZ233" t="s">
        <v>356</v>
      </c>
      <c r="DA233">
        <v>1676570481.5999999</v>
      </c>
      <c r="DB233">
        <v>1676570479.5999999</v>
      </c>
      <c r="DC233">
        <v>11</v>
      </c>
      <c r="DD233">
        <v>-8.3000000000000004E-2</v>
      </c>
      <c r="DE233">
        <v>1.9E-2</v>
      </c>
      <c r="DF233">
        <v>-6.1429999999999998</v>
      </c>
      <c r="DG233">
        <v>0.19700000000000001</v>
      </c>
      <c r="DH233">
        <v>415</v>
      </c>
      <c r="DI233">
        <v>33</v>
      </c>
      <c r="DJ233">
        <v>0.52</v>
      </c>
      <c r="DK233">
        <v>0.45</v>
      </c>
      <c r="DL233">
        <v>-22.325542500000001</v>
      </c>
      <c r="DM233">
        <v>-0.70749230769225546</v>
      </c>
      <c r="DN233">
        <v>0.1124477698478277</v>
      </c>
      <c r="DO233">
        <v>0</v>
      </c>
      <c r="DP233">
        <v>0.64085872499999996</v>
      </c>
      <c r="DQ233">
        <v>-5.9775996247656588E-2</v>
      </c>
      <c r="DR233">
        <v>6.6494479695216003E-3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3.2973599999999998</v>
      </c>
      <c r="EB233">
        <v>2.6250800000000001</v>
      </c>
      <c r="EC233">
        <v>0.232934</v>
      </c>
      <c r="ED233">
        <v>0.23280000000000001</v>
      </c>
      <c r="EE233">
        <v>0.138043</v>
      </c>
      <c r="EF233">
        <v>0.13495499999999999</v>
      </c>
      <c r="EG233">
        <v>23166.5</v>
      </c>
      <c r="EH233">
        <v>23510</v>
      </c>
      <c r="EI233">
        <v>28103.7</v>
      </c>
      <c r="EJ233">
        <v>29499</v>
      </c>
      <c r="EK233">
        <v>33362.5</v>
      </c>
      <c r="EL233">
        <v>35416.5</v>
      </c>
      <c r="EM233">
        <v>39691.1</v>
      </c>
      <c r="EN233">
        <v>42140.3</v>
      </c>
      <c r="EO233">
        <v>2.1337199999999998</v>
      </c>
      <c r="EP233">
        <v>2.2067999999999999</v>
      </c>
      <c r="EQ233">
        <v>0.134274</v>
      </c>
      <c r="ER233">
        <v>0</v>
      </c>
      <c r="ES233">
        <v>30.200099999999999</v>
      </c>
      <c r="ET233">
        <v>999.9</v>
      </c>
      <c r="EU233">
        <v>75.900000000000006</v>
      </c>
      <c r="EV233">
        <v>32.9</v>
      </c>
      <c r="EW233">
        <v>37.745199999999997</v>
      </c>
      <c r="EX233">
        <v>57.0092</v>
      </c>
      <c r="EY233">
        <v>-3.9503200000000001</v>
      </c>
      <c r="EZ233">
        <v>2</v>
      </c>
      <c r="FA233">
        <v>0.391758</v>
      </c>
      <c r="FB233">
        <v>-0.21030499999999999</v>
      </c>
      <c r="FC233">
        <v>20.273499999999999</v>
      </c>
      <c r="FD233">
        <v>5.2208800000000002</v>
      </c>
      <c r="FE233">
        <v>12.0062</v>
      </c>
      <c r="FF233">
        <v>4.9870999999999999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1.8642300000000001</v>
      </c>
      <c r="FO233">
        <v>1.8602700000000001</v>
      </c>
      <c r="FP233">
        <v>1.8609899999999999</v>
      </c>
      <c r="FQ233">
        <v>1.86019</v>
      </c>
      <c r="FR233">
        <v>1.86189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-8.27</v>
      </c>
      <c r="GH233">
        <v>0.1973</v>
      </c>
      <c r="GI233">
        <v>-4.4815386914191997</v>
      </c>
      <c r="GJ233">
        <v>-4.8024823865547416E-3</v>
      </c>
      <c r="GK233">
        <v>2.2541114550050859E-6</v>
      </c>
      <c r="GL233">
        <v>-5.2254267566753844E-10</v>
      </c>
      <c r="GM233">
        <v>0.19724000000001499</v>
      </c>
      <c r="GN233">
        <v>0</v>
      </c>
      <c r="GO233">
        <v>0</v>
      </c>
      <c r="GP233">
        <v>0</v>
      </c>
      <c r="GQ233">
        <v>6</v>
      </c>
      <c r="GR233">
        <v>2068</v>
      </c>
      <c r="GS233">
        <v>3</v>
      </c>
      <c r="GT233">
        <v>31</v>
      </c>
      <c r="GU233">
        <v>43.5</v>
      </c>
      <c r="GV233">
        <v>43.5</v>
      </c>
      <c r="GW233">
        <v>3.7170399999999999</v>
      </c>
      <c r="GX233">
        <v>2.49756</v>
      </c>
      <c r="GY233">
        <v>2.04834</v>
      </c>
      <c r="GZ233">
        <v>2.6245099999999999</v>
      </c>
      <c r="HA233">
        <v>2.1972700000000001</v>
      </c>
      <c r="HB233">
        <v>2.3156699999999999</v>
      </c>
      <c r="HC233">
        <v>37.9649</v>
      </c>
      <c r="HD233">
        <v>15.322800000000001</v>
      </c>
      <c r="HE233">
        <v>18</v>
      </c>
      <c r="HF233">
        <v>624.52300000000002</v>
      </c>
      <c r="HG233">
        <v>759.92700000000002</v>
      </c>
      <c r="HH233">
        <v>31.000299999999999</v>
      </c>
      <c r="HI233">
        <v>32.3795</v>
      </c>
      <c r="HJ233">
        <v>30.0002</v>
      </c>
      <c r="HK233">
        <v>32.329700000000003</v>
      </c>
      <c r="HL233">
        <v>32.338999999999999</v>
      </c>
      <c r="HM233">
        <v>74.373000000000005</v>
      </c>
      <c r="HN233">
        <v>14.0284</v>
      </c>
      <c r="HO233">
        <v>100</v>
      </c>
      <c r="HP233">
        <v>31</v>
      </c>
      <c r="HQ233">
        <v>1455.25</v>
      </c>
      <c r="HR233">
        <v>33.016500000000001</v>
      </c>
      <c r="HS233">
        <v>99.061099999999996</v>
      </c>
      <c r="HT233">
        <v>97.742599999999996</v>
      </c>
    </row>
    <row r="234" spans="1:228" x14ac:dyDescent="0.2">
      <c r="A234">
        <v>219</v>
      </c>
      <c r="B234">
        <v>1676573096.5</v>
      </c>
      <c r="C234">
        <v>870.5</v>
      </c>
      <c r="D234" t="s">
        <v>797</v>
      </c>
      <c r="E234" t="s">
        <v>798</v>
      </c>
      <c r="F234">
        <v>4</v>
      </c>
      <c r="G234">
        <v>1676573094.1875</v>
      </c>
      <c r="H234">
        <f t="shared" si="102"/>
        <v>7.0029994975186118E-4</v>
      </c>
      <c r="I234">
        <f t="shared" si="103"/>
        <v>0.70029994975186116</v>
      </c>
      <c r="J234">
        <f t="shared" si="104"/>
        <v>12.621008924371633</v>
      </c>
      <c r="K234">
        <f t="shared" si="105"/>
        <v>1424.4862499999999</v>
      </c>
      <c r="L234">
        <f t="shared" si="106"/>
        <v>953.50566113368257</v>
      </c>
      <c r="M234">
        <f t="shared" si="107"/>
        <v>96.420593002971813</v>
      </c>
      <c r="N234">
        <f t="shared" si="108"/>
        <v>144.04718770759658</v>
      </c>
      <c r="O234">
        <f t="shared" si="109"/>
        <v>4.6065718654761639E-2</v>
      </c>
      <c r="P234">
        <f t="shared" si="110"/>
        <v>2.7697233615034911</v>
      </c>
      <c r="Q234">
        <f t="shared" si="111"/>
        <v>4.5644277927138599E-2</v>
      </c>
      <c r="R234">
        <f t="shared" si="112"/>
        <v>2.8565217018166618E-2</v>
      </c>
      <c r="S234">
        <f t="shared" si="113"/>
        <v>226.10047986067644</v>
      </c>
      <c r="T234">
        <f t="shared" si="114"/>
        <v>33.509759930738213</v>
      </c>
      <c r="U234">
        <f t="shared" si="115"/>
        <v>32.385187500000001</v>
      </c>
      <c r="V234">
        <f t="shared" si="116"/>
        <v>4.880182004874011</v>
      </c>
      <c r="W234">
        <f t="shared" si="117"/>
        <v>69.837807804174048</v>
      </c>
      <c r="X234">
        <f t="shared" si="118"/>
        <v>3.3921683153195814</v>
      </c>
      <c r="Y234">
        <f t="shared" si="119"/>
        <v>4.8572090418863914</v>
      </c>
      <c r="Z234">
        <f t="shared" si="120"/>
        <v>1.4880136895544296</v>
      </c>
      <c r="AA234">
        <f t="shared" si="121"/>
        <v>-30.883227784057077</v>
      </c>
      <c r="AB234">
        <f t="shared" si="122"/>
        <v>-12.479529809199308</v>
      </c>
      <c r="AC234">
        <f t="shared" si="123"/>
        <v>-1.0252709589159348</v>
      </c>
      <c r="AD234">
        <f t="shared" si="124"/>
        <v>181.71245130850411</v>
      </c>
      <c r="AE234">
        <f t="shared" si="125"/>
        <v>23.447837322232875</v>
      </c>
      <c r="AF234">
        <f t="shared" si="126"/>
        <v>0.69996824268551527</v>
      </c>
      <c r="AG234">
        <f t="shared" si="127"/>
        <v>12.621008924371633</v>
      </c>
      <c r="AH234">
        <v>1495.8489207242101</v>
      </c>
      <c r="AI234">
        <v>1477.1232727272729</v>
      </c>
      <c r="AJ234">
        <v>1.7578213591863829</v>
      </c>
      <c r="AK234">
        <v>62.080272217500017</v>
      </c>
      <c r="AL234">
        <f t="shared" si="128"/>
        <v>0.70029994975186116</v>
      </c>
      <c r="AM234">
        <v>32.919502007674502</v>
      </c>
      <c r="AN234">
        <v>33.544322424242417</v>
      </c>
      <c r="AO234">
        <v>-1.001216032980153E-5</v>
      </c>
      <c r="AP234">
        <v>100.2015759418223</v>
      </c>
      <c r="AQ234">
        <v>61</v>
      </c>
      <c r="AR234">
        <v>9</v>
      </c>
      <c r="AS234">
        <f t="shared" si="129"/>
        <v>1</v>
      </c>
      <c r="AT234">
        <f t="shared" si="130"/>
        <v>0</v>
      </c>
      <c r="AU234">
        <f t="shared" si="131"/>
        <v>47501.851719693979</v>
      </c>
      <c r="AV234">
        <f t="shared" si="132"/>
        <v>1199.915</v>
      </c>
      <c r="AW234">
        <f t="shared" si="133"/>
        <v>1025.8529760936146</v>
      </c>
      <c r="AX234">
        <f t="shared" si="134"/>
        <v>0.85493803818905056</v>
      </c>
      <c r="AY234">
        <f t="shared" si="135"/>
        <v>0.18843041370486779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1676573094.1875</v>
      </c>
      <c r="BF234">
        <v>1424.4862499999999</v>
      </c>
      <c r="BG234">
        <v>1447.05125</v>
      </c>
      <c r="BH234">
        <v>33.545237499999999</v>
      </c>
      <c r="BI234">
        <v>32.920775000000013</v>
      </c>
      <c r="BJ234">
        <v>1432.7562499999999</v>
      </c>
      <c r="BK234">
        <v>33.347975000000012</v>
      </c>
      <c r="BL234">
        <v>649.98712499999999</v>
      </c>
      <c r="BM234">
        <v>101.02249999999999</v>
      </c>
      <c r="BN234">
        <v>9.9702974999999999E-2</v>
      </c>
      <c r="BO234">
        <v>32.301612499999997</v>
      </c>
      <c r="BP234">
        <v>32.385187500000001</v>
      </c>
      <c r="BQ234">
        <v>999.9</v>
      </c>
      <c r="BR234">
        <v>0</v>
      </c>
      <c r="BS234">
        <v>0</v>
      </c>
      <c r="BT234">
        <v>9023.2824999999993</v>
      </c>
      <c r="BU234">
        <v>0</v>
      </c>
      <c r="BV234">
        <v>89.206324999999993</v>
      </c>
      <c r="BW234">
        <v>-22.563800000000001</v>
      </c>
      <c r="BX234">
        <v>1473.9312500000001</v>
      </c>
      <c r="BY234">
        <v>1496.3087499999999</v>
      </c>
      <c r="BZ234">
        <v>0.624448</v>
      </c>
      <c r="CA234">
        <v>1447.05125</v>
      </c>
      <c r="CB234">
        <v>32.920775000000013</v>
      </c>
      <c r="CC234">
        <v>3.3888262500000002</v>
      </c>
      <c r="CD234">
        <v>3.3257425</v>
      </c>
      <c r="CE234">
        <v>26.072812500000001</v>
      </c>
      <c r="CF234">
        <v>25.755487500000001</v>
      </c>
      <c r="CG234">
        <v>1199.915</v>
      </c>
      <c r="CH234">
        <v>0.49998112500000003</v>
      </c>
      <c r="CI234">
        <v>0.50001925000000003</v>
      </c>
      <c r="CJ234">
        <v>0</v>
      </c>
      <c r="CK234">
        <v>1259.13375</v>
      </c>
      <c r="CL234">
        <v>4.9990899999999998</v>
      </c>
      <c r="CM234">
        <v>13539.862499999999</v>
      </c>
      <c r="CN234">
        <v>9557.1087499999994</v>
      </c>
      <c r="CO234">
        <v>41.625</v>
      </c>
      <c r="CP234">
        <v>43.186999999999998</v>
      </c>
      <c r="CQ234">
        <v>42.375</v>
      </c>
      <c r="CR234">
        <v>42.375</v>
      </c>
      <c r="CS234">
        <v>42.936999999999998</v>
      </c>
      <c r="CT234">
        <v>597.43624999999997</v>
      </c>
      <c r="CU234">
        <v>597.47874999999999</v>
      </c>
      <c r="CV234">
        <v>0</v>
      </c>
      <c r="CW234">
        <v>1676573108.0999999</v>
      </c>
      <c r="CX234">
        <v>0</v>
      </c>
      <c r="CY234">
        <v>1676570481.5999999</v>
      </c>
      <c r="CZ234" t="s">
        <v>356</v>
      </c>
      <c r="DA234">
        <v>1676570481.5999999</v>
      </c>
      <c r="DB234">
        <v>1676570479.5999999</v>
      </c>
      <c r="DC234">
        <v>11</v>
      </c>
      <c r="DD234">
        <v>-8.3000000000000004E-2</v>
      </c>
      <c r="DE234">
        <v>1.9E-2</v>
      </c>
      <c r="DF234">
        <v>-6.1429999999999998</v>
      </c>
      <c r="DG234">
        <v>0.19700000000000001</v>
      </c>
      <c r="DH234">
        <v>415</v>
      </c>
      <c r="DI234">
        <v>33</v>
      </c>
      <c r="DJ234">
        <v>0.52</v>
      </c>
      <c r="DK234">
        <v>0.45</v>
      </c>
      <c r="DL234">
        <v>-22.36467073170731</v>
      </c>
      <c r="DM234">
        <v>-1.3367435540070001</v>
      </c>
      <c r="DN234">
        <v>0.14406597445970939</v>
      </c>
      <c r="DO234">
        <v>0</v>
      </c>
      <c r="DP234">
        <v>0.63769958536585358</v>
      </c>
      <c r="DQ234">
        <v>-8.2046675958187307E-2</v>
      </c>
      <c r="DR234">
        <v>8.3626346880417632E-3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3.2973699999999999</v>
      </c>
      <c r="EB234">
        <v>2.6253600000000001</v>
      </c>
      <c r="EC234">
        <v>0.233602</v>
      </c>
      <c r="ED234">
        <v>0.233457</v>
      </c>
      <c r="EE234">
        <v>0.138039</v>
      </c>
      <c r="EF234">
        <v>0.13498199999999999</v>
      </c>
      <c r="EG234">
        <v>23146.400000000001</v>
      </c>
      <c r="EH234">
        <v>23490.2</v>
      </c>
      <c r="EI234">
        <v>28103.9</v>
      </c>
      <c r="EJ234">
        <v>29499.4</v>
      </c>
      <c r="EK234">
        <v>33362.9</v>
      </c>
      <c r="EL234">
        <v>35416</v>
      </c>
      <c r="EM234">
        <v>39691.300000000003</v>
      </c>
      <c r="EN234">
        <v>42141</v>
      </c>
      <c r="EO234">
        <v>2.1332</v>
      </c>
      <c r="EP234">
        <v>2.2067800000000002</v>
      </c>
      <c r="EQ234">
        <v>0.134103</v>
      </c>
      <c r="ER234">
        <v>0</v>
      </c>
      <c r="ES234">
        <v>30.203600000000002</v>
      </c>
      <c r="ET234">
        <v>999.9</v>
      </c>
      <c r="EU234">
        <v>75.900000000000006</v>
      </c>
      <c r="EV234">
        <v>32.9</v>
      </c>
      <c r="EW234">
        <v>37.747500000000002</v>
      </c>
      <c r="EX234">
        <v>56.589199999999998</v>
      </c>
      <c r="EY234">
        <v>-3.9583400000000002</v>
      </c>
      <c r="EZ234">
        <v>2</v>
      </c>
      <c r="FA234">
        <v>0.39187499999999997</v>
      </c>
      <c r="FB234">
        <v>-0.20985799999999999</v>
      </c>
      <c r="FC234">
        <v>20.273599999999998</v>
      </c>
      <c r="FD234">
        <v>5.2202799999999998</v>
      </c>
      <c r="FE234">
        <v>12.005599999999999</v>
      </c>
      <c r="FF234">
        <v>4.9871999999999996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1.8621799999999999</v>
      </c>
      <c r="FN234">
        <v>1.8642300000000001</v>
      </c>
      <c r="FO234">
        <v>1.8602799999999999</v>
      </c>
      <c r="FP234">
        <v>1.8609800000000001</v>
      </c>
      <c r="FQ234">
        <v>1.86019</v>
      </c>
      <c r="FR234">
        <v>1.86188</v>
      </c>
      <c r="FS234">
        <v>1.8585100000000001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-8.2799999999999994</v>
      </c>
      <c r="GH234">
        <v>0.19719999999999999</v>
      </c>
      <c r="GI234">
        <v>-4.4815386914191997</v>
      </c>
      <c r="GJ234">
        <v>-4.8024823865547416E-3</v>
      </c>
      <c r="GK234">
        <v>2.2541114550050859E-6</v>
      </c>
      <c r="GL234">
        <v>-5.2254267566753844E-10</v>
      </c>
      <c r="GM234">
        <v>0.19724000000001499</v>
      </c>
      <c r="GN234">
        <v>0</v>
      </c>
      <c r="GO234">
        <v>0</v>
      </c>
      <c r="GP234">
        <v>0</v>
      </c>
      <c r="GQ234">
        <v>6</v>
      </c>
      <c r="GR234">
        <v>2068</v>
      </c>
      <c r="GS234">
        <v>3</v>
      </c>
      <c r="GT234">
        <v>31</v>
      </c>
      <c r="GU234">
        <v>43.6</v>
      </c>
      <c r="GV234">
        <v>43.6</v>
      </c>
      <c r="GW234">
        <v>3.73169</v>
      </c>
      <c r="GX234">
        <v>2.49634</v>
      </c>
      <c r="GY234">
        <v>2.04834</v>
      </c>
      <c r="GZ234">
        <v>2.6245099999999999</v>
      </c>
      <c r="HA234">
        <v>2.1972700000000001</v>
      </c>
      <c r="HB234">
        <v>2.34009</v>
      </c>
      <c r="HC234">
        <v>37.9649</v>
      </c>
      <c r="HD234">
        <v>15.3141</v>
      </c>
      <c r="HE234">
        <v>18</v>
      </c>
      <c r="HF234">
        <v>624.125</v>
      </c>
      <c r="HG234">
        <v>759.90200000000004</v>
      </c>
      <c r="HH234">
        <v>31.0002</v>
      </c>
      <c r="HI234">
        <v>32.3795</v>
      </c>
      <c r="HJ234">
        <v>30.0002</v>
      </c>
      <c r="HK234">
        <v>32.329700000000003</v>
      </c>
      <c r="HL234">
        <v>32.338999999999999</v>
      </c>
      <c r="HM234">
        <v>74.642899999999997</v>
      </c>
      <c r="HN234">
        <v>13.757199999999999</v>
      </c>
      <c r="HO234">
        <v>100</v>
      </c>
      <c r="HP234">
        <v>31</v>
      </c>
      <c r="HQ234">
        <v>1461.93</v>
      </c>
      <c r="HR234">
        <v>33.024099999999997</v>
      </c>
      <c r="HS234">
        <v>99.061700000000002</v>
      </c>
      <c r="HT234">
        <v>97.744200000000006</v>
      </c>
    </row>
    <row r="235" spans="1:228" x14ac:dyDescent="0.2">
      <c r="A235">
        <v>220</v>
      </c>
      <c r="B235">
        <v>1676573100.5</v>
      </c>
      <c r="C235">
        <v>874.5</v>
      </c>
      <c r="D235" t="s">
        <v>799</v>
      </c>
      <c r="E235" t="s">
        <v>800</v>
      </c>
      <c r="F235">
        <v>4</v>
      </c>
      <c r="G235">
        <v>1676573098.5</v>
      </c>
      <c r="H235">
        <f t="shared" si="102"/>
        <v>6.887341448886397E-4</v>
      </c>
      <c r="I235">
        <f t="shared" si="103"/>
        <v>0.68873414488863971</v>
      </c>
      <c r="J235">
        <f t="shared" si="104"/>
        <v>12.347727904080868</v>
      </c>
      <c r="K235">
        <f t="shared" si="105"/>
        <v>1431.9557142857141</v>
      </c>
      <c r="L235">
        <f t="shared" si="106"/>
        <v>963.9523342853347</v>
      </c>
      <c r="M235">
        <f t="shared" si="107"/>
        <v>97.477081388462963</v>
      </c>
      <c r="N235">
        <f t="shared" si="108"/>
        <v>144.80266164777598</v>
      </c>
      <c r="O235">
        <f t="shared" si="109"/>
        <v>4.5386524657940339E-2</v>
      </c>
      <c r="P235">
        <f t="shared" si="110"/>
        <v>2.7633732180194883</v>
      </c>
      <c r="Q235">
        <f t="shared" si="111"/>
        <v>4.4976429148757664E-2</v>
      </c>
      <c r="R235">
        <f t="shared" si="112"/>
        <v>2.8146804718808621E-2</v>
      </c>
      <c r="S235">
        <f t="shared" si="113"/>
        <v>226.11724676461216</v>
      </c>
      <c r="T235">
        <f t="shared" si="114"/>
        <v>33.516293487744598</v>
      </c>
      <c r="U235">
        <f t="shared" si="115"/>
        <v>32.375714285714288</v>
      </c>
      <c r="V235">
        <f t="shared" si="116"/>
        <v>4.8775732796014868</v>
      </c>
      <c r="W235">
        <f t="shared" si="117"/>
        <v>69.839492952040956</v>
      </c>
      <c r="X235">
        <f t="shared" si="118"/>
        <v>3.3923846166904141</v>
      </c>
      <c r="Y235">
        <f t="shared" si="119"/>
        <v>4.8574015550484848</v>
      </c>
      <c r="Z235">
        <f t="shared" si="120"/>
        <v>1.4851886629110727</v>
      </c>
      <c r="AA235">
        <f t="shared" si="121"/>
        <v>-30.373175789589009</v>
      </c>
      <c r="AB235">
        <f t="shared" si="122"/>
        <v>-10.935056906653191</v>
      </c>
      <c r="AC235">
        <f t="shared" si="123"/>
        <v>-0.90040855999157887</v>
      </c>
      <c r="AD235">
        <f t="shared" si="124"/>
        <v>183.9086055083784</v>
      </c>
      <c r="AE235">
        <f t="shared" si="125"/>
        <v>23.243115452492109</v>
      </c>
      <c r="AF235">
        <f t="shared" si="126"/>
        <v>0.67280954625009448</v>
      </c>
      <c r="AG235">
        <f t="shared" si="127"/>
        <v>12.347727904080868</v>
      </c>
      <c r="AH235">
        <v>1502.8382321432121</v>
      </c>
      <c r="AI235">
        <v>1484.3018181818179</v>
      </c>
      <c r="AJ235">
        <v>1.776741867122724</v>
      </c>
      <c r="AK235">
        <v>62.080272217500017</v>
      </c>
      <c r="AL235">
        <f t="shared" si="128"/>
        <v>0.68873414488863971</v>
      </c>
      <c r="AM235">
        <v>32.936958560768403</v>
      </c>
      <c r="AN235">
        <v>33.551335151515147</v>
      </c>
      <c r="AO235">
        <v>6.7695143635724688E-6</v>
      </c>
      <c r="AP235">
        <v>100.2015759418223</v>
      </c>
      <c r="AQ235">
        <v>60</v>
      </c>
      <c r="AR235">
        <v>9</v>
      </c>
      <c r="AS235">
        <f t="shared" si="129"/>
        <v>1</v>
      </c>
      <c r="AT235">
        <f t="shared" si="130"/>
        <v>0</v>
      </c>
      <c r="AU235">
        <f t="shared" si="131"/>
        <v>47326.737328517796</v>
      </c>
      <c r="AV235">
        <f t="shared" si="132"/>
        <v>1200.015714285714</v>
      </c>
      <c r="AW235">
        <f t="shared" si="133"/>
        <v>1025.9379351111979</v>
      </c>
      <c r="AX235">
        <f t="shared" si="134"/>
        <v>0.85493708365466481</v>
      </c>
      <c r="AY235">
        <f t="shared" si="135"/>
        <v>0.18842857145350306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1676573098.5</v>
      </c>
      <c r="BF235">
        <v>1431.9557142857141</v>
      </c>
      <c r="BG235">
        <v>1454.3</v>
      </c>
      <c r="BH235">
        <v>33.547342857142851</v>
      </c>
      <c r="BI235">
        <v>32.947128571428571</v>
      </c>
      <c r="BJ235">
        <v>1440.24</v>
      </c>
      <c r="BK235">
        <v>33.350085714285711</v>
      </c>
      <c r="BL235">
        <v>650.00642857142861</v>
      </c>
      <c r="BM235">
        <v>101.0221428571429</v>
      </c>
      <c r="BN235">
        <v>0.1001615571428571</v>
      </c>
      <c r="BO235">
        <v>32.302314285714282</v>
      </c>
      <c r="BP235">
        <v>32.375714285714288</v>
      </c>
      <c r="BQ235">
        <v>999.89999999999986</v>
      </c>
      <c r="BR235">
        <v>0</v>
      </c>
      <c r="BS235">
        <v>0</v>
      </c>
      <c r="BT235">
        <v>8989.5542857142846</v>
      </c>
      <c r="BU235">
        <v>0</v>
      </c>
      <c r="BV235">
        <v>89.603471428571439</v>
      </c>
      <c r="BW235">
        <v>-22.3432</v>
      </c>
      <c r="BX235">
        <v>1481.6628571428571</v>
      </c>
      <c r="BY235">
        <v>1503.8457142857151</v>
      </c>
      <c r="BZ235">
        <v>0.60021771428571424</v>
      </c>
      <c r="CA235">
        <v>1454.3</v>
      </c>
      <c r="CB235">
        <v>32.947128571428571</v>
      </c>
      <c r="CC235">
        <v>3.3890199999999999</v>
      </c>
      <c r="CD235">
        <v>3.3283842857142858</v>
      </c>
      <c r="CE235">
        <v>26.073785714285719</v>
      </c>
      <c r="CF235">
        <v>25.76885714285714</v>
      </c>
      <c r="CG235">
        <v>1200.015714285714</v>
      </c>
      <c r="CH235">
        <v>0.50001385714285707</v>
      </c>
      <c r="CI235">
        <v>0.49998642857142861</v>
      </c>
      <c r="CJ235">
        <v>0</v>
      </c>
      <c r="CK235">
        <v>1259.0214285714289</v>
      </c>
      <c r="CL235">
        <v>4.9990899999999998</v>
      </c>
      <c r="CM235">
        <v>13540.6</v>
      </c>
      <c r="CN235">
        <v>9558.0285714285728</v>
      </c>
      <c r="CO235">
        <v>41.625</v>
      </c>
      <c r="CP235">
        <v>43.186999999999998</v>
      </c>
      <c r="CQ235">
        <v>42.375</v>
      </c>
      <c r="CR235">
        <v>42.375</v>
      </c>
      <c r="CS235">
        <v>42.946000000000012</v>
      </c>
      <c r="CT235">
        <v>597.52571428571434</v>
      </c>
      <c r="CU235">
        <v>597.49142857142851</v>
      </c>
      <c r="CV235">
        <v>0</v>
      </c>
      <c r="CW235">
        <v>1676573112.3</v>
      </c>
      <c r="CX235">
        <v>0</v>
      </c>
      <c r="CY235">
        <v>1676570481.5999999</v>
      </c>
      <c r="CZ235" t="s">
        <v>356</v>
      </c>
      <c r="DA235">
        <v>1676570481.5999999</v>
      </c>
      <c r="DB235">
        <v>1676570479.5999999</v>
      </c>
      <c r="DC235">
        <v>11</v>
      </c>
      <c r="DD235">
        <v>-8.3000000000000004E-2</v>
      </c>
      <c r="DE235">
        <v>1.9E-2</v>
      </c>
      <c r="DF235">
        <v>-6.1429999999999998</v>
      </c>
      <c r="DG235">
        <v>0.19700000000000001</v>
      </c>
      <c r="DH235">
        <v>415</v>
      </c>
      <c r="DI235">
        <v>33</v>
      </c>
      <c r="DJ235">
        <v>0.52</v>
      </c>
      <c r="DK235">
        <v>0.45</v>
      </c>
      <c r="DL235">
        <v>-22.4075025</v>
      </c>
      <c r="DM235">
        <v>-0.77242288930581937</v>
      </c>
      <c r="DN235">
        <v>0.13068550892792241</v>
      </c>
      <c r="DO235">
        <v>0</v>
      </c>
      <c r="DP235">
        <v>0.62863954999999994</v>
      </c>
      <c r="DQ235">
        <v>-0.1368017335834916</v>
      </c>
      <c r="DR235">
        <v>1.4013573443183569E-2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363</v>
      </c>
      <c r="EA235">
        <v>3.2975400000000001</v>
      </c>
      <c r="EB235">
        <v>2.6253299999999999</v>
      </c>
      <c r="EC235">
        <v>0.23427200000000001</v>
      </c>
      <c r="ED235">
        <v>0.2341</v>
      </c>
      <c r="EE235">
        <v>0.13805899999999999</v>
      </c>
      <c r="EF235">
        <v>0.13506599999999999</v>
      </c>
      <c r="EG235">
        <v>23126.1</v>
      </c>
      <c r="EH235">
        <v>23469.4</v>
      </c>
      <c r="EI235">
        <v>28104</v>
      </c>
      <c r="EJ235">
        <v>29498.2</v>
      </c>
      <c r="EK235">
        <v>33361.300000000003</v>
      </c>
      <c r="EL235">
        <v>35411.4</v>
      </c>
      <c r="EM235">
        <v>39690.300000000003</v>
      </c>
      <c r="EN235">
        <v>42139.5</v>
      </c>
      <c r="EO235">
        <v>2.1336499999999998</v>
      </c>
      <c r="EP235">
        <v>2.2067800000000002</v>
      </c>
      <c r="EQ235">
        <v>0.13355900000000001</v>
      </c>
      <c r="ER235">
        <v>0</v>
      </c>
      <c r="ES235">
        <v>30.204499999999999</v>
      </c>
      <c r="ET235">
        <v>999.9</v>
      </c>
      <c r="EU235">
        <v>75.900000000000006</v>
      </c>
      <c r="EV235">
        <v>32.9</v>
      </c>
      <c r="EW235">
        <v>37.7455</v>
      </c>
      <c r="EX235">
        <v>56.799199999999999</v>
      </c>
      <c r="EY235">
        <v>-3.9503200000000001</v>
      </c>
      <c r="EZ235">
        <v>2</v>
      </c>
      <c r="FA235">
        <v>0.39183699999999999</v>
      </c>
      <c r="FB235">
        <v>-0.20891299999999999</v>
      </c>
      <c r="FC235">
        <v>20.273499999999999</v>
      </c>
      <c r="FD235">
        <v>5.2193899999999998</v>
      </c>
      <c r="FE235">
        <v>12.006500000000001</v>
      </c>
      <c r="FF235">
        <v>4.98705</v>
      </c>
      <c r="FG235">
        <v>3.2845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1.86422</v>
      </c>
      <c r="FO235">
        <v>1.86025</v>
      </c>
      <c r="FP235">
        <v>1.8609800000000001</v>
      </c>
      <c r="FQ235">
        <v>1.8602000000000001</v>
      </c>
      <c r="FR235">
        <v>1.86188</v>
      </c>
      <c r="FS235">
        <v>1.8585100000000001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-8.2899999999999991</v>
      </c>
      <c r="GH235">
        <v>0.1973</v>
      </c>
      <c r="GI235">
        <v>-4.4815386914191997</v>
      </c>
      <c r="GJ235">
        <v>-4.8024823865547416E-3</v>
      </c>
      <c r="GK235">
        <v>2.2541114550050859E-6</v>
      </c>
      <c r="GL235">
        <v>-5.2254267566753844E-10</v>
      </c>
      <c r="GM235">
        <v>0.19724000000001499</v>
      </c>
      <c r="GN235">
        <v>0</v>
      </c>
      <c r="GO235">
        <v>0</v>
      </c>
      <c r="GP235">
        <v>0</v>
      </c>
      <c r="GQ235">
        <v>6</v>
      </c>
      <c r="GR235">
        <v>2068</v>
      </c>
      <c r="GS235">
        <v>3</v>
      </c>
      <c r="GT235">
        <v>31</v>
      </c>
      <c r="GU235">
        <v>43.6</v>
      </c>
      <c r="GV235">
        <v>43.7</v>
      </c>
      <c r="GW235">
        <v>3.74512</v>
      </c>
      <c r="GX235">
        <v>2.4939</v>
      </c>
      <c r="GY235">
        <v>2.04834</v>
      </c>
      <c r="GZ235">
        <v>2.6245099999999999</v>
      </c>
      <c r="HA235">
        <v>2.1972700000000001</v>
      </c>
      <c r="HB235">
        <v>2.34741</v>
      </c>
      <c r="HC235">
        <v>37.9649</v>
      </c>
      <c r="HD235">
        <v>15.3141</v>
      </c>
      <c r="HE235">
        <v>18</v>
      </c>
      <c r="HF235">
        <v>624.46600000000001</v>
      </c>
      <c r="HG235">
        <v>759.90200000000004</v>
      </c>
      <c r="HH235">
        <v>31.000299999999999</v>
      </c>
      <c r="HI235">
        <v>32.3795</v>
      </c>
      <c r="HJ235">
        <v>30.0002</v>
      </c>
      <c r="HK235">
        <v>32.329700000000003</v>
      </c>
      <c r="HL235">
        <v>32.338999999999999</v>
      </c>
      <c r="HM235">
        <v>74.917400000000001</v>
      </c>
      <c r="HN235">
        <v>13.757199999999999</v>
      </c>
      <c r="HO235">
        <v>100</v>
      </c>
      <c r="HP235">
        <v>31</v>
      </c>
      <c r="HQ235">
        <v>1468.64</v>
      </c>
      <c r="HR235">
        <v>33.022500000000001</v>
      </c>
      <c r="HS235">
        <v>99.060199999999995</v>
      </c>
      <c r="HT235">
        <v>97.740499999999997</v>
      </c>
    </row>
    <row r="236" spans="1:228" x14ac:dyDescent="0.2">
      <c r="A236">
        <v>221</v>
      </c>
      <c r="B236">
        <v>1676573104.5</v>
      </c>
      <c r="C236">
        <v>878.5</v>
      </c>
      <c r="D236" t="s">
        <v>801</v>
      </c>
      <c r="E236" t="s">
        <v>802</v>
      </c>
      <c r="F236">
        <v>4</v>
      </c>
      <c r="G236">
        <v>1676573102.1875</v>
      </c>
      <c r="H236">
        <f t="shared" si="102"/>
        <v>6.8084091123104347E-4</v>
      </c>
      <c r="I236">
        <f t="shared" si="103"/>
        <v>0.68084091123104351</v>
      </c>
      <c r="J236">
        <f t="shared" si="104"/>
        <v>12.66814882378497</v>
      </c>
      <c r="K236">
        <f t="shared" si="105"/>
        <v>1438.08375</v>
      </c>
      <c r="L236">
        <f t="shared" si="106"/>
        <v>954.51140810472396</v>
      </c>
      <c r="M236">
        <f t="shared" si="107"/>
        <v>96.520018076764515</v>
      </c>
      <c r="N236">
        <f t="shared" si="108"/>
        <v>145.41876437235047</v>
      </c>
      <c r="O236">
        <f t="shared" si="109"/>
        <v>4.4955293397280827E-2</v>
      </c>
      <c r="P236">
        <f t="shared" si="110"/>
        <v>2.7620758730961898</v>
      </c>
      <c r="Q236">
        <f t="shared" si="111"/>
        <v>4.4552729310719137E-2</v>
      </c>
      <c r="R236">
        <f t="shared" si="112"/>
        <v>2.788132403265179E-2</v>
      </c>
      <c r="S236">
        <f t="shared" si="113"/>
        <v>226.11065435928268</v>
      </c>
      <c r="T236">
        <f t="shared" si="114"/>
        <v>33.521485057937412</v>
      </c>
      <c r="U236">
        <f t="shared" si="115"/>
        <v>32.369024999999993</v>
      </c>
      <c r="V236">
        <f t="shared" si="116"/>
        <v>4.8757319212889421</v>
      </c>
      <c r="W236">
        <f t="shared" si="117"/>
        <v>69.855189020802229</v>
      </c>
      <c r="X236">
        <f t="shared" si="118"/>
        <v>3.3936353810561672</v>
      </c>
      <c r="Y236">
        <f t="shared" si="119"/>
        <v>4.8581006345077302</v>
      </c>
      <c r="Z236">
        <f t="shared" si="120"/>
        <v>1.4820965402327748</v>
      </c>
      <c r="AA236">
        <f t="shared" si="121"/>
        <v>-30.025084185289018</v>
      </c>
      <c r="AB236">
        <f t="shared" si="122"/>
        <v>-9.5543759242038142</v>
      </c>
      <c r="AC236">
        <f t="shared" si="123"/>
        <v>-0.78707477872174569</v>
      </c>
      <c r="AD236">
        <f t="shared" si="124"/>
        <v>185.7441194710681</v>
      </c>
      <c r="AE236">
        <f t="shared" si="125"/>
        <v>23.274684712194201</v>
      </c>
      <c r="AF236">
        <f t="shared" si="126"/>
        <v>0.67262421209067813</v>
      </c>
      <c r="AG236">
        <f t="shared" si="127"/>
        <v>12.66814882378497</v>
      </c>
      <c r="AH236">
        <v>1509.7432760809249</v>
      </c>
      <c r="AI236">
        <v>1491.1353333333329</v>
      </c>
      <c r="AJ236">
        <v>1.715514814028908</v>
      </c>
      <c r="AK236">
        <v>62.080272217500017</v>
      </c>
      <c r="AL236">
        <f t="shared" si="128"/>
        <v>0.68084091123104351</v>
      </c>
      <c r="AM236">
        <v>32.960469183099171</v>
      </c>
      <c r="AN236">
        <v>33.567515151515167</v>
      </c>
      <c r="AO236">
        <v>4.346801053533834E-5</v>
      </c>
      <c r="AP236">
        <v>100.2015759418223</v>
      </c>
      <c r="AQ236">
        <v>60</v>
      </c>
      <c r="AR236">
        <v>9</v>
      </c>
      <c r="AS236">
        <f t="shared" si="129"/>
        <v>1</v>
      </c>
      <c r="AT236">
        <f t="shared" si="130"/>
        <v>0</v>
      </c>
      <c r="AU236">
        <f t="shared" si="131"/>
        <v>47290.597519557617</v>
      </c>
      <c r="AV236">
        <f t="shared" si="132"/>
        <v>1199.97875</v>
      </c>
      <c r="AW236">
        <f t="shared" si="133"/>
        <v>1025.9065260928926</v>
      </c>
      <c r="AX236">
        <f t="shared" si="134"/>
        <v>0.85493724459111675</v>
      </c>
      <c r="AY236">
        <f t="shared" si="135"/>
        <v>0.1884288820608554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1676573102.1875</v>
      </c>
      <c r="BF236">
        <v>1438.08375</v>
      </c>
      <c r="BG236">
        <v>1460.45875</v>
      </c>
      <c r="BH236">
        <v>33.560537500000002</v>
      </c>
      <c r="BI236">
        <v>32.960549999999998</v>
      </c>
      <c r="BJ236">
        <v>1446.37625</v>
      </c>
      <c r="BK236">
        <v>33.363312499999999</v>
      </c>
      <c r="BL236">
        <v>650.0641250000001</v>
      </c>
      <c r="BM236">
        <v>101.019625</v>
      </c>
      <c r="BN236">
        <v>0.10019112500000001</v>
      </c>
      <c r="BO236">
        <v>32.304862499999999</v>
      </c>
      <c r="BP236">
        <v>32.369024999999993</v>
      </c>
      <c r="BQ236">
        <v>999.9</v>
      </c>
      <c r="BR236">
        <v>0</v>
      </c>
      <c r="BS236">
        <v>0</v>
      </c>
      <c r="BT236">
        <v>8982.89</v>
      </c>
      <c r="BU236">
        <v>0</v>
      </c>
      <c r="BV236">
        <v>89.631550000000004</v>
      </c>
      <c r="BW236">
        <v>-22.373925</v>
      </c>
      <c r="BX236">
        <v>1488.0225</v>
      </c>
      <c r="BY236">
        <v>1510.2362499999999</v>
      </c>
      <c r="BZ236">
        <v>0.59997562500000001</v>
      </c>
      <c r="CA236">
        <v>1460.45875</v>
      </c>
      <c r="CB236">
        <v>32.960549999999998</v>
      </c>
      <c r="CC236">
        <v>3.3902649999999999</v>
      </c>
      <c r="CD236">
        <v>3.3296587500000001</v>
      </c>
      <c r="CE236">
        <v>26.080024999999999</v>
      </c>
      <c r="CF236">
        <v>25.775324999999999</v>
      </c>
      <c r="CG236">
        <v>1199.97875</v>
      </c>
      <c r="CH236">
        <v>0.50000912500000005</v>
      </c>
      <c r="CI236">
        <v>0.49999125</v>
      </c>
      <c r="CJ236">
        <v>0</v>
      </c>
      <c r="CK236">
        <v>1259.0350000000001</v>
      </c>
      <c r="CL236">
        <v>4.9990899999999998</v>
      </c>
      <c r="CM236">
        <v>13539.775</v>
      </c>
      <c r="CN236">
        <v>9557.7112499999985</v>
      </c>
      <c r="CO236">
        <v>41.625</v>
      </c>
      <c r="CP236">
        <v>43.202749999999988</v>
      </c>
      <c r="CQ236">
        <v>42.375</v>
      </c>
      <c r="CR236">
        <v>42.375</v>
      </c>
      <c r="CS236">
        <v>42.944875000000003</v>
      </c>
      <c r="CT236">
        <v>597.5</v>
      </c>
      <c r="CU236">
        <v>597.47874999999999</v>
      </c>
      <c r="CV236">
        <v>0</v>
      </c>
      <c r="CW236">
        <v>1676573116.5</v>
      </c>
      <c r="CX236">
        <v>0</v>
      </c>
      <c r="CY236">
        <v>1676570481.5999999</v>
      </c>
      <c r="CZ236" t="s">
        <v>356</v>
      </c>
      <c r="DA236">
        <v>1676570481.5999999</v>
      </c>
      <c r="DB236">
        <v>1676570479.5999999</v>
      </c>
      <c r="DC236">
        <v>11</v>
      </c>
      <c r="DD236">
        <v>-8.3000000000000004E-2</v>
      </c>
      <c r="DE236">
        <v>1.9E-2</v>
      </c>
      <c r="DF236">
        <v>-6.1429999999999998</v>
      </c>
      <c r="DG236">
        <v>0.19700000000000001</v>
      </c>
      <c r="DH236">
        <v>415</v>
      </c>
      <c r="DI236">
        <v>33</v>
      </c>
      <c r="DJ236">
        <v>0.52</v>
      </c>
      <c r="DK236">
        <v>0.45</v>
      </c>
      <c r="DL236">
        <v>-22.43357</v>
      </c>
      <c r="DM236">
        <v>0.19012007504696721</v>
      </c>
      <c r="DN236">
        <v>0.10105754350863699</v>
      </c>
      <c r="DO236">
        <v>0</v>
      </c>
      <c r="DP236">
        <v>0.61922952500000006</v>
      </c>
      <c r="DQ236">
        <v>-0.14977926078799261</v>
      </c>
      <c r="DR236">
        <v>1.54735512875802E-2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363</v>
      </c>
      <c r="EA236">
        <v>3.2975400000000001</v>
      </c>
      <c r="EB236">
        <v>2.6253299999999999</v>
      </c>
      <c r="EC236">
        <v>0.234904</v>
      </c>
      <c r="ED236">
        <v>0.23475299999999999</v>
      </c>
      <c r="EE236">
        <v>0.138098</v>
      </c>
      <c r="EF236">
        <v>0.13506299999999999</v>
      </c>
      <c r="EG236">
        <v>23106.1</v>
      </c>
      <c r="EH236">
        <v>23449.7</v>
      </c>
      <c r="EI236">
        <v>28102.9</v>
      </c>
      <c r="EJ236">
        <v>29498.6</v>
      </c>
      <c r="EK236">
        <v>33359.5</v>
      </c>
      <c r="EL236">
        <v>35411.5</v>
      </c>
      <c r="EM236">
        <v>39689.9</v>
      </c>
      <c r="EN236">
        <v>42139.5</v>
      </c>
      <c r="EO236">
        <v>2.1339199999999998</v>
      </c>
      <c r="EP236">
        <v>2.2067999999999999</v>
      </c>
      <c r="EQ236">
        <v>0.13344</v>
      </c>
      <c r="ER236">
        <v>0</v>
      </c>
      <c r="ES236">
        <v>30.204499999999999</v>
      </c>
      <c r="ET236">
        <v>999.9</v>
      </c>
      <c r="EU236">
        <v>75.900000000000006</v>
      </c>
      <c r="EV236">
        <v>32.9</v>
      </c>
      <c r="EW236">
        <v>37.7455</v>
      </c>
      <c r="EX236">
        <v>56.949199999999998</v>
      </c>
      <c r="EY236">
        <v>-3.9703499999999998</v>
      </c>
      <c r="EZ236">
        <v>2</v>
      </c>
      <c r="FA236">
        <v>0.39221</v>
      </c>
      <c r="FB236">
        <v>-0.20594499999999999</v>
      </c>
      <c r="FC236">
        <v>20.273599999999998</v>
      </c>
      <c r="FD236">
        <v>5.2199900000000001</v>
      </c>
      <c r="FE236">
        <v>12.006500000000001</v>
      </c>
      <c r="FF236">
        <v>4.9870999999999999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1.8642099999999999</v>
      </c>
      <c r="FO236">
        <v>1.86026</v>
      </c>
      <c r="FP236">
        <v>1.8609899999999999</v>
      </c>
      <c r="FQ236">
        <v>1.86019</v>
      </c>
      <c r="FR236">
        <v>1.86188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-8.3000000000000007</v>
      </c>
      <c r="GH236">
        <v>0.1973</v>
      </c>
      <c r="GI236">
        <v>-4.4815386914191997</v>
      </c>
      <c r="GJ236">
        <v>-4.8024823865547416E-3</v>
      </c>
      <c r="GK236">
        <v>2.2541114550050859E-6</v>
      </c>
      <c r="GL236">
        <v>-5.2254267566753844E-10</v>
      </c>
      <c r="GM236">
        <v>0.19724000000001499</v>
      </c>
      <c r="GN236">
        <v>0</v>
      </c>
      <c r="GO236">
        <v>0</v>
      </c>
      <c r="GP236">
        <v>0</v>
      </c>
      <c r="GQ236">
        <v>6</v>
      </c>
      <c r="GR236">
        <v>2068</v>
      </c>
      <c r="GS236">
        <v>3</v>
      </c>
      <c r="GT236">
        <v>31</v>
      </c>
      <c r="GU236">
        <v>43.7</v>
      </c>
      <c r="GV236">
        <v>43.7</v>
      </c>
      <c r="GW236">
        <v>3.75854</v>
      </c>
      <c r="GX236">
        <v>2.4939</v>
      </c>
      <c r="GY236">
        <v>2.04834</v>
      </c>
      <c r="GZ236">
        <v>2.6245099999999999</v>
      </c>
      <c r="HA236">
        <v>2.1972700000000001</v>
      </c>
      <c r="HB236">
        <v>2.33887</v>
      </c>
      <c r="HC236">
        <v>37.9649</v>
      </c>
      <c r="HD236">
        <v>15.3316</v>
      </c>
      <c r="HE236">
        <v>18</v>
      </c>
      <c r="HF236">
        <v>624.67499999999995</v>
      </c>
      <c r="HG236">
        <v>759.92700000000002</v>
      </c>
      <c r="HH236">
        <v>31.000599999999999</v>
      </c>
      <c r="HI236">
        <v>32.381500000000003</v>
      </c>
      <c r="HJ236">
        <v>30.0002</v>
      </c>
      <c r="HK236">
        <v>32.329700000000003</v>
      </c>
      <c r="HL236">
        <v>32.338999999999999</v>
      </c>
      <c r="HM236">
        <v>75.183300000000003</v>
      </c>
      <c r="HN236">
        <v>13.757199999999999</v>
      </c>
      <c r="HO236">
        <v>100</v>
      </c>
      <c r="HP236">
        <v>31</v>
      </c>
      <c r="HQ236">
        <v>1475.33</v>
      </c>
      <c r="HR236">
        <v>33.020400000000002</v>
      </c>
      <c r="HS236">
        <v>99.058099999999996</v>
      </c>
      <c r="HT236">
        <v>97.741</v>
      </c>
    </row>
    <row r="237" spans="1:228" x14ac:dyDescent="0.2">
      <c r="A237">
        <v>222</v>
      </c>
      <c r="B237">
        <v>1676573108.5</v>
      </c>
      <c r="C237">
        <v>882.5</v>
      </c>
      <c r="D237" t="s">
        <v>803</v>
      </c>
      <c r="E237" t="s">
        <v>804</v>
      </c>
      <c r="F237">
        <v>4</v>
      </c>
      <c r="G237">
        <v>1676573106.5</v>
      </c>
      <c r="H237">
        <f t="shared" si="102"/>
        <v>6.9071738340838965E-4</v>
      </c>
      <c r="I237">
        <f t="shared" si="103"/>
        <v>0.69071738340838962</v>
      </c>
      <c r="J237">
        <f t="shared" si="104"/>
        <v>12.433570457613692</v>
      </c>
      <c r="K237">
        <f t="shared" si="105"/>
        <v>1445.272857142857</v>
      </c>
      <c r="L237">
        <f t="shared" si="106"/>
        <v>975.69369904319763</v>
      </c>
      <c r="M237">
        <f t="shared" si="107"/>
        <v>98.661798106443115</v>
      </c>
      <c r="N237">
        <f t="shared" si="108"/>
        <v>146.14547473247299</v>
      </c>
      <c r="O237">
        <f t="shared" si="109"/>
        <v>4.5567743471857131E-2</v>
      </c>
      <c r="P237">
        <f t="shared" si="110"/>
        <v>2.7675685830095169</v>
      </c>
      <c r="Q237">
        <f t="shared" si="111"/>
        <v>4.5155003156560493E-2</v>
      </c>
      <c r="R237">
        <f t="shared" si="112"/>
        <v>2.8258648347636996E-2</v>
      </c>
      <c r="S237">
        <f t="shared" si="113"/>
        <v>226.10709266303641</v>
      </c>
      <c r="T237">
        <f t="shared" si="114"/>
        <v>33.521924101289507</v>
      </c>
      <c r="U237">
        <f t="shared" si="115"/>
        <v>32.378442857142851</v>
      </c>
      <c r="V237">
        <f t="shared" si="116"/>
        <v>4.8783245466798224</v>
      </c>
      <c r="W237">
        <f t="shared" si="117"/>
        <v>69.858177405079729</v>
      </c>
      <c r="X237">
        <f t="shared" si="118"/>
        <v>3.3948146426018027</v>
      </c>
      <c r="Y237">
        <f t="shared" si="119"/>
        <v>4.8595808947557071</v>
      </c>
      <c r="Z237">
        <f t="shared" si="120"/>
        <v>1.4835099040780197</v>
      </c>
      <c r="AA237">
        <f t="shared" si="121"/>
        <v>-30.460636608309983</v>
      </c>
      <c r="AB237">
        <f t="shared" si="122"/>
        <v>-10.173660235648891</v>
      </c>
      <c r="AC237">
        <f t="shared" si="123"/>
        <v>-0.83648800174707405</v>
      </c>
      <c r="AD237">
        <f t="shared" si="124"/>
        <v>184.63630781733045</v>
      </c>
      <c r="AE237">
        <f t="shared" si="125"/>
        <v>23.396484783263453</v>
      </c>
      <c r="AF237">
        <f t="shared" si="126"/>
        <v>0.68611619301694127</v>
      </c>
      <c r="AG237">
        <f t="shared" si="127"/>
        <v>12.433570457613692</v>
      </c>
      <c r="AH237">
        <v>1516.8104834554799</v>
      </c>
      <c r="AI237">
        <v>1498.1723636363629</v>
      </c>
      <c r="AJ237">
        <v>1.78208746423326</v>
      </c>
      <c r="AK237">
        <v>62.080272217500017</v>
      </c>
      <c r="AL237">
        <f t="shared" si="128"/>
        <v>0.69071738340838962</v>
      </c>
      <c r="AM237">
        <v>32.960097778056117</v>
      </c>
      <c r="AN237">
        <v>33.576164242424227</v>
      </c>
      <c r="AO237">
        <v>1.512232933149235E-5</v>
      </c>
      <c r="AP237">
        <v>100.2015759418223</v>
      </c>
      <c r="AQ237">
        <v>60</v>
      </c>
      <c r="AR237">
        <v>9</v>
      </c>
      <c r="AS237">
        <f t="shared" si="129"/>
        <v>1</v>
      </c>
      <c r="AT237">
        <f t="shared" si="130"/>
        <v>0</v>
      </c>
      <c r="AU237">
        <f t="shared" si="131"/>
        <v>47441.08249589659</v>
      </c>
      <c r="AV237">
        <f t="shared" si="132"/>
        <v>1199.9585714285711</v>
      </c>
      <c r="AW237">
        <f t="shared" si="133"/>
        <v>1025.8893993072725</v>
      </c>
      <c r="AX237">
        <f t="shared" si="134"/>
        <v>0.85493734845023328</v>
      </c>
      <c r="AY237">
        <f t="shared" si="135"/>
        <v>0.18842908250895035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1676573106.5</v>
      </c>
      <c r="BF237">
        <v>1445.272857142857</v>
      </c>
      <c r="BG237">
        <v>1467.784285714285</v>
      </c>
      <c r="BH237">
        <v>33.57225714285714</v>
      </c>
      <c r="BI237">
        <v>32.9602</v>
      </c>
      <c r="BJ237">
        <v>1453.578571428571</v>
      </c>
      <c r="BK237">
        <v>33.375014285714279</v>
      </c>
      <c r="BL237">
        <v>650.01942857142853</v>
      </c>
      <c r="BM237">
        <v>101.01985714285711</v>
      </c>
      <c r="BN237">
        <v>9.978542857142858E-2</v>
      </c>
      <c r="BO237">
        <v>32.310257142857147</v>
      </c>
      <c r="BP237">
        <v>32.378442857142851</v>
      </c>
      <c r="BQ237">
        <v>999.89999999999986</v>
      </c>
      <c r="BR237">
        <v>0</v>
      </c>
      <c r="BS237">
        <v>0</v>
      </c>
      <c r="BT237">
        <v>9012.0542857142846</v>
      </c>
      <c r="BU237">
        <v>0</v>
      </c>
      <c r="BV237">
        <v>90.287985714285711</v>
      </c>
      <c r="BW237">
        <v>-22.51201428571429</v>
      </c>
      <c r="BX237">
        <v>1495.478571428572</v>
      </c>
      <c r="BY237">
        <v>1517.811428571428</v>
      </c>
      <c r="BZ237">
        <v>0.61202400000000001</v>
      </c>
      <c r="CA237">
        <v>1467.784285714285</v>
      </c>
      <c r="CB237">
        <v>32.9602</v>
      </c>
      <c r="CC237">
        <v>3.391467142857143</v>
      </c>
      <c r="CD237">
        <v>3.3296399999999999</v>
      </c>
      <c r="CE237">
        <v>26.085999999999999</v>
      </c>
      <c r="CF237">
        <v>25.77524285714285</v>
      </c>
      <c r="CG237">
        <v>1199.9585714285711</v>
      </c>
      <c r="CH237">
        <v>0.50000585714285717</v>
      </c>
      <c r="CI237">
        <v>0.49999442857142862</v>
      </c>
      <c r="CJ237">
        <v>0</v>
      </c>
      <c r="CK237">
        <v>1258.988571428572</v>
      </c>
      <c r="CL237">
        <v>4.9990899999999998</v>
      </c>
      <c r="CM237">
        <v>13539.31428571429</v>
      </c>
      <c r="CN237">
        <v>9557.5514285714289</v>
      </c>
      <c r="CO237">
        <v>41.625</v>
      </c>
      <c r="CP237">
        <v>43.186999999999998</v>
      </c>
      <c r="CQ237">
        <v>42.375</v>
      </c>
      <c r="CR237">
        <v>42.375</v>
      </c>
      <c r="CS237">
        <v>42.936999999999998</v>
      </c>
      <c r="CT237">
        <v>597.48571428571438</v>
      </c>
      <c r="CU237">
        <v>597.47285714285704</v>
      </c>
      <c r="CV237">
        <v>0</v>
      </c>
      <c r="CW237">
        <v>1676573120.0999999</v>
      </c>
      <c r="CX237">
        <v>0</v>
      </c>
      <c r="CY237">
        <v>1676570481.5999999</v>
      </c>
      <c r="CZ237" t="s">
        <v>356</v>
      </c>
      <c r="DA237">
        <v>1676570481.5999999</v>
      </c>
      <c r="DB237">
        <v>1676570479.5999999</v>
      </c>
      <c r="DC237">
        <v>11</v>
      </c>
      <c r="DD237">
        <v>-8.3000000000000004E-2</v>
      </c>
      <c r="DE237">
        <v>1.9E-2</v>
      </c>
      <c r="DF237">
        <v>-6.1429999999999998</v>
      </c>
      <c r="DG237">
        <v>0.19700000000000001</v>
      </c>
      <c r="DH237">
        <v>415</v>
      </c>
      <c r="DI237">
        <v>33</v>
      </c>
      <c r="DJ237">
        <v>0.52</v>
      </c>
      <c r="DK237">
        <v>0.45</v>
      </c>
      <c r="DL237">
        <v>-22.46174146341464</v>
      </c>
      <c r="DM237">
        <v>0.1820926829267818</v>
      </c>
      <c r="DN237">
        <v>9.6754627986897213E-2</v>
      </c>
      <c r="DO237">
        <v>0</v>
      </c>
      <c r="DP237">
        <v>0.61492792682926833</v>
      </c>
      <c r="DQ237">
        <v>-0.1071015888501735</v>
      </c>
      <c r="DR237">
        <v>1.342872588146485E-2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363</v>
      </c>
      <c r="EA237">
        <v>3.29725</v>
      </c>
      <c r="EB237">
        <v>2.6251199999999999</v>
      </c>
      <c r="EC237">
        <v>0.235573</v>
      </c>
      <c r="ED237">
        <v>0.235399</v>
      </c>
      <c r="EE237">
        <v>0.138123</v>
      </c>
      <c r="EF237">
        <v>0.13506399999999999</v>
      </c>
      <c r="EG237">
        <v>23086.1</v>
      </c>
      <c r="EH237">
        <v>23429.9</v>
      </c>
      <c r="EI237">
        <v>28103.3</v>
      </c>
      <c r="EJ237">
        <v>29498.7</v>
      </c>
      <c r="EK237">
        <v>33358.800000000003</v>
      </c>
      <c r="EL237">
        <v>35411.800000000003</v>
      </c>
      <c r="EM237">
        <v>39690.199999999997</v>
      </c>
      <c r="EN237">
        <v>42139.9</v>
      </c>
      <c r="EO237">
        <v>2.13347</v>
      </c>
      <c r="EP237">
        <v>2.2069999999999999</v>
      </c>
      <c r="EQ237">
        <v>0.13377500000000001</v>
      </c>
      <c r="ER237">
        <v>0</v>
      </c>
      <c r="ES237">
        <v>30.206900000000001</v>
      </c>
      <c r="ET237">
        <v>999.9</v>
      </c>
      <c r="EU237">
        <v>75.900000000000006</v>
      </c>
      <c r="EV237">
        <v>32.9</v>
      </c>
      <c r="EW237">
        <v>37.744599999999998</v>
      </c>
      <c r="EX237">
        <v>57.1892</v>
      </c>
      <c r="EY237">
        <v>-3.8541599999999998</v>
      </c>
      <c r="EZ237">
        <v>2</v>
      </c>
      <c r="FA237">
        <v>0.39188800000000001</v>
      </c>
      <c r="FB237">
        <v>-0.20336899999999999</v>
      </c>
      <c r="FC237">
        <v>20.273700000000002</v>
      </c>
      <c r="FD237">
        <v>5.2189399999999999</v>
      </c>
      <c r="FE237">
        <v>12.004899999999999</v>
      </c>
      <c r="FF237">
        <v>4.9867499999999998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1.8621799999999999</v>
      </c>
      <c r="FN237">
        <v>1.8642000000000001</v>
      </c>
      <c r="FO237">
        <v>1.8602700000000001</v>
      </c>
      <c r="FP237">
        <v>1.8609899999999999</v>
      </c>
      <c r="FQ237">
        <v>1.86019</v>
      </c>
      <c r="FR237">
        <v>1.86188</v>
      </c>
      <c r="FS237">
        <v>1.8585100000000001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-8.31</v>
      </c>
      <c r="GH237">
        <v>0.1973</v>
      </c>
      <c r="GI237">
        <v>-4.4815386914191997</v>
      </c>
      <c r="GJ237">
        <v>-4.8024823865547416E-3</v>
      </c>
      <c r="GK237">
        <v>2.2541114550050859E-6</v>
      </c>
      <c r="GL237">
        <v>-5.2254267566753844E-10</v>
      </c>
      <c r="GM237">
        <v>0.19724000000001499</v>
      </c>
      <c r="GN237">
        <v>0</v>
      </c>
      <c r="GO237">
        <v>0</v>
      </c>
      <c r="GP237">
        <v>0</v>
      </c>
      <c r="GQ237">
        <v>6</v>
      </c>
      <c r="GR237">
        <v>2068</v>
      </c>
      <c r="GS237">
        <v>3</v>
      </c>
      <c r="GT237">
        <v>31</v>
      </c>
      <c r="GU237">
        <v>43.8</v>
      </c>
      <c r="GV237">
        <v>43.8</v>
      </c>
      <c r="GW237">
        <v>3.77197</v>
      </c>
      <c r="GX237">
        <v>2.49878</v>
      </c>
      <c r="GY237">
        <v>2.04834</v>
      </c>
      <c r="GZ237">
        <v>2.6245099999999999</v>
      </c>
      <c r="HA237">
        <v>2.1972700000000001</v>
      </c>
      <c r="HB237">
        <v>2.33887</v>
      </c>
      <c r="HC237">
        <v>37.9649</v>
      </c>
      <c r="HD237">
        <v>15.3141</v>
      </c>
      <c r="HE237">
        <v>18</v>
      </c>
      <c r="HF237">
        <v>624.33399999999995</v>
      </c>
      <c r="HG237">
        <v>760.12099999999998</v>
      </c>
      <c r="HH237">
        <v>31.000699999999998</v>
      </c>
      <c r="HI237">
        <v>32.382399999999997</v>
      </c>
      <c r="HJ237">
        <v>30</v>
      </c>
      <c r="HK237">
        <v>32.329700000000003</v>
      </c>
      <c r="HL237">
        <v>32.338999999999999</v>
      </c>
      <c r="HM237">
        <v>75.452399999999997</v>
      </c>
      <c r="HN237">
        <v>13.757199999999999</v>
      </c>
      <c r="HO237">
        <v>100</v>
      </c>
      <c r="HP237">
        <v>31</v>
      </c>
      <c r="HQ237">
        <v>1482.01</v>
      </c>
      <c r="HR237">
        <v>33.017000000000003</v>
      </c>
      <c r="HS237">
        <v>99.059100000000001</v>
      </c>
      <c r="HT237">
        <v>97.741699999999994</v>
      </c>
    </row>
    <row r="238" spans="1:228" x14ac:dyDescent="0.2">
      <c r="A238">
        <v>223</v>
      </c>
      <c r="B238">
        <v>1676573112.5</v>
      </c>
      <c r="C238">
        <v>886.5</v>
      </c>
      <c r="D238" t="s">
        <v>805</v>
      </c>
      <c r="E238" t="s">
        <v>806</v>
      </c>
      <c r="F238">
        <v>4</v>
      </c>
      <c r="G238">
        <v>1676573110.1875</v>
      </c>
      <c r="H238">
        <f t="shared" si="102"/>
        <v>6.8876378866886264E-4</v>
      </c>
      <c r="I238">
        <f t="shared" si="103"/>
        <v>0.68876378866886268</v>
      </c>
      <c r="J238">
        <f t="shared" si="104"/>
        <v>12.799218626149228</v>
      </c>
      <c r="K238">
        <f t="shared" si="105"/>
        <v>1451.5374999999999</v>
      </c>
      <c r="L238">
        <f t="shared" si="106"/>
        <v>967.59927529173467</v>
      </c>
      <c r="M238">
        <f t="shared" si="107"/>
        <v>97.842720502072936</v>
      </c>
      <c r="N238">
        <f t="shared" si="108"/>
        <v>146.77809454534514</v>
      </c>
      <c r="O238">
        <f t="shared" si="109"/>
        <v>4.5423208791482879E-2</v>
      </c>
      <c r="P238">
        <f t="shared" si="110"/>
        <v>2.7656396126991671</v>
      </c>
      <c r="Q238">
        <f t="shared" si="111"/>
        <v>4.5012786648643284E-2</v>
      </c>
      <c r="R238">
        <f t="shared" si="112"/>
        <v>2.8169557260529113E-2</v>
      </c>
      <c r="S238">
        <f t="shared" si="113"/>
        <v>226.11272094812844</v>
      </c>
      <c r="T238">
        <f t="shared" si="114"/>
        <v>33.527487803925041</v>
      </c>
      <c r="U238">
        <f t="shared" si="115"/>
        <v>32.381700000000002</v>
      </c>
      <c r="V238">
        <f t="shared" si="116"/>
        <v>4.8792214790384705</v>
      </c>
      <c r="W238">
        <f t="shared" si="117"/>
        <v>69.850556072161012</v>
      </c>
      <c r="X238">
        <f t="shared" si="118"/>
        <v>3.3952528888877924</v>
      </c>
      <c r="Y238">
        <f t="shared" si="119"/>
        <v>4.8607385249449324</v>
      </c>
      <c r="Z238">
        <f t="shared" si="120"/>
        <v>1.4839685901506781</v>
      </c>
      <c r="AA238">
        <f t="shared" si="121"/>
        <v>-30.374483080296841</v>
      </c>
      <c r="AB238">
        <f t="shared" si="122"/>
        <v>-10.023325669219156</v>
      </c>
      <c r="AC238">
        <f t="shared" si="123"/>
        <v>-0.82473244478839636</v>
      </c>
      <c r="AD238">
        <f t="shared" si="124"/>
        <v>184.89017975382404</v>
      </c>
      <c r="AE238">
        <f t="shared" si="125"/>
        <v>23.269839785125249</v>
      </c>
      <c r="AF238">
        <f t="shared" si="126"/>
        <v>0.69093371093553835</v>
      </c>
      <c r="AG238">
        <f t="shared" si="127"/>
        <v>12.799218626149228</v>
      </c>
      <c r="AH238">
        <v>1523.721538974135</v>
      </c>
      <c r="AI238">
        <v>1505.0410303030301</v>
      </c>
      <c r="AJ238">
        <v>1.701127388651072</v>
      </c>
      <c r="AK238">
        <v>62.080272217500017</v>
      </c>
      <c r="AL238">
        <f t="shared" si="128"/>
        <v>0.68876378866886268</v>
      </c>
      <c r="AM238">
        <v>32.960501554874888</v>
      </c>
      <c r="AN238">
        <v>33.574923030303033</v>
      </c>
      <c r="AO238">
        <v>5.1214450141564053E-6</v>
      </c>
      <c r="AP238">
        <v>100.2015759418223</v>
      </c>
      <c r="AQ238">
        <v>60</v>
      </c>
      <c r="AR238">
        <v>9</v>
      </c>
      <c r="AS238">
        <f t="shared" si="129"/>
        <v>1</v>
      </c>
      <c r="AT238">
        <f t="shared" si="130"/>
        <v>0</v>
      </c>
      <c r="AU238">
        <f t="shared" si="131"/>
        <v>47387.262718694627</v>
      </c>
      <c r="AV238">
        <f t="shared" si="132"/>
        <v>1199.98875</v>
      </c>
      <c r="AW238">
        <f t="shared" si="133"/>
        <v>1025.9151699213101</v>
      </c>
      <c r="AX238">
        <f t="shared" si="134"/>
        <v>0.85493732330516437</v>
      </c>
      <c r="AY238">
        <f t="shared" si="135"/>
        <v>0.18842903397896726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1676573110.1875</v>
      </c>
      <c r="BF238">
        <v>1451.5374999999999</v>
      </c>
      <c r="BG238">
        <v>1473.9437499999999</v>
      </c>
      <c r="BH238">
        <v>33.576787500000002</v>
      </c>
      <c r="BI238">
        <v>32.960400000000007</v>
      </c>
      <c r="BJ238">
        <v>1459.8512499999999</v>
      </c>
      <c r="BK238">
        <v>33.379537499999998</v>
      </c>
      <c r="BL238">
        <v>649.98175000000003</v>
      </c>
      <c r="BM238">
        <v>101.01900000000001</v>
      </c>
      <c r="BN238">
        <v>0.1000510375</v>
      </c>
      <c r="BO238">
        <v>32.314475000000002</v>
      </c>
      <c r="BP238">
        <v>32.381700000000002</v>
      </c>
      <c r="BQ238">
        <v>999.9</v>
      </c>
      <c r="BR238">
        <v>0</v>
      </c>
      <c r="BS238">
        <v>0</v>
      </c>
      <c r="BT238">
        <v>9001.875</v>
      </c>
      <c r="BU238">
        <v>0</v>
      </c>
      <c r="BV238">
        <v>91.251362499999999</v>
      </c>
      <c r="BW238">
        <v>-22.408212500000001</v>
      </c>
      <c r="BX238">
        <v>1501.9675</v>
      </c>
      <c r="BY238">
        <v>1524.1812500000001</v>
      </c>
      <c r="BZ238">
        <v>0.61638012499999995</v>
      </c>
      <c r="CA238">
        <v>1473.9437499999999</v>
      </c>
      <c r="CB238">
        <v>32.960400000000007</v>
      </c>
      <c r="CC238">
        <v>3.3918949999999999</v>
      </c>
      <c r="CD238">
        <v>3.32962625</v>
      </c>
      <c r="CE238">
        <v>26.088137499999998</v>
      </c>
      <c r="CF238">
        <v>25.775175000000001</v>
      </c>
      <c r="CG238">
        <v>1199.98875</v>
      </c>
      <c r="CH238">
        <v>0.50000549999999999</v>
      </c>
      <c r="CI238">
        <v>0.49999487499999989</v>
      </c>
      <c r="CJ238">
        <v>0</v>
      </c>
      <c r="CK238">
        <v>1258.8800000000001</v>
      </c>
      <c r="CL238">
        <v>4.9990899999999998</v>
      </c>
      <c r="CM238">
        <v>13539.5</v>
      </c>
      <c r="CN238">
        <v>9557.7900000000009</v>
      </c>
      <c r="CO238">
        <v>41.625</v>
      </c>
      <c r="CP238">
        <v>43.186999999999998</v>
      </c>
      <c r="CQ238">
        <v>42.375</v>
      </c>
      <c r="CR238">
        <v>42.375</v>
      </c>
      <c r="CS238">
        <v>42.936999999999998</v>
      </c>
      <c r="CT238">
        <v>597.50250000000005</v>
      </c>
      <c r="CU238">
        <v>597.48749999999995</v>
      </c>
      <c r="CV238">
        <v>0</v>
      </c>
      <c r="CW238">
        <v>1676573124.3</v>
      </c>
      <c r="CX238">
        <v>0</v>
      </c>
      <c r="CY238">
        <v>1676570481.5999999</v>
      </c>
      <c r="CZ238" t="s">
        <v>356</v>
      </c>
      <c r="DA238">
        <v>1676570481.5999999</v>
      </c>
      <c r="DB238">
        <v>1676570479.5999999</v>
      </c>
      <c r="DC238">
        <v>11</v>
      </c>
      <c r="DD238">
        <v>-8.3000000000000004E-2</v>
      </c>
      <c r="DE238">
        <v>1.9E-2</v>
      </c>
      <c r="DF238">
        <v>-6.1429999999999998</v>
      </c>
      <c r="DG238">
        <v>0.19700000000000001</v>
      </c>
      <c r="DH238">
        <v>415</v>
      </c>
      <c r="DI238">
        <v>33</v>
      </c>
      <c r="DJ238">
        <v>0.52</v>
      </c>
      <c r="DK238">
        <v>0.45</v>
      </c>
      <c r="DL238">
        <v>-22.446827500000001</v>
      </c>
      <c r="DM238">
        <v>0.28903677298315072</v>
      </c>
      <c r="DN238">
        <v>9.7762955631210624E-2</v>
      </c>
      <c r="DO238">
        <v>0</v>
      </c>
      <c r="DP238">
        <v>0.61127399999999998</v>
      </c>
      <c r="DQ238">
        <v>-1.989199249531079E-2</v>
      </c>
      <c r="DR238">
        <v>1.0396239630270169E-2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3.2974899999999998</v>
      </c>
      <c r="EB238">
        <v>2.6253299999999999</v>
      </c>
      <c r="EC238">
        <v>0.23621600000000001</v>
      </c>
      <c r="ED238">
        <v>0.23604</v>
      </c>
      <c r="EE238">
        <v>0.13811899999999999</v>
      </c>
      <c r="EF238">
        <v>0.13506599999999999</v>
      </c>
      <c r="EG238">
        <v>23066.6</v>
      </c>
      <c r="EH238">
        <v>23410.3</v>
      </c>
      <c r="EI238">
        <v>28103.3</v>
      </c>
      <c r="EJ238">
        <v>29498.799999999999</v>
      </c>
      <c r="EK238">
        <v>33358.400000000001</v>
      </c>
      <c r="EL238">
        <v>35411.9</v>
      </c>
      <c r="EM238">
        <v>39689.5</v>
      </c>
      <c r="EN238">
        <v>42140</v>
      </c>
      <c r="EO238">
        <v>2.1335500000000001</v>
      </c>
      <c r="EP238">
        <v>2.2069000000000001</v>
      </c>
      <c r="EQ238">
        <v>0.13412499999999999</v>
      </c>
      <c r="ER238">
        <v>0</v>
      </c>
      <c r="ES238">
        <v>30.209900000000001</v>
      </c>
      <c r="ET238">
        <v>999.9</v>
      </c>
      <c r="EU238">
        <v>75.900000000000006</v>
      </c>
      <c r="EV238">
        <v>32.9</v>
      </c>
      <c r="EW238">
        <v>37.748100000000001</v>
      </c>
      <c r="EX238">
        <v>56.469200000000001</v>
      </c>
      <c r="EY238">
        <v>-3.9583400000000002</v>
      </c>
      <c r="EZ238">
        <v>2</v>
      </c>
      <c r="FA238">
        <v>0.39223599999999997</v>
      </c>
      <c r="FB238">
        <v>-0.20283999999999999</v>
      </c>
      <c r="FC238">
        <v>20.273800000000001</v>
      </c>
      <c r="FD238">
        <v>5.2190899999999996</v>
      </c>
      <c r="FE238">
        <v>12.0062</v>
      </c>
      <c r="FF238">
        <v>4.9868499999999996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1.8621799999999999</v>
      </c>
      <c r="FN238">
        <v>1.8642000000000001</v>
      </c>
      <c r="FO238">
        <v>1.86029</v>
      </c>
      <c r="FP238">
        <v>1.86097</v>
      </c>
      <c r="FQ238">
        <v>1.8602000000000001</v>
      </c>
      <c r="FR238">
        <v>1.86188</v>
      </c>
      <c r="FS238">
        <v>1.8585100000000001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-8.32</v>
      </c>
      <c r="GH238">
        <v>0.19719999999999999</v>
      </c>
      <c r="GI238">
        <v>-4.4815386914191997</v>
      </c>
      <c r="GJ238">
        <v>-4.8024823865547416E-3</v>
      </c>
      <c r="GK238">
        <v>2.2541114550050859E-6</v>
      </c>
      <c r="GL238">
        <v>-5.2254267566753844E-10</v>
      </c>
      <c r="GM238">
        <v>0.19724000000001499</v>
      </c>
      <c r="GN238">
        <v>0</v>
      </c>
      <c r="GO238">
        <v>0</v>
      </c>
      <c r="GP238">
        <v>0</v>
      </c>
      <c r="GQ238">
        <v>6</v>
      </c>
      <c r="GR238">
        <v>2068</v>
      </c>
      <c r="GS238">
        <v>3</v>
      </c>
      <c r="GT238">
        <v>31</v>
      </c>
      <c r="GU238">
        <v>43.8</v>
      </c>
      <c r="GV238">
        <v>43.9</v>
      </c>
      <c r="GW238">
        <v>3.7854000000000001</v>
      </c>
      <c r="GX238">
        <v>2.50122</v>
      </c>
      <c r="GY238">
        <v>2.04834</v>
      </c>
      <c r="GZ238">
        <v>2.6245099999999999</v>
      </c>
      <c r="HA238">
        <v>2.1972700000000001</v>
      </c>
      <c r="HB238">
        <v>2.3315399999999999</v>
      </c>
      <c r="HC238">
        <v>37.9649</v>
      </c>
      <c r="HD238">
        <v>15.305300000000001</v>
      </c>
      <c r="HE238">
        <v>18</v>
      </c>
      <c r="HF238">
        <v>624.40899999999999</v>
      </c>
      <c r="HG238">
        <v>760.03800000000001</v>
      </c>
      <c r="HH238">
        <v>31.000399999999999</v>
      </c>
      <c r="HI238">
        <v>32.382399999999997</v>
      </c>
      <c r="HJ238">
        <v>30.0002</v>
      </c>
      <c r="HK238">
        <v>32.331699999999998</v>
      </c>
      <c r="HL238">
        <v>32.3401</v>
      </c>
      <c r="HM238">
        <v>75.718999999999994</v>
      </c>
      <c r="HN238">
        <v>13.757199999999999</v>
      </c>
      <c r="HO238">
        <v>100</v>
      </c>
      <c r="HP238">
        <v>31</v>
      </c>
      <c r="HQ238">
        <v>1488.7</v>
      </c>
      <c r="HR238">
        <v>33.014899999999997</v>
      </c>
      <c r="HS238">
        <v>99.058099999999996</v>
      </c>
      <c r="HT238">
        <v>97.742000000000004</v>
      </c>
    </row>
    <row r="239" spans="1:228" x14ac:dyDescent="0.2">
      <c r="A239">
        <v>224</v>
      </c>
      <c r="B239">
        <v>1676573116.5</v>
      </c>
      <c r="C239">
        <v>890.5</v>
      </c>
      <c r="D239" t="s">
        <v>807</v>
      </c>
      <c r="E239" t="s">
        <v>808</v>
      </c>
      <c r="F239">
        <v>4</v>
      </c>
      <c r="G239">
        <v>1676573114.5</v>
      </c>
      <c r="H239">
        <f t="shared" si="102"/>
        <v>6.874454704680088E-4</v>
      </c>
      <c r="I239">
        <f t="shared" si="103"/>
        <v>0.68744547046800886</v>
      </c>
      <c r="J239">
        <f t="shared" si="104"/>
        <v>13.116867617160072</v>
      </c>
      <c r="K239">
        <f t="shared" si="105"/>
        <v>1458.61</v>
      </c>
      <c r="L239">
        <f t="shared" si="106"/>
        <v>961.34705153600203</v>
      </c>
      <c r="M239">
        <f t="shared" si="107"/>
        <v>97.211397467220095</v>
      </c>
      <c r="N239">
        <f t="shared" si="108"/>
        <v>147.49461834111818</v>
      </c>
      <c r="O239">
        <f t="shared" si="109"/>
        <v>4.5229850136396951E-2</v>
      </c>
      <c r="P239">
        <f t="shared" si="110"/>
        <v>2.769586702871107</v>
      </c>
      <c r="Q239">
        <f t="shared" si="111"/>
        <v>4.4823472206350044E-2</v>
      </c>
      <c r="R239">
        <f t="shared" si="112"/>
        <v>2.805087714085485E-2</v>
      </c>
      <c r="S239">
        <f t="shared" si="113"/>
        <v>226.10895694893978</v>
      </c>
      <c r="T239">
        <f t="shared" si="114"/>
        <v>33.529420344847665</v>
      </c>
      <c r="U239">
        <f t="shared" si="115"/>
        <v>32.393685714285724</v>
      </c>
      <c r="V239">
        <f t="shared" si="116"/>
        <v>4.8825232687710676</v>
      </c>
      <c r="W239">
        <f t="shared" si="117"/>
        <v>69.835825617071961</v>
      </c>
      <c r="X239">
        <f t="shared" si="118"/>
        <v>3.3951496540639954</v>
      </c>
      <c r="Y239">
        <f t="shared" si="119"/>
        <v>4.8616159744147458</v>
      </c>
      <c r="Z239">
        <f t="shared" si="120"/>
        <v>1.4873736147070722</v>
      </c>
      <c r="AA239">
        <f t="shared" si="121"/>
        <v>-30.316345247639187</v>
      </c>
      <c r="AB239">
        <f t="shared" si="122"/>
        <v>-11.349993889262933</v>
      </c>
      <c r="AC239">
        <f t="shared" si="123"/>
        <v>-0.93263106916514293</v>
      </c>
      <c r="AD239">
        <f t="shared" si="124"/>
        <v>183.50998674287251</v>
      </c>
      <c r="AE239">
        <f t="shared" si="125"/>
        <v>23.455879254097123</v>
      </c>
      <c r="AF239">
        <f t="shared" si="126"/>
        <v>0.68960726679986217</v>
      </c>
      <c r="AG239">
        <f t="shared" si="127"/>
        <v>13.116867617160072</v>
      </c>
      <c r="AH239">
        <v>1530.6802790877059</v>
      </c>
      <c r="AI239">
        <v>1511.79503030303</v>
      </c>
      <c r="AJ239">
        <v>1.6753615414502709</v>
      </c>
      <c r="AK239">
        <v>62.080272217500017</v>
      </c>
      <c r="AL239">
        <f t="shared" si="128"/>
        <v>0.68744547046800886</v>
      </c>
      <c r="AM239">
        <v>32.960976422395383</v>
      </c>
      <c r="AN239">
        <v>33.57421878787877</v>
      </c>
      <c r="AO239">
        <v>2.5500628954647409E-6</v>
      </c>
      <c r="AP239">
        <v>100.2015759418223</v>
      </c>
      <c r="AQ239">
        <v>60</v>
      </c>
      <c r="AR239">
        <v>9</v>
      </c>
      <c r="AS239">
        <f t="shared" si="129"/>
        <v>1</v>
      </c>
      <c r="AT239">
        <f t="shared" si="130"/>
        <v>0</v>
      </c>
      <c r="AU239">
        <f t="shared" si="131"/>
        <v>47495.567586456804</v>
      </c>
      <c r="AV239">
        <f t="shared" si="132"/>
        <v>1199.967142857143</v>
      </c>
      <c r="AW239">
        <f t="shared" si="133"/>
        <v>1025.8968564502279</v>
      </c>
      <c r="AX239">
        <f t="shared" si="134"/>
        <v>0.85493745604362914</v>
      </c>
      <c r="AY239">
        <f t="shared" si="135"/>
        <v>0.18842929016420429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1676573114.5</v>
      </c>
      <c r="BF239">
        <v>1458.61</v>
      </c>
      <c r="BG239">
        <v>1481.19</v>
      </c>
      <c r="BH239">
        <v>33.57545714285714</v>
      </c>
      <c r="BI239">
        <v>32.960271428571431</v>
      </c>
      <c r="BJ239">
        <v>1466.9357142857141</v>
      </c>
      <c r="BK239">
        <v>33.378228571428572</v>
      </c>
      <c r="BL239">
        <v>650.00214285714276</v>
      </c>
      <c r="BM239">
        <v>101.0201428571429</v>
      </c>
      <c r="BN239">
        <v>9.9840100000000001E-2</v>
      </c>
      <c r="BO239">
        <v>32.31767142857143</v>
      </c>
      <c r="BP239">
        <v>32.393685714285724</v>
      </c>
      <c r="BQ239">
        <v>999.89999999999986</v>
      </c>
      <c r="BR239">
        <v>0</v>
      </c>
      <c r="BS239">
        <v>0</v>
      </c>
      <c r="BT239">
        <v>9022.7657142857151</v>
      </c>
      <c r="BU239">
        <v>0</v>
      </c>
      <c r="BV239">
        <v>92.61212857142857</v>
      </c>
      <c r="BW239">
        <v>-22.57968571428572</v>
      </c>
      <c r="BX239">
        <v>1509.285714285714</v>
      </c>
      <c r="BY239">
        <v>1531.674285714286</v>
      </c>
      <c r="BZ239">
        <v>0.61519185714285718</v>
      </c>
      <c r="CA239">
        <v>1481.19</v>
      </c>
      <c r="CB239">
        <v>32.960271428571431</v>
      </c>
      <c r="CC239">
        <v>3.391797142857143</v>
      </c>
      <c r="CD239">
        <v>3.3296485714285722</v>
      </c>
      <c r="CE239">
        <v>26.08764285714285</v>
      </c>
      <c r="CF239">
        <v>25.775285714285712</v>
      </c>
      <c r="CG239">
        <v>1199.967142857143</v>
      </c>
      <c r="CH239">
        <v>0.50000214285714295</v>
      </c>
      <c r="CI239">
        <v>0.49999828571428567</v>
      </c>
      <c r="CJ239">
        <v>0</v>
      </c>
      <c r="CK239">
        <v>1258.748571428571</v>
      </c>
      <c r="CL239">
        <v>4.9990899999999998</v>
      </c>
      <c r="CM239">
        <v>13538.8</v>
      </c>
      <c r="CN239">
        <v>9557.6142857142859</v>
      </c>
      <c r="CO239">
        <v>41.625</v>
      </c>
      <c r="CP239">
        <v>43.186999999999998</v>
      </c>
      <c r="CQ239">
        <v>42.375</v>
      </c>
      <c r="CR239">
        <v>42.375</v>
      </c>
      <c r="CS239">
        <v>42.973000000000013</v>
      </c>
      <c r="CT239">
        <v>597.48571428571438</v>
      </c>
      <c r="CU239">
        <v>597.48142857142852</v>
      </c>
      <c r="CV239">
        <v>0</v>
      </c>
      <c r="CW239">
        <v>1676573128.5</v>
      </c>
      <c r="CX239">
        <v>0</v>
      </c>
      <c r="CY239">
        <v>1676570481.5999999</v>
      </c>
      <c r="CZ239" t="s">
        <v>356</v>
      </c>
      <c r="DA239">
        <v>1676570481.5999999</v>
      </c>
      <c r="DB239">
        <v>1676570479.5999999</v>
      </c>
      <c r="DC239">
        <v>11</v>
      </c>
      <c r="DD239">
        <v>-8.3000000000000004E-2</v>
      </c>
      <c r="DE239">
        <v>1.9E-2</v>
      </c>
      <c r="DF239">
        <v>-6.1429999999999998</v>
      </c>
      <c r="DG239">
        <v>0.19700000000000001</v>
      </c>
      <c r="DH239">
        <v>415</v>
      </c>
      <c r="DI239">
        <v>33</v>
      </c>
      <c r="DJ239">
        <v>0.52</v>
      </c>
      <c r="DK239">
        <v>0.45</v>
      </c>
      <c r="DL239">
        <v>-22.441027500000001</v>
      </c>
      <c r="DM239">
        <v>-0.50955534709190331</v>
      </c>
      <c r="DN239">
        <v>9.70694519081573E-2</v>
      </c>
      <c r="DO239">
        <v>0</v>
      </c>
      <c r="DP239">
        <v>0.60922909999999997</v>
      </c>
      <c r="DQ239">
        <v>5.2370048780487698E-2</v>
      </c>
      <c r="DR239">
        <v>8.1871923478076414E-3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3.2974600000000001</v>
      </c>
      <c r="EB239">
        <v>2.62534</v>
      </c>
      <c r="EC239">
        <v>0.23685</v>
      </c>
      <c r="ED239">
        <v>0.23668600000000001</v>
      </c>
      <c r="EE239">
        <v>0.13811799999999999</v>
      </c>
      <c r="EF239">
        <v>0.13506299999999999</v>
      </c>
      <c r="EG239">
        <v>23047.200000000001</v>
      </c>
      <c r="EH239">
        <v>23390.6</v>
      </c>
      <c r="EI239">
        <v>28103.1</v>
      </c>
      <c r="EJ239">
        <v>29499</v>
      </c>
      <c r="EK239">
        <v>33358.699999999997</v>
      </c>
      <c r="EL239">
        <v>35412</v>
      </c>
      <c r="EM239">
        <v>39689.699999999997</v>
      </c>
      <c r="EN239">
        <v>42139.9</v>
      </c>
      <c r="EO239">
        <v>2.1333500000000001</v>
      </c>
      <c r="EP239">
        <v>2.20688</v>
      </c>
      <c r="EQ239">
        <v>0.13430400000000001</v>
      </c>
      <c r="ER239">
        <v>0</v>
      </c>
      <c r="ES239">
        <v>30.212399999999999</v>
      </c>
      <c r="ET239">
        <v>999.9</v>
      </c>
      <c r="EU239">
        <v>75.900000000000006</v>
      </c>
      <c r="EV239">
        <v>32.9</v>
      </c>
      <c r="EW239">
        <v>37.745600000000003</v>
      </c>
      <c r="EX239">
        <v>56.709200000000003</v>
      </c>
      <c r="EY239">
        <v>-3.9382999999999999</v>
      </c>
      <c r="EZ239">
        <v>2</v>
      </c>
      <c r="FA239">
        <v>0.39218999999999998</v>
      </c>
      <c r="FB239">
        <v>-0.20322699999999999</v>
      </c>
      <c r="FC239">
        <v>20.273700000000002</v>
      </c>
      <c r="FD239">
        <v>5.2198399999999996</v>
      </c>
      <c r="FE239">
        <v>12.0061</v>
      </c>
      <c r="FF239">
        <v>4.9871499999999997</v>
      </c>
      <c r="FG239">
        <v>3.2845499999999999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1.8642300000000001</v>
      </c>
      <c r="FO239">
        <v>1.86032</v>
      </c>
      <c r="FP239">
        <v>1.8609800000000001</v>
      </c>
      <c r="FQ239">
        <v>1.86019</v>
      </c>
      <c r="FR239">
        <v>1.86188</v>
      </c>
      <c r="FS239">
        <v>1.8585100000000001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-8.33</v>
      </c>
      <c r="GH239">
        <v>0.1973</v>
      </c>
      <c r="GI239">
        <v>-4.4815386914191997</v>
      </c>
      <c r="GJ239">
        <v>-4.8024823865547416E-3</v>
      </c>
      <c r="GK239">
        <v>2.2541114550050859E-6</v>
      </c>
      <c r="GL239">
        <v>-5.2254267566753844E-10</v>
      </c>
      <c r="GM239">
        <v>0.19724000000001499</v>
      </c>
      <c r="GN239">
        <v>0</v>
      </c>
      <c r="GO239">
        <v>0</v>
      </c>
      <c r="GP239">
        <v>0</v>
      </c>
      <c r="GQ239">
        <v>6</v>
      </c>
      <c r="GR239">
        <v>2068</v>
      </c>
      <c r="GS239">
        <v>3</v>
      </c>
      <c r="GT239">
        <v>31</v>
      </c>
      <c r="GU239">
        <v>43.9</v>
      </c>
      <c r="GV239">
        <v>43.9</v>
      </c>
      <c r="GW239">
        <v>3.7988300000000002</v>
      </c>
      <c r="GX239">
        <v>2.50732</v>
      </c>
      <c r="GY239">
        <v>2.04834</v>
      </c>
      <c r="GZ239">
        <v>2.6245099999999999</v>
      </c>
      <c r="HA239">
        <v>2.1972700000000001</v>
      </c>
      <c r="HB239">
        <v>2.2668499999999998</v>
      </c>
      <c r="HC239">
        <v>37.989100000000001</v>
      </c>
      <c r="HD239">
        <v>15.305300000000001</v>
      </c>
      <c r="HE239">
        <v>18</v>
      </c>
      <c r="HF239">
        <v>624.26700000000005</v>
      </c>
      <c r="HG239">
        <v>760.03599999999994</v>
      </c>
      <c r="HH239">
        <v>31.0001</v>
      </c>
      <c r="HI239">
        <v>32.382399999999997</v>
      </c>
      <c r="HJ239">
        <v>30</v>
      </c>
      <c r="HK239">
        <v>32.332500000000003</v>
      </c>
      <c r="HL239">
        <v>32.341799999999999</v>
      </c>
      <c r="HM239">
        <v>75.989199999999997</v>
      </c>
      <c r="HN239">
        <v>13.757199999999999</v>
      </c>
      <c r="HO239">
        <v>100</v>
      </c>
      <c r="HP239">
        <v>31</v>
      </c>
      <c r="HQ239">
        <v>1495.38</v>
      </c>
      <c r="HR239">
        <v>33.015700000000002</v>
      </c>
      <c r="HS239">
        <v>99.058099999999996</v>
      </c>
      <c r="HT239">
        <v>97.742000000000004</v>
      </c>
    </row>
    <row r="240" spans="1:228" x14ac:dyDescent="0.2">
      <c r="A240">
        <v>225</v>
      </c>
      <c r="B240">
        <v>1676573120.5</v>
      </c>
      <c r="C240">
        <v>894.5</v>
      </c>
      <c r="D240" t="s">
        <v>809</v>
      </c>
      <c r="E240" t="s">
        <v>810</v>
      </c>
      <c r="F240">
        <v>4</v>
      </c>
      <c r="G240">
        <v>1676573118.1875</v>
      </c>
      <c r="H240">
        <f t="shared" si="102"/>
        <v>6.9200760137766914E-4</v>
      </c>
      <c r="I240">
        <f t="shared" si="103"/>
        <v>0.69200760137766915</v>
      </c>
      <c r="J240">
        <f t="shared" si="104"/>
        <v>12.601182429131468</v>
      </c>
      <c r="K240">
        <f t="shared" si="105"/>
        <v>1464.7</v>
      </c>
      <c r="L240">
        <f t="shared" si="106"/>
        <v>988.77440726377392</v>
      </c>
      <c r="M240">
        <f t="shared" si="107"/>
        <v>99.986200905694446</v>
      </c>
      <c r="N240">
        <f t="shared" si="108"/>
        <v>148.11243837898252</v>
      </c>
      <c r="O240">
        <f t="shared" si="109"/>
        <v>4.5571507862093186E-2</v>
      </c>
      <c r="P240">
        <f t="shared" si="110"/>
        <v>2.7669729171649458</v>
      </c>
      <c r="Q240">
        <f t="shared" si="111"/>
        <v>4.5158611684215699E-2</v>
      </c>
      <c r="R240">
        <f t="shared" si="112"/>
        <v>2.8260917471593108E-2</v>
      </c>
      <c r="S240">
        <f t="shared" si="113"/>
        <v>226.11260769749316</v>
      </c>
      <c r="T240">
        <f t="shared" si="114"/>
        <v>33.526435544265297</v>
      </c>
      <c r="U240">
        <f t="shared" si="115"/>
        <v>32.389362499999997</v>
      </c>
      <c r="V240">
        <f t="shared" si="116"/>
        <v>4.8813320981183974</v>
      </c>
      <c r="W240">
        <f t="shared" si="117"/>
        <v>69.847361023863414</v>
      </c>
      <c r="X240">
        <f t="shared" si="118"/>
        <v>3.3951694825302208</v>
      </c>
      <c r="Y240">
        <f t="shared" si="119"/>
        <v>4.8608414588065223</v>
      </c>
      <c r="Z240">
        <f t="shared" si="120"/>
        <v>1.4861626155881766</v>
      </c>
      <c r="AA240">
        <f t="shared" si="121"/>
        <v>-30.51753522075521</v>
      </c>
      <c r="AB240">
        <f t="shared" si="122"/>
        <v>-11.11525643435812</v>
      </c>
      <c r="AC240">
        <f t="shared" si="123"/>
        <v>-0.91417334141858941</v>
      </c>
      <c r="AD240">
        <f t="shared" si="124"/>
        <v>183.56564270096123</v>
      </c>
      <c r="AE240">
        <f t="shared" si="125"/>
        <v>23.543537456564867</v>
      </c>
      <c r="AF240">
        <f t="shared" si="126"/>
        <v>0.6900994143407535</v>
      </c>
      <c r="AG240">
        <f t="shared" si="127"/>
        <v>12.601182429131468</v>
      </c>
      <c r="AH240">
        <v>1537.5796787511611</v>
      </c>
      <c r="AI240">
        <v>1518.809878787878</v>
      </c>
      <c r="AJ240">
        <v>1.7746065063012939</v>
      </c>
      <c r="AK240">
        <v>62.080272217500017</v>
      </c>
      <c r="AL240">
        <f t="shared" si="128"/>
        <v>0.69200760137766915</v>
      </c>
      <c r="AM240">
        <v>32.95877502548749</v>
      </c>
      <c r="AN240">
        <v>33.576058787878793</v>
      </c>
      <c r="AO240">
        <v>4.9598332206379388E-6</v>
      </c>
      <c r="AP240">
        <v>100.2015759418223</v>
      </c>
      <c r="AQ240">
        <v>60</v>
      </c>
      <c r="AR240">
        <v>9</v>
      </c>
      <c r="AS240">
        <f t="shared" si="129"/>
        <v>1</v>
      </c>
      <c r="AT240">
        <f t="shared" si="130"/>
        <v>0</v>
      </c>
      <c r="AU240">
        <f t="shared" si="131"/>
        <v>47423.9625228613</v>
      </c>
      <c r="AV240">
        <f t="shared" si="132"/>
        <v>1199.9762499999999</v>
      </c>
      <c r="AW240">
        <f t="shared" si="133"/>
        <v>1025.9056449209809</v>
      </c>
      <c r="AX240">
        <f t="shared" si="134"/>
        <v>0.85493829142116851</v>
      </c>
      <c r="AY240">
        <f t="shared" si="135"/>
        <v>0.18843090244285515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1676573118.1875</v>
      </c>
      <c r="BF240">
        <v>1464.7</v>
      </c>
      <c r="BG240">
        <v>1487.365</v>
      </c>
      <c r="BH240">
        <v>33.575200000000002</v>
      </c>
      <c r="BI240">
        <v>32.959587499999998</v>
      </c>
      <c r="BJ240">
        <v>1473.0350000000001</v>
      </c>
      <c r="BK240">
        <v>33.377974999999999</v>
      </c>
      <c r="BL240">
        <v>650.01524999999992</v>
      </c>
      <c r="BM240">
        <v>101.02137500000001</v>
      </c>
      <c r="BN240">
        <v>9.9972974999999992E-2</v>
      </c>
      <c r="BO240">
        <v>32.31485</v>
      </c>
      <c r="BP240">
        <v>32.389362499999997</v>
      </c>
      <c r="BQ240">
        <v>999.9</v>
      </c>
      <c r="BR240">
        <v>0</v>
      </c>
      <c r="BS240">
        <v>0</v>
      </c>
      <c r="BT240">
        <v>9008.7512499999993</v>
      </c>
      <c r="BU240">
        <v>0</v>
      </c>
      <c r="BV240">
        <v>93.864562500000005</v>
      </c>
      <c r="BW240">
        <v>-22.6640625</v>
      </c>
      <c r="BX240">
        <v>1515.585</v>
      </c>
      <c r="BY240">
        <v>1538.06</v>
      </c>
      <c r="BZ240">
        <v>0.61561599999999994</v>
      </c>
      <c r="CA240">
        <v>1487.365</v>
      </c>
      <c r="CB240">
        <v>32.959587499999998</v>
      </c>
      <c r="CC240">
        <v>3.391807500000001</v>
      </c>
      <c r="CD240">
        <v>3.3296187499999998</v>
      </c>
      <c r="CE240">
        <v>26.087712499999999</v>
      </c>
      <c r="CF240">
        <v>25.775124999999999</v>
      </c>
      <c r="CG240">
        <v>1199.9762499999999</v>
      </c>
      <c r="CH240">
        <v>0.49997437500000003</v>
      </c>
      <c r="CI240">
        <v>0.50002612499999999</v>
      </c>
      <c r="CJ240">
        <v>0</v>
      </c>
      <c r="CK240">
        <v>1258.8525</v>
      </c>
      <c r="CL240">
        <v>4.9990899999999998</v>
      </c>
      <c r="CM240">
        <v>13537.95</v>
      </c>
      <c r="CN240">
        <v>9557.5662499999999</v>
      </c>
      <c r="CO240">
        <v>41.625</v>
      </c>
      <c r="CP240">
        <v>43.202749999999988</v>
      </c>
      <c r="CQ240">
        <v>42.375</v>
      </c>
      <c r="CR240">
        <v>42.375</v>
      </c>
      <c r="CS240">
        <v>42.952749999999988</v>
      </c>
      <c r="CT240">
        <v>597.45749999999998</v>
      </c>
      <c r="CU240">
        <v>597.52</v>
      </c>
      <c r="CV240">
        <v>0</v>
      </c>
      <c r="CW240">
        <v>1676573132.0999999</v>
      </c>
      <c r="CX240">
        <v>0</v>
      </c>
      <c r="CY240">
        <v>1676570481.5999999</v>
      </c>
      <c r="CZ240" t="s">
        <v>356</v>
      </c>
      <c r="DA240">
        <v>1676570481.5999999</v>
      </c>
      <c r="DB240">
        <v>1676570479.5999999</v>
      </c>
      <c r="DC240">
        <v>11</v>
      </c>
      <c r="DD240">
        <v>-8.3000000000000004E-2</v>
      </c>
      <c r="DE240">
        <v>1.9E-2</v>
      </c>
      <c r="DF240">
        <v>-6.1429999999999998</v>
      </c>
      <c r="DG240">
        <v>0.19700000000000001</v>
      </c>
      <c r="DH240">
        <v>415</v>
      </c>
      <c r="DI240">
        <v>33</v>
      </c>
      <c r="DJ240">
        <v>0.52</v>
      </c>
      <c r="DK240">
        <v>0.45</v>
      </c>
      <c r="DL240">
        <v>-22.48268048780487</v>
      </c>
      <c r="DM240">
        <v>-0.99362717770036424</v>
      </c>
      <c r="DN240">
        <v>0.12425834068194561</v>
      </c>
      <c r="DO240">
        <v>0</v>
      </c>
      <c r="DP240">
        <v>0.61026568292682926</v>
      </c>
      <c r="DQ240">
        <v>6.7616780487805811E-2</v>
      </c>
      <c r="DR240">
        <v>7.9764026320293686E-3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3.29738</v>
      </c>
      <c r="EB240">
        <v>2.6252900000000001</v>
      </c>
      <c r="EC240">
        <v>0.23750199999999999</v>
      </c>
      <c r="ED240">
        <v>0.23733099999999999</v>
      </c>
      <c r="EE240">
        <v>0.13811899999999999</v>
      </c>
      <c r="EF240">
        <v>0.13506799999999999</v>
      </c>
      <c r="EG240">
        <v>23027.3</v>
      </c>
      <c r="EH240">
        <v>23370.3</v>
      </c>
      <c r="EI240">
        <v>28102.799999999999</v>
      </c>
      <c r="EJ240">
        <v>29498.400000000001</v>
      </c>
      <c r="EK240">
        <v>33358.300000000003</v>
      </c>
      <c r="EL240">
        <v>35411.199999999997</v>
      </c>
      <c r="EM240">
        <v>39689.199999999997</v>
      </c>
      <c r="EN240">
        <v>42139.1</v>
      </c>
      <c r="EO240">
        <v>2.1333000000000002</v>
      </c>
      <c r="EP240">
        <v>2.2071299999999998</v>
      </c>
      <c r="EQ240">
        <v>0.133716</v>
      </c>
      <c r="ER240">
        <v>0</v>
      </c>
      <c r="ES240">
        <v>30.212399999999999</v>
      </c>
      <c r="ET240">
        <v>999.9</v>
      </c>
      <c r="EU240">
        <v>75.900000000000006</v>
      </c>
      <c r="EV240">
        <v>32.9</v>
      </c>
      <c r="EW240">
        <v>37.746499999999997</v>
      </c>
      <c r="EX240">
        <v>57.069200000000002</v>
      </c>
      <c r="EY240">
        <v>-4.0705099999999996</v>
      </c>
      <c r="EZ240">
        <v>2</v>
      </c>
      <c r="FA240">
        <v>0.39210600000000001</v>
      </c>
      <c r="FB240">
        <v>-0.203489</v>
      </c>
      <c r="FC240">
        <v>20.273700000000002</v>
      </c>
      <c r="FD240">
        <v>5.2187900000000003</v>
      </c>
      <c r="FE240">
        <v>12.006399999999999</v>
      </c>
      <c r="FF240">
        <v>4.9871999999999996</v>
      </c>
      <c r="FG240">
        <v>3.2846299999999999</v>
      </c>
      <c r="FH240">
        <v>9999</v>
      </c>
      <c r="FI240">
        <v>9999</v>
      </c>
      <c r="FJ240">
        <v>9999</v>
      </c>
      <c r="FK240">
        <v>999.9</v>
      </c>
      <c r="FL240">
        <v>1.8658300000000001</v>
      </c>
      <c r="FM240">
        <v>1.8621799999999999</v>
      </c>
      <c r="FN240">
        <v>1.86419</v>
      </c>
      <c r="FO240">
        <v>1.86032</v>
      </c>
      <c r="FP240">
        <v>1.8609899999999999</v>
      </c>
      <c r="FQ240">
        <v>1.86019</v>
      </c>
      <c r="FR240">
        <v>1.86188</v>
      </c>
      <c r="FS240">
        <v>1.8585100000000001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-8.34</v>
      </c>
      <c r="GH240">
        <v>0.19719999999999999</v>
      </c>
      <c r="GI240">
        <v>-4.4815386914191997</v>
      </c>
      <c r="GJ240">
        <v>-4.8024823865547416E-3</v>
      </c>
      <c r="GK240">
        <v>2.2541114550050859E-6</v>
      </c>
      <c r="GL240">
        <v>-5.2254267566753844E-10</v>
      </c>
      <c r="GM240">
        <v>0.19724000000001499</v>
      </c>
      <c r="GN240">
        <v>0</v>
      </c>
      <c r="GO240">
        <v>0</v>
      </c>
      <c r="GP240">
        <v>0</v>
      </c>
      <c r="GQ240">
        <v>6</v>
      </c>
      <c r="GR240">
        <v>2068</v>
      </c>
      <c r="GS240">
        <v>3</v>
      </c>
      <c r="GT240">
        <v>31</v>
      </c>
      <c r="GU240">
        <v>44</v>
      </c>
      <c r="GV240">
        <v>44</v>
      </c>
      <c r="GW240">
        <v>3.8122600000000002</v>
      </c>
      <c r="GX240">
        <v>2.5061</v>
      </c>
      <c r="GY240">
        <v>2.04834</v>
      </c>
      <c r="GZ240">
        <v>2.6245099999999999</v>
      </c>
      <c r="HA240">
        <v>2.1972700000000001</v>
      </c>
      <c r="HB240">
        <v>2.2680699999999998</v>
      </c>
      <c r="HC240">
        <v>37.9649</v>
      </c>
      <c r="HD240">
        <v>15.2791</v>
      </c>
      <c r="HE240">
        <v>18</v>
      </c>
      <c r="HF240">
        <v>624.22900000000004</v>
      </c>
      <c r="HG240">
        <v>760.279</v>
      </c>
      <c r="HH240">
        <v>31</v>
      </c>
      <c r="HI240">
        <v>32.382399999999997</v>
      </c>
      <c r="HJ240">
        <v>30.0001</v>
      </c>
      <c r="HK240">
        <v>32.332500000000003</v>
      </c>
      <c r="HL240">
        <v>32.341799999999999</v>
      </c>
      <c r="HM240">
        <v>76.251400000000004</v>
      </c>
      <c r="HN240">
        <v>13.757199999999999</v>
      </c>
      <c r="HO240">
        <v>100</v>
      </c>
      <c r="HP240">
        <v>31</v>
      </c>
      <c r="HQ240">
        <v>1502.06</v>
      </c>
      <c r="HR240">
        <v>33.020000000000003</v>
      </c>
      <c r="HS240">
        <v>99.057000000000002</v>
      </c>
      <c r="HT240">
        <v>97.740300000000005</v>
      </c>
    </row>
    <row r="241" spans="1:228" x14ac:dyDescent="0.2">
      <c r="A241">
        <v>226</v>
      </c>
      <c r="B241">
        <v>1676573124.5</v>
      </c>
      <c r="C241">
        <v>898.5</v>
      </c>
      <c r="D241" t="s">
        <v>811</v>
      </c>
      <c r="E241" t="s">
        <v>812</v>
      </c>
      <c r="F241">
        <v>4</v>
      </c>
      <c r="G241">
        <v>1676573122.5</v>
      </c>
      <c r="H241">
        <f t="shared" si="102"/>
        <v>6.8765235044057518E-4</v>
      </c>
      <c r="I241">
        <f t="shared" si="103"/>
        <v>0.68765235044057516</v>
      </c>
      <c r="J241">
        <f t="shared" si="104"/>
        <v>12.99296557684772</v>
      </c>
      <c r="K241">
        <f t="shared" si="105"/>
        <v>1472.001428571429</v>
      </c>
      <c r="L241">
        <f t="shared" si="106"/>
        <v>979.92720799835945</v>
      </c>
      <c r="M241">
        <f t="shared" si="107"/>
        <v>99.090748862940202</v>
      </c>
      <c r="N241">
        <f t="shared" si="108"/>
        <v>148.84954993994296</v>
      </c>
      <c r="O241">
        <f t="shared" si="109"/>
        <v>4.5339389504350944E-2</v>
      </c>
      <c r="P241">
        <f t="shared" si="110"/>
        <v>2.7623021974893227</v>
      </c>
      <c r="Q241">
        <f t="shared" si="111"/>
        <v>4.4929984069409026E-2</v>
      </c>
      <c r="R241">
        <f t="shared" si="112"/>
        <v>2.8117715262057828E-2</v>
      </c>
      <c r="S241">
        <f t="shared" si="113"/>
        <v>226.11942052034203</v>
      </c>
      <c r="T241">
        <f t="shared" si="114"/>
        <v>33.531125031911543</v>
      </c>
      <c r="U241">
        <f t="shared" si="115"/>
        <v>32.382800000000003</v>
      </c>
      <c r="V241">
        <f t="shared" si="116"/>
        <v>4.8795244228257983</v>
      </c>
      <c r="W241">
        <f t="shared" si="117"/>
        <v>69.841808132713226</v>
      </c>
      <c r="X241">
        <f t="shared" si="118"/>
        <v>3.3951994672175942</v>
      </c>
      <c r="Y241">
        <f t="shared" si="119"/>
        <v>4.8612708605224606</v>
      </c>
      <c r="Z241">
        <f t="shared" si="120"/>
        <v>1.4843249556082041</v>
      </c>
      <c r="AA241">
        <f t="shared" si="121"/>
        <v>-30.325468654429365</v>
      </c>
      <c r="AB241">
        <f t="shared" si="122"/>
        <v>-9.8862426288879224</v>
      </c>
      <c r="AC241">
        <f t="shared" si="123"/>
        <v>-0.8144480456425387</v>
      </c>
      <c r="AD241">
        <f t="shared" si="124"/>
        <v>185.09326119138223</v>
      </c>
      <c r="AE241">
        <f t="shared" si="125"/>
        <v>23.354233166121148</v>
      </c>
      <c r="AF241">
        <f t="shared" si="126"/>
        <v>0.6875397339764745</v>
      </c>
      <c r="AG241">
        <f t="shared" si="127"/>
        <v>12.99296557684772</v>
      </c>
      <c r="AH241">
        <v>1544.4607053312859</v>
      </c>
      <c r="AI241">
        <v>1525.642909090908</v>
      </c>
      <c r="AJ241">
        <v>1.6888199074608079</v>
      </c>
      <c r="AK241">
        <v>62.080272217500017</v>
      </c>
      <c r="AL241">
        <f t="shared" si="128"/>
        <v>0.68765235044057516</v>
      </c>
      <c r="AM241">
        <v>32.962814729531317</v>
      </c>
      <c r="AN241">
        <v>33.57625333333332</v>
      </c>
      <c r="AO241">
        <v>-1.6108384270538489E-6</v>
      </c>
      <c r="AP241">
        <v>100.2015759418223</v>
      </c>
      <c r="AQ241">
        <v>60</v>
      </c>
      <c r="AR241">
        <v>9</v>
      </c>
      <c r="AS241">
        <f t="shared" si="129"/>
        <v>1</v>
      </c>
      <c r="AT241">
        <f t="shared" si="130"/>
        <v>0</v>
      </c>
      <c r="AU241">
        <f t="shared" si="131"/>
        <v>47295.045629802909</v>
      </c>
      <c r="AV241">
        <f t="shared" si="132"/>
        <v>1200.022857142857</v>
      </c>
      <c r="AW241">
        <f t="shared" si="133"/>
        <v>1025.9444707359285</v>
      </c>
      <c r="AX241">
        <f t="shared" si="134"/>
        <v>0.85493744109058634</v>
      </c>
      <c r="AY241">
        <f t="shared" si="135"/>
        <v>0.18842926130483162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1676573122.5</v>
      </c>
      <c r="BF241">
        <v>1472.001428571429</v>
      </c>
      <c r="BG241">
        <v>1494.492857142857</v>
      </c>
      <c r="BH241">
        <v>33.575771428571429</v>
      </c>
      <c r="BI241">
        <v>32.962442857142847</v>
      </c>
      <c r="BJ241">
        <v>1480.3471428571429</v>
      </c>
      <c r="BK241">
        <v>33.378514285714289</v>
      </c>
      <c r="BL241">
        <v>650.01542857142863</v>
      </c>
      <c r="BM241">
        <v>101.0204285714286</v>
      </c>
      <c r="BN241">
        <v>0.1000914571428571</v>
      </c>
      <c r="BO241">
        <v>32.316414285714288</v>
      </c>
      <c r="BP241">
        <v>32.382800000000003</v>
      </c>
      <c r="BQ241">
        <v>999.89999999999986</v>
      </c>
      <c r="BR241">
        <v>0</v>
      </c>
      <c r="BS241">
        <v>0</v>
      </c>
      <c r="BT241">
        <v>8984.0199999999986</v>
      </c>
      <c r="BU241">
        <v>0</v>
      </c>
      <c r="BV241">
        <v>95.516328571428559</v>
      </c>
      <c r="BW241">
        <v>-22.491685714285719</v>
      </c>
      <c r="BX241">
        <v>1523.1414285714279</v>
      </c>
      <c r="BY241">
        <v>1545.434285714286</v>
      </c>
      <c r="BZ241">
        <v>0.61334171428571427</v>
      </c>
      <c r="CA241">
        <v>1494.492857142857</v>
      </c>
      <c r="CB241">
        <v>32.962442857142847</v>
      </c>
      <c r="CC241">
        <v>3.391841428571428</v>
      </c>
      <c r="CD241">
        <v>3.3298800000000002</v>
      </c>
      <c r="CE241">
        <v>26.08782857142857</v>
      </c>
      <c r="CF241">
        <v>25.776442857142861</v>
      </c>
      <c r="CG241">
        <v>1200.022857142857</v>
      </c>
      <c r="CH241">
        <v>0.50000214285714295</v>
      </c>
      <c r="CI241">
        <v>0.49999814285714278</v>
      </c>
      <c r="CJ241">
        <v>0</v>
      </c>
      <c r="CK241">
        <v>1258.6885714285711</v>
      </c>
      <c r="CL241">
        <v>4.9990899999999998</v>
      </c>
      <c r="CM241">
        <v>13537.88571428571</v>
      </c>
      <c r="CN241">
        <v>9558.0300000000007</v>
      </c>
      <c r="CO241">
        <v>41.625</v>
      </c>
      <c r="CP241">
        <v>43.186999999999998</v>
      </c>
      <c r="CQ241">
        <v>42.375</v>
      </c>
      <c r="CR241">
        <v>42.375</v>
      </c>
      <c r="CS241">
        <v>42.936999999999998</v>
      </c>
      <c r="CT241">
        <v>597.51428571428573</v>
      </c>
      <c r="CU241">
        <v>597.50857142857149</v>
      </c>
      <c r="CV241">
        <v>0</v>
      </c>
      <c r="CW241">
        <v>1676573136.3</v>
      </c>
      <c r="CX241">
        <v>0</v>
      </c>
      <c r="CY241">
        <v>1676570481.5999999</v>
      </c>
      <c r="CZ241" t="s">
        <v>356</v>
      </c>
      <c r="DA241">
        <v>1676570481.5999999</v>
      </c>
      <c r="DB241">
        <v>1676570479.5999999</v>
      </c>
      <c r="DC241">
        <v>11</v>
      </c>
      <c r="DD241">
        <v>-8.3000000000000004E-2</v>
      </c>
      <c r="DE241">
        <v>1.9E-2</v>
      </c>
      <c r="DF241">
        <v>-6.1429999999999998</v>
      </c>
      <c r="DG241">
        <v>0.19700000000000001</v>
      </c>
      <c r="DH241">
        <v>415</v>
      </c>
      <c r="DI241">
        <v>33</v>
      </c>
      <c r="DJ241">
        <v>0.52</v>
      </c>
      <c r="DK241">
        <v>0.45</v>
      </c>
      <c r="DL241">
        <v>-22.532055</v>
      </c>
      <c r="DM241">
        <v>-0.39042101313316491</v>
      </c>
      <c r="DN241">
        <v>0.1001558084935671</v>
      </c>
      <c r="DO241">
        <v>0</v>
      </c>
      <c r="DP241">
        <v>0.6142417</v>
      </c>
      <c r="DQ241">
        <v>8.4202401500936795E-3</v>
      </c>
      <c r="DR241">
        <v>2.5175325042588832E-3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3.2974899999999998</v>
      </c>
      <c r="EB241">
        <v>2.6252399999999998</v>
      </c>
      <c r="EC241">
        <v>0.238147</v>
      </c>
      <c r="ED241">
        <v>0.237953</v>
      </c>
      <c r="EE241">
        <v>0.138124</v>
      </c>
      <c r="EF241">
        <v>0.13506799999999999</v>
      </c>
      <c r="EG241">
        <v>23007.5</v>
      </c>
      <c r="EH241">
        <v>23351.200000000001</v>
      </c>
      <c r="EI241">
        <v>28102.5</v>
      </c>
      <c r="EJ241">
        <v>29498.400000000001</v>
      </c>
      <c r="EK241">
        <v>33357.699999999997</v>
      </c>
      <c r="EL241">
        <v>35411.4</v>
      </c>
      <c r="EM241">
        <v>39688.699999999997</v>
      </c>
      <c r="EN241">
        <v>42139.3</v>
      </c>
      <c r="EO241">
        <v>2.1336499999999998</v>
      </c>
      <c r="EP241">
        <v>2.20688</v>
      </c>
      <c r="EQ241">
        <v>0.13377500000000001</v>
      </c>
      <c r="ER241">
        <v>0</v>
      </c>
      <c r="ES241">
        <v>30.2135</v>
      </c>
      <c r="ET241">
        <v>999.9</v>
      </c>
      <c r="EU241">
        <v>75.900000000000006</v>
      </c>
      <c r="EV241">
        <v>32.9</v>
      </c>
      <c r="EW241">
        <v>37.744399999999999</v>
      </c>
      <c r="EX241">
        <v>56.2592</v>
      </c>
      <c r="EY241">
        <v>-4.0625</v>
      </c>
      <c r="EZ241">
        <v>2</v>
      </c>
      <c r="FA241">
        <v>0.39222800000000002</v>
      </c>
      <c r="FB241">
        <v>-0.20302300000000001</v>
      </c>
      <c r="FC241">
        <v>20.273800000000001</v>
      </c>
      <c r="FD241">
        <v>5.2183400000000004</v>
      </c>
      <c r="FE241">
        <v>12.007099999999999</v>
      </c>
      <c r="FF241">
        <v>4.9873500000000002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1.8642000000000001</v>
      </c>
      <c r="FO241">
        <v>1.86029</v>
      </c>
      <c r="FP241">
        <v>1.8609800000000001</v>
      </c>
      <c r="FQ241">
        <v>1.86019</v>
      </c>
      <c r="FR241">
        <v>1.86189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-8.35</v>
      </c>
      <c r="GH241">
        <v>0.1973</v>
      </c>
      <c r="GI241">
        <v>-4.4815386914191997</v>
      </c>
      <c r="GJ241">
        <v>-4.8024823865547416E-3</v>
      </c>
      <c r="GK241">
        <v>2.2541114550050859E-6</v>
      </c>
      <c r="GL241">
        <v>-5.2254267566753844E-10</v>
      </c>
      <c r="GM241">
        <v>0.19724000000001499</v>
      </c>
      <c r="GN241">
        <v>0</v>
      </c>
      <c r="GO241">
        <v>0</v>
      </c>
      <c r="GP241">
        <v>0</v>
      </c>
      <c r="GQ241">
        <v>6</v>
      </c>
      <c r="GR241">
        <v>2068</v>
      </c>
      <c r="GS241">
        <v>3</v>
      </c>
      <c r="GT241">
        <v>31</v>
      </c>
      <c r="GU241">
        <v>44</v>
      </c>
      <c r="GV241">
        <v>44.1</v>
      </c>
      <c r="GW241">
        <v>3.8256800000000002</v>
      </c>
      <c r="GX241">
        <v>2.49512</v>
      </c>
      <c r="GY241">
        <v>2.04834</v>
      </c>
      <c r="GZ241">
        <v>2.6245099999999999</v>
      </c>
      <c r="HA241">
        <v>2.1972700000000001</v>
      </c>
      <c r="HB241">
        <v>2.31812</v>
      </c>
      <c r="HC241">
        <v>37.989100000000001</v>
      </c>
      <c r="HD241">
        <v>15.287800000000001</v>
      </c>
      <c r="HE241">
        <v>18</v>
      </c>
      <c r="HF241">
        <v>624.49400000000003</v>
      </c>
      <c r="HG241">
        <v>760.03599999999994</v>
      </c>
      <c r="HH241">
        <v>31.0001</v>
      </c>
      <c r="HI241">
        <v>32.383699999999997</v>
      </c>
      <c r="HJ241">
        <v>30.000299999999999</v>
      </c>
      <c r="HK241">
        <v>32.332500000000003</v>
      </c>
      <c r="HL241">
        <v>32.341799999999999</v>
      </c>
      <c r="HM241">
        <v>76.5244</v>
      </c>
      <c r="HN241">
        <v>13.757199999999999</v>
      </c>
      <c r="HO241">
        <v>100</v>
      </c>
      <c r="HP241">
        <v>31</v>
      </c>
      <c r="HQ241">
        <v>1508.74</v>
      </c>
      <c r="HR241">
        <v>33.021900000000002</v>
      </c>
      <c r="HS241">
        <v>99.055800000000005</v>
      </c>
      <c r="HT241">
        <v>97.740600000000001</v>
      </c>
    </row>
    <row r="242" spans="1:228" x14ac:dyDescent="0.2">
      <c r="A242">
        <v>227</v>
      </c>
      <c r="B242">
        <v>1676573128.5</v>
      </c>
      <c r="C242">
        <v>902.5</v>
      </c>
      <c r="D242" t="s">
        <v>813</v>
      </c>
      <c r="E242" t="s">
        <v>814</v>
      </c>
      <c r="F242">
        <v>4</v>
      </c>
      <c r="G242">
        <v>1676573126.1875</v>
      </c>
      <c r="H242">
        <f t="shared" si="102"/>
        <v>6.9431068433030917E-4</v>
      </c>
      <c r="I242">
        <f t="shared" si="103"/>
        <v>0.69431068433030918</v>
      </c>
      <c r="J242">
        <f t="shared" si="104"/>
        <v>12.41193780148669</v>
      </c>
      <c r="K242">
        <f t="shared" si="105"/>
        <v>1478.095</v>
      </c>
      <c r="L242">
        <f t="shared" si="106"/>
        <v>1009.7562070337725</v>
      </c>
      <c r="M242">
        <f t="shared" si="107"/>
        <v>102.10753411133763</v>
      </c>
      <c r="N242">
        <f t="shared" si="108"/>
        <v>149.46641038795786</v>
      </c>
      <c r="O242">
        <f t="shared" si="109"/>
        <v>4.571073368105686E-2</v>
      </c>
      <c r="P242">
        <f t="shared" si="110"/>
        <v>2.7617141358355166</v>
      </c>
      <c r="Q242">
        <f t="shared" si="111"/>
        <v>4.5294539929539357E-2</v>
      </c>
      <c r="R242">
        <f t="shared" si="112"/>
        <v>2.8346164865906843E-2</v>
      </c>
      <c r="S242">
        <f t="shared" si="113"/>
        <v>226.11391716149936</v>
      </c>
      <c r="T242">
        <f t="shared" si="114"/>
        <v>33.527845012311843</v>
      </c>
      <c r="U242">
        <f t="shared" si="115"/>
        <v>32.3917</v>
      </c>
      <c r="V242">
        <f t="shared" si="116"/>
        <v>4.8819761156061228</v>
      </c>
      <c r="W242">
        <f t="shared" si="117"/>
        <v>69.851555802333223</v>
      </c>
      <c r="X242">
        <f t="shared" si="118"/>
        <v>3.3953542103572647</v>
      </c>
      <c r="Y242">
        <f t="shared" si="119"/>
        <v>4.8608140095912526</v>
      </c>
      <c r="Z242">
        <f t="shared" si="120"/>
        <v>1.4866219052488581</v>
      </c>
      <c r="AA242">
        <f t="shared" si="121"/>
        <v>-30.619101178966634</v>
      </c>
      <c r="AB242">
        <f t="shared" si="122"/>
        <v>-11.457049525195638</v>
      </c>
      <c r="AC242">
        <f t="shared" si="123"/>
        <v>-0.94408873534374982</v>
      </c>
      <c r="AD242">
        <f t="shared" si="124"/>
        <v>183.09367772199334</v>
      </c>
      <c r="AE242">
        <f t="shared" si="125"/>
        <v>23.412281093802484</v>
      </c>
      <c r="AF242">
        <f t="shared" si="126"/>
        <v>0.69125607813596546</v>
      </c>
      <c r="AG242">
        <f t="shared" si="127"/>
        <v>12.41193780148669</v>
      </c>
      <c r="AH242">
        <v>1551.3054974538161</v>
      </c>
      <c r="AI242">
        <v>1532.692242424243</v>
      </c>
      <c r="AJ242">
        <v>1.7809976758103021</v>
      </c>
      <c r="AK242">
        <v>62.080272217500017</v>
      </c>
      <c r="AL242">
        <f t="shared" si="128"/>
        <v>0.69431068433030918</v>
      </c>
      <c r="AM242">
        <v>32.959591637854807</v>
      </c>
      <c r="AN242">
        <v>33.578923636363641</v>
      </c>
      <c r="AO242">
        <v>4.7681647206211202E-6</v>
      </c>
      <c r="AP242">
        <v>100.2015759418223</v>
      </c>
      <c r="AQ242">
        <v>60</v>
      </c>
      <c r="AR242">
        <v>9</v>
      </c>
      <c r="AS242">
        <f t="shared" si="129"/>
        <v>1</v>
      </c>
      <c r="AT242">
        <f t="shared" si="130"/>
        <v>0</v>
      </c>
      <c r="AU242">
        <f t="shared" si="131"/>
        <v>47279.114671610267</v>
      </c>
      <c r="AV242">
        <f t="shared" si="132"/>
        <v>1199.9937500000001</v>
      </c>
      <c r="AW242">
        <f t="shared" si="133"/>
        <v>1025.9195762494817</v>
      </c>
      <c r="AX242">
        <f t="shared" si="134"/>
        <v>0.85493743300703162</v>
      </c>
      <c r="AY242">
        <f t="shared" si="135"/>
        <v>0.18842924570357084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1676573126.1875</v>
      </c>
      <c r="BF242">
        <v>1478.095</v>
      </c>
      <c r="BG242">
        <v>1500.6487500000001</v>
      </c>
      <c r="BH242">
        <v>33.577150000000003</v>
      </c>
      <c r="BI242">
        <v>32.9605125</v>
      </c>
      <c r="BJ242">
        <v>1486.45</v>
      </c>
      <c r="BK242">
        <v>33.379900000000013</v>
      </c>
      <c r="BL242">
        <v>650.02112499999998</v>
      </c>
      <c r="BM242">
        <v>101.020875</v>
      </c>
      <c r="BN242">
        <v>0.10010192499999999</v>
      </c>
      <c r="BO242">
        <v>32.314749999999997</v>
      </c>
      <c r="BP242">
        <v>32.3917</v>
      </c>
      <c r="BQ242">
        <v>999.9</v>
      </c>
      <c r="BR242">
        <v>0</v>
      </c>
      <c r="BS242">
        <v>0</v>
      </c>
      <c r="BT242">
        <v>8980.8587499999994</v>
      </c>
      <c r="BU242">
        <v>0</v>
      </c>
      <c r="BV242">
        <v>97.181525000000008</v>
      </c>
      <c r="BW242">
        <v>-22.553550000000001</v>
      </c>
      <c r="BX242">
        <v>1529.45</v>
      </c>
      <c r="BY242">
        <v>1551.7962500000001</v>
      </c>
      <c r="BZ242">
        <v>0.61664050000000004</v>
      </c>
      <c r="CA242">
        <v>1500.6487500000001</v>
      </c>
      <c r="CB242">
        <v>32.9605125</v>
      </c>
      <c r="CC242">
        <v>3.3919937500000001</v>
      </c>
      <c r="CD242">
        <v>3.3296999999999999</v>
      </c>
      <c r="CE242">
        <v>26.0886125</v>
      </c>
      <c r="CF242">
        <v>25.775524999999998</v>
      </c>
      <c r="CG242">
        <v>1199.9937500000001</v>
      </c>
      <c r="CH242">
        <v>0.50000175000000002</v>
      </c>
      <c r="CI242">
        <v>0.49999862499999997</v>
      </c>
      <c r="CJ242">
        <v>0</v>
      </c>
      <c r="CK242">
        <v>1258.7</v>
      </c>
      <c r="CL242">
        <v>4.9990899999999998</v>
      </c>
      <c r="CM242">
        <v>13536.7125</v>
      </c>
      <c r="CN242">
        <v>9557.82</v>
      </c>
      <c r="CO242">
        <v>41.625</v>
      </c>
      <c r="CP242">
        <v>43.186999999999998</v>
      </c>
      <c r="CQ242">
        <v>42.375</v>
      </c>
      <c r="CR242">
        <v>42.390500000000003</v>
      </c>
      <c r="CS242">
        <v>42.936999999999998</v>
      </c>
      <c r="CT242">
        <v>597.50125000000003</v>
      </c>
      <c r="CU242">
        <v>597.495</v>
      </c>
      <c r="CV242">
        <v>0</v>
      </c>
      <c r="CW242">
        <v>1676573140.5</v>
      </c>
      <c r="CX242">
        <v>0</v>
      </c>
      <c r="CY242">
        <v>1676570481.5999999</v>
      </c>
      <c r="CZ242" t="s">
        <v>356</v>
      </c>
      <c r="DA242">
        <v>1676570481.5999999</v>
      </c>
      <c r="DB242">
        <v>1676570479.5999999</v>
      </c>
      <c r="DC242">
        <v>11</v>
      </c>
      <c r="DD242">
        <v>-8.3000000000000004E-2</v>
      </c>
      <c r="DE242">
        <v>1.9E-2</v>
      </c>
      <c r="DF242">
        <v>-6.1429999999999998</v>
      </c>
      <c r="DG242">
        <v>0.19700000000000001</v>
      </c>
      <c r="DH242">
        <v>415</v>
      </c>
      <c r="DI242">
        <v>33</v>
      </c>
      <c r="DJ242">
        <v>0.52</v>
      </c>
      <c r="DK242">
        <v>0.45</v>
      </c>
      <c r="DL242">
        <v>-22.536272499999999</v>
      </c>
      <c r="DM242">
        <v>-0.40647242026255509</v>
      </c>
      <c r="DN242">
        <v>0.1003806280800737</v>
      </c>
      <c r="DO242">
        <v>0</v>
      </c>
      <c r="DP242">
        <v>0.61544980000000005</v>
      </c>
      <c r="DQ242">
        <v>-2.5213733583503788E-3</v>
      </c>
      <c r="DR242">
        <v>1.4400712690696899E-3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3.2974399999999999</v>
      </c>
      <c r="EB242">
        <v>2.6251699999999998</v>
      </c>
      <c r="EC242">
        <v>0.238789</v>
      </c>
      <c r="ED242">
        <v>0.238592</v>
      </c>
      <c r="EE242">
        <v>0.138128</v>
      </c>
      <c r="EF242">
        <v>0.135071</v>
      </c>
      <c r="EG242">
        <v>22987.9</v>
      </c>
      <c r="EH242">
        <v>23331.5</v>
      </c>
      <c r="EI242">
        <v>28102.400000000001</v>
      </c>
      <c r="EJ242">
        <v>29498.400000000001</v>
      </c>
      <c r="EK242">
        <v>33357.599999999999</v>
      </c>
      <c r="EL242">
        <v>35411.4</v>
      </c>
      <c r="EM242">
        <v>39688.800000000003</v>
      </c>
      <c r="EN242">
        <v>42139.4</v>
      </c>
      <c r="EO242">
        <v>2.1340699999999999</v>
      </c>
      <c r="EP242">
        <v>2.20695</v>
      </c>
      <c r="EQ242">
        <v>0.13439400000000001</v>
      </c>
      <c r="ER242">
        <v>0</v>
      </c>
      <c r="ES242">
        <v>30.214600000000001</v>
      </c>
      <c r="ET242">
        <v>999.9</v>
      </c>
      <c r="EU242">
        <v>75.900000000000006</v>
      </c>
      <c r="EV242">
        <v>32.9</v>
      </c>
      <c r="EW242">
        <v>37.742800000000003</v>
      </c>
      <c r="EX242">
        <v>56.169199999999996</v>
      </c>
      <c r="EY242">
        <v>-3.9943900000000001</v>
      </c>
      <c r="EZ242">
        <v>2</v>
      </c>
      <c r="FA242">
        <v>0.39226100000000003</v>
      </c>
      <c r="FB242">
        <v>-0.20253499999999999</v>
      </c>
      <c r="FC242">
        <v>20.273700000000002</v>
      </c>
      <c r="FD242">
        <v>5.2180400000000002</v>
      </c>
      <c r="FE242">
        <v>12.0062</v>
      </c>
      <c r="FF242">
        <v>4.9870000000000001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1.8642000000000001</v>
      </c>
      <c r="FO242">
        <v>1.86033</v>
      </c>
      <c r="FP242">
        <v>1.8609800000000001</v>
      </c>
      <c r="FQ242">
        <v>1.86019</v>
      </c>
      <c r="FR242">
        <v>1.86189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-8.36</v>
      </c>
      <c r="GH242">
        <v>0.19719999999999999</v>
      </c>
      <c r="GI242">
        <v>-4.4815386914191997</v>
      </c>
      <c r="GJ242">
        <v>-4.8024823865547416E-3</v>
      </c>
      <c r="GK242">
        <v>2.2541114550050859E-6</v>
      </c>
      <c r="GL242">
        <v>-5.2254267566753844E-10</v>
      </c>
      <c r="GM242">
        <v>0.19724000000001499</v>
      </c>
      <c r="GN242">
        <v>0</v>
      </c>
      <c r="GO242">
        <v>0</v>
      </c>
      <c r="GP242">
        <v>0</v>
      </c>
      <c r="GQ242">
        <v>6</v>
      </c>
      <c r="GR242">
        <v>2068</v>
      </c>
      <c r="GS242">
        <v>3</v>
      </c>
      <c r="GT242">
        <v>31</v>
      </c>
      <c r="GU242">
        <v>44.1</v>
      </c>
      <c r="GV242">
        <v>44.1</v>
      </c>
      <c r="GW242">
        <v>3.8391099999999998</v>
      </c>
      <c r="GX242">
        <v>2.4902299999999999</v>
      </c>
      <c r="GY242">
        <v>2.04834</v>
      </c>
      <c r="GZ242">
        <v>2.6245099999999999</v>
      </c>
      <c r="HA242">
        <v>2.1972700000000001</v>
      </c>
      <c r="HB242">
        <v>2.3327599999999999</v>
      </c>
      <c r="HC242">
        <v>37.989100000000001</v>
      </c>
      <c r="HD242">
        <v>15.2966</v>
      </c>
      <c r="HE242">
        <v>18</v>
      </c>
      <c r="HF242">
        <v>624.81700000000001</v>
      </c>
      <c r="HG242">
        <v>760.10900000000004</v>
      </c>
      <c r="HH242">
        <v>31.0002</v>
      </c>
      <c r="HI242">
        <v>32.385199999999998</v>
      </c>
      <c r="HJ242">
        <v>30.0001</v>
      </c>
      <c r="HK242">
        <v>32.332500000000003</v>
      </c>
      <c r="HL242">
        <v>32.341799999999999</v>
      </c>
      <c r="HM242">
        <v>76.792199999999994</v>
      </c>
      <c r="HN242">
        <v>13.757199999999999</v>
      </c>
      <c r="HO242">
        <v>100</v>
      </c>
      <c r="HP242">
        <v>31</v>
      </c>
      <c r="HQ242">
        <v>1515.42</v>
      </c>
      <c r="HR242">
        <v>33.018799999999999</v>
      </c>
      <c r="HS242">
        <v>99.055700000000002</v>
      </c>
      <c r="HT242">
        <v>97.740600000000001</v>
      </c>
    </row>
    <row r="243" spans="1:228" x14ac:dyDescent="0.2">
      <c r="A243">
        <v>228</v>
      </c>
      <c r="B243">
        <v>1676573132.5</v>
      </c>
      <c r="C243">
        <v>906.5</v>
      </c>
      <c r="D243" t="s">
        <v>815</v>
      </c>
      <c r="E243" t="s">
        <v>816</v>
      </c>
      <c r="F243">
        <v>4</v>
      </c>
      <c r="G243">
        <v>1676573130.5</v>
      </c>
      <c r="H243">
        <f t="shared" si="102"/>
        <v>6.8775595273152721E-4</v>
      </c>
      <c r="I243">
        <f t="shared" si="103"/>
        <v>0.68775595273152723</v>
      </c>
      <c r="J243">
        <f t="shared" si="104"/>
        <v>12.670287856808793</v>
      </c>
      <c r="K243">
        <f t="shared" si="105"/>
        <v>1485.4142857142861</v>
      </c>
      <c r="L243">
        <f t="shared" si="106"/>
        <v>1003.4351392824786</v>
      </c>
      <c r="M243">
        <f t="shared" si="107"/>
        <v>101.46627109496983</v>
      </c>
      <c r="N243">
        <f t="shared" si="108"/>
        <v>150.20347873246786</v>
      </c>
      <c r="O243">
        <f t="shared" si="109"/>
        <v>4.5250807388131684E-2</v>
      </c>
      <c r="P243">
        <f t="shared" si="110"/>
        <v>2.7694359755535327</v>
      </c>
      <c r="Q243">
        <f t="shared" si="111"/>
        <v>4.4844032684538945E-2</v>
      </c>
      <c r="R243">
        <f t="shared" si="112"/>
        <v>2.8063762635152749E-2</v>
      </c>
      <c r="S243">
        <f t="shared" si="113"/>
        <v>226.12023305089713</v>
      </c>
      <c r="T243">
        <f t="shared" si="114"/>
        <v>33.529908791078753</v>
      </c>
      <c r="U243">
        <f t="shared" si="115"/>
        <v>32.394214285714277</v>
      </c>
      <c r="V243">
        <f t="shared" si="116"/>
        <v>4.882668922852357</v>
      </c>
      <c r="W243">
        <f t="shared" si="117"/>
        <v>69.837678723829768</v>
      </c>
      <c r="X243">
        <f t="shared" si="118"/>
        <v>3.3953246531530108</v>
      </c>
      <c r="Y243">
        <f t="shared" si="119"/>
        <v>4.8617375537060488</v>
      </c>
      <c r="Z243">
        <f t="shared" si="120"/>
        <v>1.4873442696993462</v>
      </c>
      <c r="AA243">
        <f t="shared" si="121"/>
        <v>-30.330037515460351</v>
      </c>
      <c r="AB243">
        <f t="shared" si="122"/>
        <v>-11.36217383909705</v>
      </c>
      <c r="AC243">
        <f t="shared" si="123"/>
        <v>-0.9336871665693125</v>
      </c>
      <c r="AD243">
        <f t="shared" si="124"/>
        <v>183.49433452977041</v>
      </c>
      <c r="AE243">
        <f t="shared" si="125"/>
        <v>23.355475811526581</v>
      </c>
      <c r="AF243">
        <f t="shared" si="126"/>
        <v>0.68759704205624972</v>
      </c>
      <c r="AG243">
        <f t="shared" si="127"/>
        <v>12.670287856808793</v>
      </c>
      <c r="AH243">
        <v>1558.310186977795</v>
      </c>
      <c r="AI243">
        <v>1539.6241818181809</v>
      </c>
      <c r="AJ243">
        <v>1.7351725407087371</v>
      </c>
      <c r="AK243">
        <v>62.080272217500017</v>
      </c>
      <c r="AL243">
        <f t="shared" si="128"/>
        <v>0.68775595273152723</v>
      </c>
      <c r="AM243">
        <v>32.96347399132587</v>
      </c>
      <c r="AN243">
        <v>33.577033939393921</v>
      </c>
      <c r="AO243">
        <v>-5.2433758943292566E-6</v>
      </c>
      <c r="AP243">
        <v>100.2015759418223</v>
      </c>
      <c r="AQ243">
        <v>60</v>
      </c>
      <c r="AR243">
        <v>9</v>
      </c>
      <c r="AS243">
        <f t="shared" si="129"/>
        <v>1</v>
      </c>
      <c r="AT243">
        <f t="shared" si="130"/>
        <v>0</v>
      </c>
      <c r="AU243">
        <f t="shared" si="131"/>
        <v>47491.335342791223</v>
      </c>
      <c r="AV243">
        <f t="shared" si="132"/>
        <v>1200.038571428571</v>
      </c>
      <c r="AW243">
        <f t="shared" si="133"/>
        <v>1025.9567922543504</v>
      </c>
      <c r="AX243">
        <f t="shared" si="134"/>
        <v>0.85493651344307453</v>
      </c>
      <c r="AY243">
        <f t="shared" si="135"/>
        <v>0.18842747094513396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1676573130.5</v>
      </c>
      <c r="BF243">
        <v>1485.4142857142861</v>
      </c>
      <c r="BG243">
        <v>1507.9157142857141</v>
      </c>
      <c r="BH243">
        <v>33.577542857142859</v>
      </c>
      <c r="BI243">
        <v>32.964157142857147</v>
      </c>
      <c r="BJ243">
        <v>1493.781428571428</v>
      </c>
      <c r="BK243">
        <v>33.380314285714277</v>
      </c>
      <c r="BL243">
        <v>650.00785714285723</v>
      </c>
      <c r="BM243">
        <v>101.0191428571429</v>
      </c>
      <c r="BN243">
        <v>9.9770685714285712E-2</v>
      </c>
      <c r="BO243">
        <v>32.318114285714287</v>
      </c>
      <c r="BP243">
        <v>32.394214285714277</v>
      </c>
      <c r="BQ243">
        <v>999.89999999999986</v>
      </c>
      <c r="BR243">
        <v>0</v>
      </c>
      <c r="BS243">
        <v>0</v>
      </c>
      <c r="BT243">
        <v>9022.0528571428567</v>
      </c>
      <c r="BU243">
        <v>0</v>
      </c>
      <c r="BV243">
        <v>99.272485714285708</v>
      </c>
      <c r="BW243">
        <v>-22.50224285714285</v>
      </c>
      <c r="BX243">
        <v>1537.024285714285</v>
      </c>
      <c r="BY243">
        <v>1559.315714285714</v>
      </c>
      <c r="BZ243">
        <v>0.61339142857142848</v>
      </c>
      <c r="CA243">
        <v>1507.9157142857141</v>
      </c>
      <c r="CB243">
        <v>32.964157142857147</v>
      </c>
      <c r="CC243">
        <v>3.3919728571428571</v>
      </c>
      <c r="CD243">
        <v>3.3300071428571432</v>
      </c>
      <c r="CE243">
        <v>26.08851428571429</v>
      </c>
      <c r="CF243">
        <v>25.777114285714291</v>
      </c>
      <c r="CG243">
        <v>1200.038571428571</v>
      </c>
      <c r="CH243">
        <v>0.50003328571428585</v>
      </c>
      <c r="CI243">
        <v>0.4999668571428571</v>
      </c>
      <c r="CJ243">
        <v>0</v>
      </c>
      <c r="CK243">
        <v>1258.5585714285719</v>
      </c>
      <c r="CL243">
        <v>4.9990899999999998</v>
      </c>
      <c r="CM243">
        <v>13538.5</v>
      </c>
      <c r="CN243">
        <v>9558.2642857142873</v>
      </c>
      <c r="CO243">
        <v>41.625</v>
      </c>
      <c r="CP243">
        <v>43.186999999999998</v>
      </c>
      <c r="CQ243">
        <v>42.375</v>
      </c>
      <c r="CR243">
        <v>42.392714285714291</v>
      </c>
      <c r="CS243">
        <v>42.954999999999998</v>
      </c>
      <c r="CT243">
        <v>597.56000000000006</v>
      </c>
      <c r="CU243">
        <v>597.4799999999999</v>
      </c>
      <c r="CV243">
        <v>0</v>
      </c>
      <c r="CW243">
        <v>1676573144.0999999</v>
      </c>
      <c r="CX243">
        <v>0</v>
      </c>
      <c r="CY243">
        <v>1676570481.5999999</v>
      </c>
      <c r="CZ243" t="s">
        <v>356</v>
      </c>
      <c r="DA243">
        <v>1676570481.5999999</v>
      </c>
      <c r="DB243">
        <v>1676570479.5999999</v>
      </c>
      <c r="DC243">
        <v>11</v>
      </c>
      <c r="DD243">
        <v>-8.3000000000000004E-2</v>
      </c>
      <c r="DE243">
        <v>1.9E-2</v>
      </c>
      <c r="DF243">
        <v>-6.1429999999999998</v>
      </c>
      <c r="DG243">
        <v>0.19700000000000001</v>
      </c>
      <c r="DH243">
        <v>415</v>
      </c>
      <c r="DI243">
        <v>33</v>
      </c>
      <c r="DJ243">
        <v>0.52</v>
      </c>
      <c r="DK243">
        <v>0.45</v>
      </c>
      <c r="DL243">
        <v>-22.554180487804881</v>
      </c>
      <c r="DM243">
        <v>9.740278745644021E-2</v>
      </c>
      <c r="DN243">
        <v>8.0764237495928218E-2</v>
      </c>
      <c r="DO243">
        <v>1</v>
      </c>
      <c r="DP243">
        <v>0.61512146341463414</v>
      </c>
      <c r="DQ243">
        <v>-1.0812543554005211E-3</v>
      </c>
      <c r="DR243">
        <v>1.447399115614281E-3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2</v>
      </c>
      <c r="DY243">
        <v>2</v>
      </c>
      <c r="DZ243" t="s">
        <v>654</v>
      </c>
      <c r="EA243">
        <v>3.29739</v>
      </c>
      <c r="EB243">
        <v>2.6253099999999998</v>
      </c>
      <c r="EC243">
        <v>0.23943500000000001</v>
      </c>
      <c r="ED243">
        <v>0.239231</v>
      </c>
      <c r="EE243">
        <v>0.138126</v>
      </c>
      <c r="EF243">
        <v>0.135077</v>
      </c>
      <c r="EG243">
        <v>22968.6</v>
      </c>
      <c r="EH243">
        <v>23312.2</v>
      </c>
      <c r="EI243">
        <v>28102.799999999999</v>
      </c>
      <c r="EJ243">
        <v>29498.9</v>
      </c>
      <c r="EK243">
        <v>33358.1</v>
      </c>
      <c r="EL243">
        <v>35411.800000000003</v>
      </c>
      <c r="EM243">
        <v>39689.199999999997</v>
      </c>
      <c r="EN243">
        <v>42140.2</v>
      </c>
      <c r="EO243">
        <v>2.1337000000000002</v>
      </c>
      <c r="EP243">
        <v>2.2069999999999999</v>
      </c>
      <c r="EQ243">
        <v>0.133991</v>
      </c>
      <c r="ER243">
        <v>0</v>
      </c>
      <c r="ES243">
        <v>30.212399999999999</v>
      </c>
      <c r="ET243">
        <v>999.9</v>
      </c>
      <c r="EU243">
        <v>75.900000000000006</v>
      </c>
      <c r="EV243">
        <v>32.9</v>
      </c>
      <c r="EW243">
        <v>37.743299999999998</v>
      </c>
      <c r="EX243">
        <v>56.589199999999998</v>
      </c>
      <c r="EY243">
        <v>-3.9623400000000002</v>
      </c>
      <c r="EZ243">
        <v>2</v>
      </c>
      <c r="FA243">
        <v>0.39228200000000002</v>
      </c>
      <c r="FB243">
        <v>-0.201547</v>
      </c>
      <c r="FC243">
        <v>20.273599999999998</v>
      </c>
      <c r="FD243">
        <v>5.2171399999999997</v>
      </c>
      <c r="FE243">
        <v>12.006399999999999</v>
      </c>
      <c r="FF243">
        <v>4.9869000000000003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1.8642000000000001</v>
      </c>
      <c r="FO243">
        <v>1.8603099999999999</v>
      </c>
      <c r="FP243">
        <v>1.8609800000000001</v>
      </c>
      <c r="FQ243">
        <v>1.86019</v>
      </c>
      <c r="FR243">
        <v>1.86188</v>
      </c>
      <c r="FS243">
        <v>1.8585100000000001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-8.3699999999999992</v>
      </c>
      <c r="GH243">
        <v>0.19719999999999999</v>
      </c>
      <c r="GI243">
        <v>-4.4815386914191997</v>
      </c>
      <c r="GJ243">
        <v>-4.8024823865547416E-3</v>
      </c>
      <c r="GK243">
        <v>2.2541114550050859E-6</v>
      </c>
      <c r="GL243">
        <v>-5.2254267566753844E-10</v>
      </c>
      <c r="GM243">
        <v>0.19724000000001499</v>
      </c>
      <c r="GN243">
        <v>0</v>
      </c>
      <c r="GO243">
        <v>0</v>
      </c>
      <c r="GP243">
        <v>0</v>
      </c>
      <c r="GQ243">
        <v>6</v>
      </c>
      <c r="GR243">
        <v>2068</v>
      </c>
      <c r="GS243">
        <v>3</v>
      </c>
      <c r="GT243">
        <v>31</v>
      </c>
      <c r="GU243">
        <v>44.2</v>
      </c>
      <c r="GV243">
        <v>44.2</v>
      </c>
      <c r="GW243">
        <v>3.8525399999999999</v>
      </c>
      <c r="GX243">
        <v>2.49634</v>
      </c>
      <c r="GY243">
        <v>2.04834</v>
      </c>
      <c r="GZ243">
        <v>2.6245099999999999</v>
      </c>
      <c r="HA243">
        <v>2.1972700000000001</v>
      </c>
      <c r="HB243">
        <v>2.34863</v>
      </c>
      <c r="HC243">
        <v>37.9649</v>
      </c>
      <c r="HD243">
        <v>15.2966</v>
      </c>
      <c r="HE243">
        <v>18</v>
      </c>
      <c r="HF243">
        <v>624.53200000000004</v>
      </c>
      <c r="HG243">
        <v>760.15800000000002</v>
      </c>
      <c r="HH243">
        <v>31.0002</v>
      </c>
      <c r="HI243">
        <v>32.385199999999998</v>
      </c>
      <c r="HJ243">
        <v>30.0002</v>
      </c>
      <c r="HK243">
        <v>32.332500000000003</v>
      </c>
      <c r="HL243">
        <v>32.341799999999999</v>
      </c>
      <c r="HM243">
        <v>77.056700000000006</v>
      </c>
      <c r="HN243">
        <v>13.757199999999999</v>
      </c>
      <c r="HO243">
        <v>100</v>
      </c>
      <c r="HP243">
        <v>31</v>
      </c>
      <c r="HQ243">
        <v>1522.13</v>
      </c>
      <c r="HR243">
        <v>33.017699999999998</v>
      </c>
      <c r="HS243">
        <v>99.056799999999996</v>
      </c>
      <c r="HT243">
        <v>97.7423</v>
      </c>
    </row>
    <row r="244" spans="1:228" x14ac:dyDescent="0.2">
      <c r="A244">
        <v>229</v>
      </c>
      <c r="B244">
        <v>1676573136.5</v>
      </c>
      <c r="C244">
        <v>910.5</v>
      </c>
      <c r="D244" t="s">
        <v>817</v>
      </c>
      <c r="E244" t="s">
        <v>818</v>
      </c>
      <c r="F244">
        <v>4</v>
      </c>
      <c r="G244">
        <v>1676573134.1875</v>
      </c>
      <c r="H244">
        <f t="shared" si="102"/>
        <v>6.917755507472572E-4</v>
      </c>
      <c r="I244">
        <f t="shared" si="103"/>
        <v>0.69177555074725716</v>
      </c>
      <c r="J244">
        <f t="shared" si="104"/>
        <v>12.73983122855627</v>
      </c>
      <c r="K244">
        <f t="shared" si="105"/>
        <v>1491.5862500000001</v>
      </c>
      <c r="L244">
        <f t="shared" si="106"/>
        <v>1009.9465956698898</v>
      </c>
      <c r="M244">
        <f t="shared" si="107"/>
        <v>102.12435779026296</v>
      </c>
      <c r="N244">
        <f t="shared" si="108"/>
        <v>150.82707196908675</v>
      </c>
      <c r="O244">
        <f t="shared" si="109"/>
        <v>4.5550352673495408E-2</v>
      </c>
      <c r="P244">
        <f t="shared" si="110"/>
        <v>2.7610122720355657</v>
      </c>
      <c r="Q244">
        <f t="shared" si="111"/>
        <v>4.5136956041560122E-2</v>
      </c>
      <c r="R244">
        <f t="shared" si="112"/>
        <v>2.8247426758271705E-2</v>
      </c>
      <c r="S244">
        <f t="shared" si="113"/>
        <v>226.11259648343341</v>
      </c>
      <c r="T244">
        <f t="shared" si="114"/>
        <v>33.533611264487639</v>
      </c>
      <c r="U244">
        <f t="shared" si="115"/>
        <v>32.391274999999993</v>
      </c>
      <c r="V244">
        <f t="shared" si="116"/>
        <v>4.8818590160170672</v>
      </c>
      <c r="W244">
        <f t="shared" si="117"/>
        <v>69.836267563832124</v>
      </c>
      <c r="X244">
        <f t="shared" si="118"/>
        <v>3.3955313201635788</v>
      </c>
      <c r="Y244">
        <f t="shared" si="119"/>
        <v>4.8621317241216779</v>
      </c>
      <c r="Z244">
        <f t="shared" si="120"/>
        <v>1.4863276958534883</v>
      </c>
      <c r="AA244">
        <f t="shared" si="121"/>
        <v>-30.507301787954042</v>
      </c>
      <c r="AB244">
        <f t="shared" si="122"/>
        <v>-10.676387724174965</v>
      </c>
      <c r="AC244">
        <f t="shared" si="123"/>
        <v>-0.88000285515305132</v>
      </c>
      <c r="AD244">
        <f t="shared" si="124"/>
        <v>184.04890411615136</v>
      </c>
      <c r="AE244">
        <f t="shared" si="125"/>
        <v>23.480545749450886</v>
      </c>
      <c r="AF244">
        <f t="shared" si="126"/>
        <v>0.68895055377788939</v>
      </c>
      <c r="AG244">
        <f t="shared" si="127"/>
        <v>12.73983122855627</v>
      </c>
      <c r="AH244">
        <v>1565.3733656362581</v>
      </c>
      <c r="AI244">
        <v>1546.582363636363</v>
      </c>
      <c r="AJ244">
        <v>1.745387877501871</v>
      </c>
      <c r="AK244">
        <v>62.080272217500017</v>
      </c>
      <c r="AL244">
        <f t="shared" si="128"/>
        <v>0.69177555074725716</v>
      </c>
      <c r="AM244">
        <v>32.964911629307622</v>
      </c>
      <c r="AN244">
        <v>33.581963636363632</v>
      </c>
      <c r="AO244">
        <v>8.826952209718362E-6</v>
      </c>
      <c r="AP244">
        <v>100.2015759418223</v>
      </c>
      <c r="AQ244">
        <v>60</v>
      </c>
      <c r="AR244">
        <v>9</v>
      </c>
      <c r="AS244">
        <f t="shared" si="129"/>
        <v>1</v>
      </c>
      <c r="AT244">
        <f t="shared" si="130"/>
        <v>0</v>
      </c>
      <c r="AU244">
        <f t="shared" si="131"/>
        <v>47259.032552497687</v>
      </c>
      <c r="AV244">
        <f t="shared" si="132"/>
        <v>1199.9949999999999</v>
      </c>
      <c r="AW244">
        <f t="shared" si="133"/>
        <v>1025.9198385924524</v>
      </c>
      <c r="AX244">
        <f t="shared" si="134"/>
        <v>0.8549367610635481</v>
      </c>
      <c r="AY244">
        <f t="shared" si="135"/>
        <v>0.18842794885264808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1676573134.1875</v>
      </c>
      <c r="BF244">
        <v>1491.5862500000001</v>
      </c>
      <c r="BG244">
        <v>1514.20875</v>
      </c>
      <c r="BH244">
        <v>33.579700000000003</v>
      </c>
      <c r="BI244">
        <v>32.965112499999996</v>
      </c>
      <c r="BJ244">
        <v>1499.9637499999999</v>
      </c>
      <c r="BK244">
        <v>33.382500000000007</v>
      </c>
      <c r="BL244">
        <v>650.01237500000002</v>
      </c>
      <c r="BM244">
        <v>101.0185</v>
      </c>
      <c r="BN244">
        <v>0.10007223749999999</v>
      </c>
      <c r="BO244">
        <v>32.31955</v>
      </c>
      <c r="BP244">
        <v>32.391274999999993</v>
      </c>
      <c r="BQ244">
        <v>999.9</v>
      </c>
      <c r="BR244">
        <v>0</v>
      </c>
      <c r="BS244">
        <v>0</v>
      </c>
      <c r="BT244">
        <v>8977.3449999999993</v>
      </c>
      <c r="BU244">
        <v>0</v>
      </c>
      <c r="BV244">
        <v>100.87725</v>
      </c>
      <c r="BW244">
        <v>-22.621925000000001</v>
      </c>
      <c r="BX244">
        <v>1543.4137499999999</v>
      </c>
      <c r="BY244">
        <v>1565.8262500000001</v>
      </c>
      <c r="BZ244">
        <v>0.61460337500000006</v>
      </c>
      <c r="CA244">
        <v>1514.20875</v>
      </c>
      <c r="CB244">
        <v>32.965112499999996</v>
      </c>
      <c r="CC244">
        <v>3.3921662499999998</v>
      </c>
      <c r="CD244">
        <v>3.3300774999999998</v>
      </c>
      <c r="CE244">
        <v>26.0894625</v>
      </c>
      <c r="CF244">
        <v>25.777462499999999</v>
      </c>
      <c r="CG244">
        <v>1199.9949999999999</v>
      </c>
      <c r="CH244">
        <v>0.500024625</v>
      </c>
      <c r="CI244">
        <v>0.49997562499999998</v>
      </c>
      <c r="CJ244">
        <v>0</v>
      </c>
      <c r="CK244">
        <v>1258.6812500000001</v>
      </c>
      <c r="CL244">
        <v>4.9990899999999998</v>
      </c>
      <c r="CM244">
        <v>13535.987499999999</v>
      </c>
      <c r="CN244">
        <v>9557.9137499999997</v>
      </c>
      <c r="CO244">
        <v>41.625</v>
      </c>
      <c r="CP244">
        <v>43.186999999999998</v>
      </c>
      <c r="CQ244">
        <v>42.375</v>
      </c>
      <c r="CR244">
        <v>42.375</v>
      </c>
      <c r="CS244">
        <v>42.992125000000001</v>
      </c>
      <c r="CT244">
        <v>597.52750000000003</v>
      </c>
      <c r="CU244">
        <v>597.46750000000009</v>
      </c>
      <c r="CV244">
        <v>0</v>
      </c>
      <c r="CW244">
        <v>1676573148.3</v>
      </c>
      <c r="CX244">
        <v>0</v>
      </c>
      <c r="CY244">
        <v>1676570481.5999999</v>
      </c>
      <c r="CZ244" t="s">
        <v>356</v>
      </c>
      <c r="DA244">
        <v>1676570481.5999999</v>
      </c>
      <c r="DB244">
        <v>1676570479.5999999</v>
      </c>
      <c r="DC244">
        <v>11</v>
      </c>
      <c r="DD244">
        <v>-8.3000000000000004E-2</v>
      </c>
      <c r="DE244">
        <v>1.9E-2</v>
      </c>
      <c r="DF244">
        <v>-6.1429999999999998</v>
      </c>
      <c r="DG244">
        <v>0.19700000000000001</v>
      </c>
      <c r="DH244">
        <v>415</v>
      </c>
      <c r="DI244">
        <v>33</v>
      </c>
      <c r="DJ244">
        <v>0.52</v>
      </c>
      <c r="DK244">
        <v>0.45</v>
      </c>
      <c r="DL244">
        <v>-22.571585365853661</v>
      </c>
      <c r="DM244">
        <v>0.26352752613239322</v>
      </c>
      <c r="DN244">
        <v>7.8238601791136717E-2</v>
      </c>
      <c r="DO244">
        <v>0</v>
      </c>
      <c r="DP244">
        <v>0.61482497560975602</v>
      </c>
      <c r="DQ244">
        <v>-3.4833449477320011E-3</v>
      </c>
      <c r="DR244">
        <v>1.5603231605211621E-3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3.2974999999999999</v>
      </c>
      <c r="EB244">
        <v>2.625</v>
      </c>
      <c r="EC244">
        <v>0.240068</v>
      </c>
      <c r="ED244">
        <v>0.23986499999999999</v>
      </c>
      <c r="EE244">
        <v>0.13813500000000001</v>
      </c>
      <c r="EF244">
        <v>0.135074</v>
      </c>
      <c r="EG244">
        <v>22949.3</v>
      </c>
      <c r="EH244">
        <v>23292.799999999999</v>
      </c>
      <c r="EI244">
        <v>28102.6</v>
      </c>
      <c r="EJ244">
        <v>29499</v>
      </c>
      <c r="EK244">
        <v>33357.9</v>
      </c>
      <c r="EL244">
        <v>35412</v>
      </c>
      <c r="EM244">
        <v>39689.300000000003</v>
      </c>
      <c r="EN244">
        <v>42140.2</v>
      </c>
      <c r="EO244">
        <v>2.1341199999999998</v>
      </c>
      <c r="EP244">
        <v>2.20688</v>
      </c>
      <c r="EQ244">
        <v>0.134632</v>
      </c>
      <c r="ER244">
        <v>0</v>
      </c>
      <c r="ES244">
        <v>30.212399999999999</v>
      </c>
      <c r="ET244">
        <v>999.9</v>
      </c>
      <c r="EU244">
        <v>75.900000000000006</v>
      </c>
      <c r="EV244">
        <v>32.9</v>
      </c>
      <c r="EW244">
        <v>37.745100000000001</v>
      </c>
      <c r="EX244">
        <v>56.709200000000003</v>
      </c>
      <c r="EY244">
        <v>-3.9503200000000001</v>
      </c>
      <c r="EZ244">
        <v>2</v>
      </c>
      <c r="FA244">
        <v>0.39242899999999997</v>
      </c>
      <c r="FB244">
        <v>-0.19908999999999999</v>
      </c>
      <c r="FC244">
        <v>20.273599999999998</v>
      </c>
      <c r="FD244">
        <v>5.2174399999999999</v>
      </c>
      <c r="FE244">
        <v>12.0067</v>
      </c>
      <c r="FF244">
        <v>4.9869000000000003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1.8658300000000001</v>
      </c>
      <c r="FM244">
        <v>1.8621799999999999</v>
      </c>
      <c r="FN244">
        <v>1.8642300000000001</v>
      </c>
      <c r="FO244">
        <v>1.86029</v>
      </c>
      <c r="FP244">
        <v>1.8609800000000001</v>
      </c>
      <c r="FQ244">
        <v>1.8601799999999999</v>
      </c>
      <c r="FR244">
        <v>1.86188</v>
      </c>
      <c r="FS244">
        <v>1.8585100000000001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-8.39</v>
      </c>
      <c r="GH244">
        <v>0.19719999999999999</v>
      </c>
      <c r="GI244">
        <v>-4.4815386914191997</v>
      </c>
      <c r="GJ244">
        <v>-4.8024823865547416E-3</v>
      </c>
      <c r="GK244">
        <v>2.2541114550050859E-6</v>
      </c>
      <c r="GL244">
        <v>-5.2254267566753844E-10</v>
      </c>
      <c r="GM244">
        <v>0.19724000000001499</v>
      </c>
      <c r="GN244">
        <v>0</v>
      </c>
      <c r="GO244">
        <v>0</v>
      </c>
      <c r="GP244">
        <v>0</v>
      </c>
      <c r="GQ244">
        <v>6</v>
      </c>
      <c r="GR244">
        <v>2068</v>
      </c>
      <c r="GS244">
        <v>3</v>
      </c>
      <c r="GT244">
        <v>31</v>
      </c>
      <c r="GU244">
        <v>44.2</v>
      </c>
      <c r="GV244">
        <v>44.3</v>
      </c>
      <c r="GW244">
        <v>3.8647499999999999</v>
      </c>
      <c r="GX244">
        <v>2.49146</v>
      </c>
      <c r="GY244">
        <v>2.04834</v>
      </c>
      <c r="GZ244">
        <v>2.6257299999999999</v>
      </c>
      <c r="HA244">
        <v>2.1972700000000001</v>
      </c>
      <c r="HB244">
        <v>2.34131</v>
      </c>
      <c r="HC244">
        <v>37.9649</v>
      </c>
      <c r="HD244">
        <v>15.305300000000001</v>
      </c>
      <c r="HE244">
        <v>18</v>
      </c>
      <c r="HF244">
        <v>624.86199999999997</v>
      </c>
      <c r="HG244">
        <v>760.04</v>
      </c>
      <c r="HH244">
        <v>31.000499999999999</v>
      </c>
      <c r="HI244">
        <v>32.385199999999998</v>
      </c>
      <c r="HJ244">
        <v>30.000299999999999</v>
      </c>
      <c r="HK244">
        <v>32.333199999999998</v>
      </c>
      <c r="HL244">
        <v>32.342199999999998</v>
      </c>
      <c r="HM244">
        <v>77.321799999999996</v>
      </c>
      <c r="HN244">
        <v>13.757199999999999</v>
      </c>
      <c r="HO244">
        <v>100</v>
      </c>
      <c r="HP244">
        <v>31</v>
      </c>
      <c r="HQ244">
        <v>1528.81</v>
      </c>
      <c r="HR244">
        <v>33.017699999999998</v>
      </c>
      <c r="HS244">
        <v>99.056799999999996</v>
      </c>
      <c r="HT244">
        <v>97.742599999999996</v>
      </c>
    </row>
    <row r="245" spans="1:228" x14ac:dyDescent="0.2">
      <c r="A245">
        <v>230</v>
      </c>
      <c r="B245">
        <v>1676573140.5</v>
      </c>
      <c r="C245">
        <v>914.5</v>
      </c>
      <c r="D245" t="s">
        <v>819</v>
      </c>
      <c r="E245" t="s">
        <v>820</v>
      </c>
      <c r="F245">
        <v>4</v>
      </c>
      <c r="G245">
        <v>1676573138.5</v>
      </c>
      <c r="H245">
        <f t="shared" si="102"/>
        <v>6.919083703444298E-4</v>
      </c>
      <c r="I245">
        <f t="shared" si="103"/>
        <v>0.69190837034442976</v>
      </c>
      <c r="J245">
        <f t="shared" si="104"/>
        <v>12.808482954711026</v>
      </c>
      <c r="K245">
        <f t="shared" si="105"/>
        <v>1498.92</v>
      </c>
      <c r="L245">
        <f t="shared" si="106"/>
        <v>1014.5994166075878</v>
      </c>
      <c r="M245">
        <f t="shared" si="107"/>
        <v>102.59152324505335</v>
      </c>
      <c r="N245">
        <f t="shared" si="108"/>
        <v>151.56374378436178</v>
      </c>
      <c r="O245">
        <f t="shared" si="109"/>
        <v>4.5540987047068784E-2</v>
      </c>
      <c r="P245">
        <f t="shared" si="110"/>
        <v>2.7616966207007896</v>
      </c>
      <c r="Q245">
        <f t="shared" si="111"/>
        <v>4.512786095853593E-2</v>
      </c>
      <c r="R245">
        <f t="shared" si="112"/>
        <v>2.8241718368834316E-2</v>
      </c>
      <c r="S245">
        <f t="shared" si="113"/>
        <v>226.11125958148114</v>
      </c>
      <c r="T245">
        <f t="shared" si="114"/>
        <v>33.53831981757628</v>
      </c>
      <c r="U245">
        <f t="shared" si="115"/>
        <v>32.394542857142859</v>
      </c>
      <c r="V245">
        <f t="shared" si="116"/>
        <v>4.8827594664846705</v>
      </c>
      <c r="W245">
        <f t="shared" si="117"/>
        <v>69.824131653958545</v>
      </c>
      <c r="X245">
        <f t="shared" si="118"/>
        <v>3.3959067549474939</v>
      </c>
      <c r="Y245">
        <f t="shared" si="119"/>
        <v>4.8635144820379157</v>
      </c>
      <c r="Z245">
        <f t="shared" si="120"/>
        <v>1.4868527115371766</v>
      </c>
      <c r="AA245">
        <f t="shared" si="121"/>
        <v>-30.513159132189354</v>
      </c>
      <c r="AB245">
        <f t="shared" si="122"/>
        <v>-10.415820235571418</v>
      </c>
      <c r="AC245">
        <f t="shared" si="123"/>
        <v>-0.85834780844903302</v>
      </c>
      <c r="AD245">
        <f t="shared" si="124"/>
        <v>184.32393240527134</v>
      </c>
      <c r="AE245">
        <f t="shared" si="125"/>
        <v>23.31036782531627</v>
      </c>
      <c r="AF245">
        <f t="shared" si="126"/>
        <v>0.69155998794577167</v>
      </c>
      <c r="AG245">
        <f t="shared" si="127"/>
        <v>12.808482954711026</v>
      </c>
      <c r="AH245">
        <v>1572.2681200825621</v>
      </c>
      <c r="AI245">
        <v>1553.5387878787881</v>
      </c>
      <c r="AJ245">
        <v>1.7118457596042971</v>
      </c>
      <c r="AK245">
        <v>62.080272217500017</v>
      </c>
      <c r="AL245">
        <f t="shared" si="128"/>
        <v>0.69190837034442976</v>
      </c>
      <c r="AM245">
        <v>32.967011601096168</v>
      </c>
      <c r="AN245">
        <v>33.584196363636373</v>
      </c>
      <c r="AO245">
        <v>8.9355987091087471E-6</v>
      </c>
      <c r="AP245">
        <v>100.2015759418223</v>
      </c>
      <c r="AQ245">
        <v>60</v>
      </c>
      <c r="AR245">
        <v>9</v>
      </c>
      <c r="AS245">
        <f t="shared" si="129"/>
        <v>1</v>
      </c>
      <c r="AT245">
        <f t="shared" si="130"/>
        <v>0</v>
      </c>
      <c r="AU245">
        <f t="shared" si="131"/>
        <v>47277.072072991206</v>
      </c>
      <c r="AV245">
        <f t="shared" si="132"/>
        <v>1199.985714285714</v>
      </c>
      <c r="AW245">
        <f t="shared" si="133"/>
        <v>1025.912113772788</v>
      </c>
      <c r="AX245">
        <f t="shared" si="134"/>
        <v>0.85493693929802939</v>
      </c>
      <c r="AY245">
        <f t="shared" si="135"/>
        <v>0.18842829284519677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1676573138.5</v>
      </c>
      <c r="BF245">
        <v>1498.92</v>
      </c>
      <c r="BG245">
        <v>1521.3942857142849</v>
      </c>
      <c r="BH245">
        <v>33.584499999999998</v>
      </c>
      <c r="BI245">
        <v>32.967571428571432</v>
      </c>
      <c r="BJ245">
        <v>1507.3071428571429</v>
      </c>
      <c r="BK245">
        <v>33.387257142857138</v>
      </c>
      <c r="BL245">
        <v>649.99514285714292</v>
      </c>
      <c r="BM245">
        <v>101.0154285714286</v>
      </c>
      <c r="BN245">
        <v>9.9870299999999995E-2</v>
      </c>
      <c r="BO245">
        <v>32.32458571428571</v>
      </c>
      <c r="BP245">
        <v>32.394542857142859</v>
      </c>
      <c r="BQ245">
        <v>999.89999999999986</v>
      </c>
      <c r="BR245">
        <v>0</v>
      </c>
      <c r="BS245">
        <v>0</v>
      </c>
      <c r="BT245">
        <v>8981.25</v>
      </c>
      <c r="BU245">
        <v>0</v>
      </c>
      <c r="BV245">
        <v>103.1372857142857</v>
      </c>
      <c r="BW245">
        <v>-22.474057142857141</v>
      </c>
      <c r="BX245">
        <v>1551.01</v>
      </c>
      <c r="BY245">
        <v>1573.26</v>
      </c>
      <c r="BZ245">
        <v>0.61693457142857144</v>
      </c>
      <c r="CA245">
        <v>1521.3942857142849</v>
      </c>
      <c r="CB245">
        <v>32.967571428571432</v>
      </c>
      <c r="CC245">
        <v>3.3925514285714291</v>
      </c>
      <c r="CD245">
        <v>3.3302314285714281</v>
      </c>
      <c r="CE245">
        <v>26.09138571428571</v>
      </c>
      <c r="CF245">
        <v>25.778228571428571</v>
      </c>
      <c r="CG245">
        <v>1199.985714285714</v>
      </c>
      <c r="CH245">
        <v>0.50001800000000007</v>
      </c>
      <c r="CI245">
        <v>0.49998228571428571</v>
      </c>
      <c r="CJ245">
        <v>0</v>
      </c>
      <c r="CK245">
        <v>1258.447142857143</v>
      </c>
      <c r="CL245">
        <v>4.9990899999999998</v>
      </c>
      <c r="CM245">
        <v>13535.88571428571</v>
      </c>
      <c r="CN245">
        <v>9557.7971428571436</v>
      </c>
      <c r="CO245">
        <v>41.625</v>
      </c>
      <c r="CP245">
        <v>43.186999999999998</v>
      </c>
      <c r="CQ245">
        <v>42.375</v>
      </c>
      <c r="CR245">
        <v>42.383857142857153</v>
      </c>
      <c r="CS245">
        <v>43</v>
      </c>
      <c r="CT245">
        <v>597.51714285714286</v>
      </c>
      <c r="CU245">
        <v>597.47142857142842</v>
      </c>
      <c r="CV245">
        <v>0</v>
      </c>
      <c r="CW245">
        <v>1676573152.5</v>
      </c>
      <c r="CX245">
        <v>0</v>
      </c>
      <c r="CY245">
        <v>1676570481.5999999</v>
      </c>
      <c r="CZ245" t="s">
        <v>356</v>
      </c>
      <c r="DA245">
        <v>1676570481.5999999</v>
      </c>
      <c r="DB245">
        <v>1676570479.5999999</v>
      </c>
      <c r="DC245">
        <v>11</v>
      </c>
      <c r="DD245">
        <v>-8.3000000000000004E-2</v>
      </c>
      <c r="DE245">
        <v>1.9E-2</v>
      </c>
      <c r="DF245">
        <v>-6.1429999999999998</v>
      </c>
      <c r="DG245">
        <v>0.19700000000000001</v>
      </c>
      <c r="DH245">
        <v>415</v>
      </c>
      <c r="DI245">
        <v>33</v>
      </c>
      <c r="DJ245">
        <v>0.52</v>
      </c>
      <c r="DK245">
        <v>0.45</v>
      </c>
      <c r="DL245">
        <v>-22.539484999999999</v>
      </c>
      <c r="DM245">
        <v>4.0457786116372711E-3</v>
      </c>
      <c r="DN245">
        <v>7.4196804344931269E-2</v>
      </c>
      <c r="DO245">
        <v>1</v>
      </c>
      <c r="DP245">
        <v>0.61510189999999998</v>
      </c>
      <c r="DQ245">
        <v>7.1150769230767987E-3</v>
      </c>
      <c r="DR245">
        <v>1.7942740426144469E-3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2</v>
      </c>
      <c r="DY245">
        <v>2</v>
      </c>
      <c r="DZ245" t="s">
        <v>654</v>
      </c>
      <c r="EA245">
        <v>3.2972399999999999</v>
      </c>
      <c r="EB245">
        <v>2.6251699999999998</v>
      </c>
      <c r="EC245">
        <v>0.24070800000000001</v>
      </c>
      <c r="ED245">
        <v>0.24048900000000001</v>
      </c>
      <c r="EE245">
        <v>0.13813300000000001</v>
      </c>
      <c r="EF245">
        <v>0.135079</v>
      </c>
      <c r="EG245">
        <v>22930</v>
      </c>
      <c r="EH245">
        <v>23273.4</v>
      </c>
      <c r="EI245">
        <v>28102.799999999999</v>
      </c>
      <c r="EJ245">
        <v>29498.799999999999</v>
      </c>
      <c r="EK245">
        <v>33358.1</v>
      </c>
      <c r="EL245">
        <v>35411.5</v>
      </c>
      <c r="EM245">
        <v>39689.5</v>
      </c>
      <c r="EN245">
        <v>42139.8</v>
      </c>
      <c r="EO245">
        <v>2.1337199999999998</v>
      </c>
      <c r="EP245">
        <v>2.2071800000000001</v>
      </c>
      <c r="EQ245">
        <v>0.134185</v>
      </c>
      <c r="ER245">
        <v>0</v>
      </c>
      <c r="ES245">
        <v>30.212399999999999</v>
      </c>
      <c r="ET245">
        <v>999.9</v>
      </c>
      <c r="EU245">
        <v>75.900000000000006</v>
      </c>
      <c r="EV245">
        <v>32.9</v>
      </c>
      <c r="EW245">
        <v>37.747500000000002</v>
      </c>
      <c r="EX245">
        <v>56.679200000000002</v>
      </c>
      <c r="EY245">
        <v>-3.87019</v>
      </c>
      <c r="EZ245">
        <v>2</v>
      </c>
      <c r="FA245">
        <v>0.39245400000000003</v>
      </c>
      <c r="FB245">
        <v>-0.19867399999999999</v>
      </c>
      <c r="FC245">
        <v>20.273599999999998</v>
      </c>
      <c r="FD245">
        <v>5.2171399999999997</v>
      </c>
      <c r="FE245">
        <v>12.0061</v>
      </c>
      <c r="FF245">
        <v>4.9869000000000003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1.8642000000000001</v>
      </c>
      <c r="FO245">
        <v>1.8602700000000001</v>
      </c>
      <c r="FP245">
        <v>1.8609800000000001</v>
      </c>
      <c r="FQ245">
        <v>1.86019</v>
      </c>
      <c r="FR245">
        <v>1.86188</v>
      </c>
      <c r="FS245">
        <v>1.8585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-8.39</v>
      </c>
      <c r="GH245">
        <v>0.19719999999999999</v>
      </c>
      <c r="GI245">
        <v>-4.4815386914191997</v>
      </c>
      <c r="GJ245">
        <v>-4.8024823865547416E-3</v>
      </c>
      <c r="GK245">
        <v>2.2541114550050859E-6</v>
      </c>
      <c r="GL245">
        <v>-5.2254267566753844E-10</v>
      </c>
      <c r="GM245">
        <v>0.19724000000001499</v>
      </c>
      <c r="GN245">
        <v>0</v>
      </c>
      <c r="GO245">
        <v>0</v>
      </c>
      <c r="GP245">
        <v>0</v>
      </c>
      <c r="GQ245">
        <v>6</v>
      </c>
      <c r="GR245">
        <v>2068</v>
      </c>
      <c r="GS245">
        <v>3</v>
      </c>
      <c r="GT245">
        <v>31</v>
      </c>
      <c r="GU245">
        <v>44.3</v>
      </c>
      <c r="GV245">
        <v>44.3</v>
      </c>
      <c r="GW245">
        <v>3.8781699999999999</v>
      </c>
      <c r="GX245">
        <v>2.4939</v>
      </c>
      <c r="GY245">
        <v>2.04834</v>
      </c>
      <c r="GZ245">
        <v>2.6257299999999999</v>
      </c>
      <c r="HA245">
        <v>2.1972700000000001</v>
      </c>
      <c r="HB245">
        <v>2.33887</v>
      </c>
      <c r="HC245">
        <v>37.9649</v>
      </c>
      <c r="HD245">
        <v>15.305300000000001</v>
      </c>
      <c r="HE245">
        <v>18</v>
      </c>
      <c r="HF245">
        <v>624.577</v>
      </c>
      <c r="HG245">
        <v>760.36500000000001</v>
      </c>
      <c r="HH245">
        <v>31.000299999999999</v>
      </c>
      <c r="HI245">
        <v>32.386499999999998</v>
      </c>
      <c r="HJ245">
        <v>30.0002</v>
      </c>
      <c r="HK245">
        <v>32.3352</v>
      </c>
      <c r="HL245">
        <v>32.344700000000003</v>
      </c>
      <c r="HM245">
        <v>77.5852</v>
      </c>
      <c r="HN245">
        <v>13.757199999999999</v>
      </c>
      <c r="HO245">
        <v>100</v>
      </c>
      <c r="HP245">
        <v>31</v>
      </c>
      <c r="HQ245">
        <v>1535.49</v>
      </c>
      <c r="HR245">
        <v>33.017699999999998</v>
      </c>
      <c r="HS245">
        <v>99.057299999999998</v>
      </c>
      <c r="HT245">
        <v>97.741699999999994</v>
      </c>
    </row>
    <row r="246" spans="1:228" x14ac:dyDescent="0.2">
      <c r="A246">
        <v>231</v>
      </c>
      <c r="B246">
        <v>1676573144.5</v>
      </c>
      <c r="C246">
        <v>918.5</v>
      </c>
      <c r="D246" t="s">
        <v>821</v>
      </c>
      <c r="E246" t="s">
        <v>822</v>
      </c>
      <c r="F246">
        <v>4</v>
      </c>
      <c r="G246">
        <v>1676573142.1875</v>
      </c>
      <c r="H246">
        <f t="shared" si="102"/>
        <v>6.9216140318404708E-4</v>
      </c>
      <c r="I246">
        <f t="shared" si="103"/>
        <v>0.69216140318404706</v>
      </c>
      <c r="J246">
        <f t="shared" si="104"/>
        <v>12.468429341844063</v>
      </c>
      <c r="K246">
        <f t="shared" si="105"/>
        <v>1505.0150000000001</v>
      </c>
      <c r="L246">
        <f t="shared" si="106"/>
        <v>1031.9600969543371</v>
      </c>
      <c r="M246">
        <f t="shared" si="107"/>
        <v>104.34703334952926</v>
      </c>
      <c r="N246">
        <f t="shared" si="108"/>
        <v>152.18015779876688</v>
      </c>
      <c r="O246">
        <f t="shared" si="109"/>
        <v>4.5494946334644779E-2</v>
      </c>
      <c r="P246">
        <f t="shared" si="110"/>
        <v>2.7602508524633502</v>
      </c>
      <c r="Q246">
        <f t="shared" si="111"/>
        <v>4.508243722290662E-2</v>
      </c>
      <c r="R246">
        <f t="shared" si="112"/>
        <v>2.8213273718106266E-2</v>
      </c>
      <c r="S246">
        <f t="shared" si="113"/>
        <v>226.11848991417875</v>
      </c>
      <c r="T246">
        <f t="shared" si="114"/>
        <v>33.538497387730509</v>
      </c>
      <c r="U246">
        <f t="shared" si="115"/>
        <v>32.401562499999997</v>
      </c>
      <c r="V246">
        <f t="shared" si="116"/>
        <v>4.8846942016006949</v>
      </c>
      <c r="W246">
        <f t="shared" si="117"/>
        <v>69.823704638970881</v>
      </c>
      <c r="X246">
        <f t="shared" si="118"/>
        <v>3.3958120259205433</v>
      </c>
      <c r="Y246">
        <f t="shared" si="119"/>
        <v>4.8634085565623657</v>
      </c>
      <c r="Z246">
        <f t="shared" si="120"/>
        <v>1.4888821756801516</v>
      </c>
      <c r="AA246">
        <f t="shared" si="121"/>
        <v>-30.524317880416476</v>
      </c>
      <c r="AB246">
        <f t="shared" si="122"/>
        <v>-11.512363443201028</v>
      </c>
      <c r="AC246">
        <f t="shared" si="123"/>
        <v>-0.94923968836208816</v>
      </c>
      <c r="AD246">
        <f t="shared" si="124"/>
        <v>183.13256890219915</v>
      </c>
      <c r="AE246">
        <f t="shared" si="125"/>
        <v>23.335894779595662</v>
      </c>
      <c r="AF246">
        <f t="shared" si="126"/>
        <v>0.68938233404809179</v>
      </c>
      <c r="AG246">
        <f t="shared" si="127"/>
        <v>12.468429341844063</v>
      </c>
      <c r="AH246">
        <v>1579.1134726660309</v>
      </c>
      <c r="AI246">
        <v>1560.5211515151509</v>
      </c>
      <c r="AJ246">
        <v>1.7612167567339989</v>
      </c>
      <c r="AK246">
        <v>62.080272217500017</v>
      </c>
      <c r="AL246">
        <f t="shared" si="128"/>
        <v>0.69216140318404706</v>
      </c>
      <c r="AM246">
        <v>32.967762071528803</v>
      </c>
      <c r="AN246">
        <v>33.585241212121218</v>
      </c>
      <c r="AO246">
        <v>-2.2121475711827879E-6</v>
      </c>
      <c r="AP246">
        <v>100.2015759418223</v>
      </c>
      <c r="AQ246">
        <v>60</v>
      </c>
      <c r="AR246">
        <v>9</v>
      </c>
      <c r="AS246">
        <f t="shared" si="129"/>
        <v>1</v>
      </c>
      <c r="AT246">
        <f t="shared" si="130"/>
        <v>0</v>
      </c>
      <c r="AU246">
        <f t="shared" si="131"/>
        <v>47237.331896218093</v>
      </c>
      <c r="AV246">
        <f t="shared" si="132"/>
        <v>1200.0287499999999</v>
      </c>
      <c r="AW246">
        <f t="shared" si="133"/>
        <v>1025.9484512508698</v>
      </c>
      <c r="AX246">
        <f t="shared" si="134"/>
        <v>0.85493655985397843</v>
      </c>
      <c r="AY246">
        <f t="shared" si="135"/>
        <v>0.18842756051817822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1676573142.1875</v>
      </c>
      <c r="BF246">
        <v>1505.0150000000001</v>
      </c>
      <c r="BG246">
        <v>1527.5137500000001</v>
      </c>
      <c r="BH246">
        <v>33.583537500000013</v>
      </c>
      <c r="BI246">
        <v>32.968549999999993</v>
      </c>
      <c r="BJ246">
        <v>1513.4112500000001</v>
      </c>
      <c r="BK246">
        <v>33.386299999999999</v>
      </c>
      <c r="BL246">
        <v>649.99412500000005</v>
      </c>
      <c r="BM246">
        <v>101.01524999999999</v>
      </c>
      <c r="BN246">
        <v>0.100126125</v>
      </c>
      <c r="BO246">
        <v>32.324199999999998</v>
      </c>
      <c r="BP246">
        <v>32.401562499999997</v>
      </c>
      <c r="BQ246">
        <v>999.9</v>
      </c>
      <c r="BR246">
        <v>0</v>
      </c>
      <c r="BS246">
        <v>0</v>
      </c>
      <c r="BT246">
        <v>8973.59375</v>
      </c>
      <c r="BU246">
        <v>0</v>
      </c>
      <c r="BV246">
        <v>105.213875</v>
      </c>
      <c r="BW246">
        <v>-22.499537499999999</v>
      </c>
      <c r="BX246">
        <v>1557.31375</v>
      </c>
      <c r="BY246">
        <v>1579.59</v>
      </c>
      <c r="BZ246">
        <v>0.61498012499999999</v>
      </c>
      <c r="CA246">
        <v>1527.5137500000001</v>
      </c>
      <c r="CB246">
        <v>32.968549999999993</v>
      </c>
      <c r="CC246">
        <v>3.3924474999999998</v>
      </c>
      <c r="CD246">
        <v>3.3303237499999998</v>
      </c>
      <c r="CE246">
        <v>26.090875</v>
      </c>
      <c r="CF246">
        <v>25.778725000000001</v>
      </c>
      <c r="CG246">
        <v>1200.0287499999999</v>
      </c>
      <c r="CH246">
        <v>0.50003274999999991</v>
      </c>
      <c r="CI246">
        <v>0.49996737499999999</v>
      </c>
      <c r="CJ246">
        <v>0</v>
      </c>
      <c r="CK246">
        <v>1258.4012499999999</v>
      </c>
      <c r="CL246">
        <v>4.9990899999999998</v>
      </c>
      <c r="CM246">
        <v>13536.25</v>
      </c>
      <c r="CN246">
        <v>9558.2049999999999</v>
      </c>
      <c r="CO246">
        <v>41.625</v>
      </c>
      <c r="CP246">
        <v>43.202749999999988</v>
      </c>
      <c r="CQ246">
        <v>42.390500000000003</v>
      </c>
      <c r="CR246">
        <v>42.413749999999993</v>
      </c>
      <c r="CS246">
        <v>42.992125000000001</v>
      </c>
      <c r="CT246">
        <v>597.55375000000004</v>
      </c>
      <c r="CU246">
        <v>597.47749999999996</v>
      </c>
      <c r="CV246">
        <v>0</v>
      </c>
      <c r="CW246">
        <v>1676573156.0999999</v>
      </c>
      <c r="CX246">
        <v>0</v>
      </c>
      <c r="CY246">
        <v>1676570481.5999999</v>
      </c>
      <c r="CZ246" t="s">
        <v>356</v>
      </c>
      <c r="DA246">
        <v>1676570481.5999999</v>
      </c>
      <c r="DB246">
        <v>1676570479.5999999</v>
      </c>
      <c r="DC246">
        <v>11</v>
      </c>
      <c r="DD246">
        <v>-8.3000000000000004E-2</v>
      </c>
      <c r="DE246">
        <v>1.9E-2</v>
      </c>
      <c r="DF246">
        <v>-6.1429999999999998</v>
      </c>
      <c r="DG246">
        <v>0.19700000000000001</v>
      </c>
      <c r="DH246">
        <v>415</v>
      </c>
      <c r="DI246">
        <v>33</v>
      </c>
      <c r="DJ246">
        <v>0.52</v>
      </c>
      <c r="DK246">
        <v>0.45</v>
      </c>
      <c r="DL246">
        <v>-22.534747500000002</v>
      </c>
      <c r="DM246">
        <v>0.12511632270173961</v>
      </c>
      <c r="DN246">
        <v>6.8071730503565089E-2</v>
      </c>
      <c r="DO246">
        <v>0</v>
      </c>
      <c r="DP246">
        <v>0.61541325000000002</v>
      </c>
      <c r="DQ246">
        <v>-8.0645403378174489E-5</v>
      </c>
      <c r="DR246">
        <v>1.558870484517556E-3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3.2974899999999998</v>
      </c>
      <c r="EB246">
        <v>2.6252599999999999</v>
      </c>
      <c r="EC246">
        <v>0.241344</v>
      </c>
      <c r="ED246">
        <v>0.24112</v>
      </c>
      <c r="EE246">
        <v>0.13814100000000001</v>
      </c>
      <c r="EF246">
        <v>0.13508700000000001</v>
      </c>
      <c r="EG246">
        <v>22910.9</v>
      </c>
      <c r="EH246">
        <v>23254</v>
      </c>
      <c r="EI246">
        <v>28102.9</v>
      </c>
      <c r="EJ246">
        <v>29498.799999999999</v>
      </c>
      <c r="EK246">
        <v>33357.9</v>
      </c>
      <c r="EL246">
        <v>35411.4</v>
      </c>
      <c r="EM246">
        <v>39689.599999999999</v>
      </c>
      <c r="EN246">
        <v>42140.1</v>
      </c>
      <c r="EO246">
        <v>2.1340300000000001</v>
      </c>
      <c r="EP246">
        <v>2.2070500000000002</v>
      </c>
      <c r="EQ246">
        <v>0.135049</v>
      </c>
      <c r="ER246">
        <v>0</v>
      </c>
      <c r="ES246">
        <v>30.2148</v>
      </c>
      <c r="ET246">
        <v>999.9</v>
      </c>
      <c r="EU246">
        <v>75.900000000000006</v>
      </c>
      <c r="EV246">
        <v>32.9</v>
      </c>
      <c r="EW246">
        <v>37.745899999999999</v>
      </c>
      <c r="EX246">
        <v>57.159199999999998</v>
      </c>
      <c r="EY246">
        <v>-3.90625</v>
      </c>
      <c r="EZ246">
        <v>2</v>
      </c>
      <c r="FA246">
        <v>0.39241599999999999</v>
      </c>
      <c r="FB246">
        <v>-0.19744</v>
      </c>
      <c r="FC246">
        <v>20.273800000000001</v>
      </c>
      <c r="FD246">
        <v>5.2172900000000002</v>
      </c>
      <c r="FE246">
        <v>12.007300000000001</v>
      </c>
      <c r="FF246">
        <v>4.9866999999999999</v>
      </c>
      <c r="FG246">
        <v>3.2844799999999998</v>
      </c>
      <c r="FH246">
        <v>9999</v>
      </c>
      <c r="FI246">
        <v>9999</v>
      </c>
      <c r="FJ246">
        <v>9999</v>
      </c>
      <c r="FK246">
        <v>999.9</v>
      </c>
      <c r="FL246">
        <v>1.8658300000000001</v>
      </c>
      <c r="FM246">
        <v>1.8621799999999999</v>
      </c>
      <c r="FN246">
        <v>1.8642000000000001</v>
      </c>
      <c r="FO246">
        <v>1.8602700000000001</v>
      </c>
      <c r="FP246">
        <v>1.8609800000000001</v>
      </c>
      <c r="FQ246">
        <v>1.8601700000000001</v>
      </c>
      <c r="FR246">
        <v>1.86188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-8.41</v>
      </c>
      <c r="GH246">
        <v>0.19719999999999999</v>
      </c>
      <c r="GI246">
        <v>-4.4815386914191997</v>
      </c>
      <c r="GJ246">
        <v>-4.8024823865547416E-3</v>
      </c>
      <c r="GK246">
        <v>2.2541114550050859E-6</v>
      </c>
      <c r="GL246">
        <v>-5.2254267566753844E-10</v>
      </c>
      <c r="GM246">
        <v>0.19724000000001499</v>
      </c>
      <c r="GN246">
        <v>0</v>
      </c>
      <c r="GO246">
        <v>0</v>
      </c>
      <c r="GP246">
        <v>0</v>
      </c>
      <c r="GQ246">
        <v>6</v>
      </c>
      <c r="GR246">
        <v>2068</v>
      </c>
      <c r="GS246">
        <v>3</v>
      </c>
      <c r="GT246">
        <v>31</v>
      </c>
      <c r="GU246">
        <v>44.4</v>
      </c>
      <c r="GV246">
        <v>44.4</v>
      </c>
      <c r="GW246">
        <v>3.8915999999999999</v>
      </c>
      <c r="GX246">
        <v>2.49146</v>
      </c>
      <c r="GY246">
        <v>2.04834</v>
      </c>
      <c r="GZ246">
        <v>2.6257299999999999</v>
      </c>
      <c r="HA246">
        <v>2.1972700000000001</v>
      </c>
      <c r="HB246">
        <v>2.34863</v>
      </c>
      <c r="HC246">
        <v>37.9649</v>
      </c>
      <c r="HD246">
        <v>15.2966</v>
      </c>
      <c r="HE246">
        <v>18</v>
      </c>
      <c r="HF246">
        <v>624.80799999999999</v>
      </c>
      <c r="HG246">
        <v>760.24300000000005</v>
      </c>
      <c r="HH246">
        <v>31.000299999999999</v>
      </c>
      <c r="HI246">
        <v>32.388100000000001</v>
      </c>
      <c r="HJ246">
        <v>30.0002</v>
      </c>
      <c r="HK246">
        <v>32.335299999999997</v>
      </c>
      <c r="HL246">
        <v>32.344700000000003</v>
      </c>
      <c r="HM246">
        <v>77.845399999999998</v>
      </c>
      <c r="HN246">
        <v>13.757199999999999</v>
      </c>
      <c r="HO246">
        <v>100</v>
      </c>
      <c r="HP246">
        <v>31</v>
      </c>
      <c r="HQ246">
        <v>1542.17</v>
      </c>
      <c r="HR246">
        <v>33.017699999999998</v>
      </c>
      <c r="HS246">
        <v>99.057599999999994</v>
      </c>
      <c r="HT246">
        <v>97.742099999999994</v>
      </c>
    </row>
    <row r="247" spans="1:228" x14ac:dyDescent="0.2">
      <c r="A247">
        <v>232</v>
      </c>
      <c r="B247">
        <v>1676573148.5</v>
      </c>
      <c r="C247">
        <v>922.5</v>
      </c>
      <c r="D247" t="s">
        <v>823</v>
      </c>
      <c r="E247" t="s">
        <v>824</v>
      </c>
      <c r="F247">
        <v>4</v>
      </c>
      <c r="G247">
        <v>1676573146.5</v>
      </c>
      <c r="H247">
        <f t="shared" si="102"/>
        <v>6.9036978810652452E-4</v>
      </c>
      <c r="I247">
        <f t="shared" si="103"/>
        <v>0.6903697881065245</v>
      </c>
      <c r="J247">
        <f t="shared" si="104"/>
        <v>12.652795813711018</v>
      </c>
      <c r="K247">
        <f t="shared" si="105"/>
        <v>1512.3385714285721</v>
      </c>
      <c r="L247">
        <f t="shared" si="106"/>
        <v>1031.3564062359769</v>
      </c>
      <c r="M247">
        <f t="shared" si="107"/>
        <v>104.28616971742868</v>
      </c>
      <c r="N247">
        <f t="shared" si="108"/>
        <v>152.92094563683537</v>
      </c>
      <c r="O247">
        <f t="shared" si="109"/>
        <v>4.5361622883551132E-2</v>
      </c>
      <c r="P247">
        <f t="shared" si="110"/>
        <v>2.7660189985575565</v>
      </c>
      <c r="Q247">
        <f t="shared" si="111"/>
        <v>4.4952363091908025E-2</v>
      </c>
      <c r="R247">
        <f t="shared" si="112"/>
        <v>2.813168943522458E-2</v>
      </c>
      <c r="S247">
        <f t="shared" si="113"/>
        <v>226.11210866234941</v>
      </c>
      <c r="T247">
        <f t="shared" si="114"/>
        <v>33.537278440889452</v>
      </c>
      <c r="U247">
        <f t="shared" si="115"/>
        <v>32.404428571428568</v>
      </c>
      <c r="V247">
        <f t="shared" si="116"/>
        <v>4.8854843323196819</v>
      </c>
      <c r="W247">
        <f t="shared" si="117"/>
        <v>69.828316397694707</v>
      </c>
      <c r="X247">
        <f t="shared" si="118"/>
        <v>3.3961650710811719</v>
      </c>
      <c r="Y247">
        <f t="shared" si="119"/>
        <v>4.863592946647775</v>
      </c>
      <c r="Z247">
        <f t="shared" si="120"/>
        <v>1.48931926123851</v>
      </c>
      <c r="AA247">
        <f t="shared" si="121"/>
        <v>-30.445307655497732</v>
      </c>
      <c r="AB247">
        <f t="shared" si="122"/>
        <v>-11.863689727107653</v>
      </c>
      <c r="AC247">
        <f t="shared" si="123"/>
        <v>-0.9761849714018862</v>
      </c>
      <c r="AD247">
        <f t="shared" si="124"/>
        <v>182.82692630834214</v>
      </c>
      <c r="AE247">
        <f t="shared" si="125"/>
        <v>23.268736027547614</v>
      </c>
      <c r="AF247">
        <f t="shared" si="126"/>
        <v>0.68781767994113219</v>
      </c>
      <c r="AG247">
        <f t="shared" si="127"/>
        <v>12.652795813711018</v>
      </c>
      <c r="AH247">
        <v>1586.1324334375879</v>
      </c>
      <c r="AI247">
        <v>1567.481878787878</v>
      </c>
      <c r="AJ247">
        <v>1.730346017450612</v>
      </c>
      <c r="AK247">
        <v>62.080272217500017</v>
      </c>
      <c r="AL247">
        <f t="shared" si="128"/>
        <v>0.6903697881065245</v>
      </c>
      <c r="AM247">
        <v>32.972662060147442</v>
      </c>
      <c r="AN247">
        <v>33.588486666666661</v>
      </c>
      <c r="AO247">
        <v>3.666111199967919E-6</v>
      </c>
      <c r="AP247">
        <v>100.2015759418223</v>
      </c>
      <c r="AQ247">
        <v>60</v>
      </c>
      <c r="AR247">
        <v>9</v>
      </c>
      <c r="AS247">
        <f t="shared" si="129"/>
        <v>1</v>
      </c>
      <c r="AT247">
        <f t="shared" si="130"/>
        <v>0</v>
      </c>
      <c r="AU247">
        <f t="shared" si="131"/>
        <v>47396.077748798925</v>
      </c>
      <c r="AV247">
        <f t="shared" si="132"/>
        <v>1199.99</v>
      </c>
      <c r="AW247">
        <f t="shared" si="133"/>
        <v>1025.9157993069168</v>
      </c>
      <c r="AX247">
        <f t="shared" si="134"/>
        <v>0.85493695723040752</v>
      </c>
      <c r="AY247">
        <f t="shared" si="135"/>
        <v>0.18842832745468663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1676573146.5</v>
      </c>
      <c r="BF247">
        <v>1512.3385714285721</v>
      </c>
      <c r="BG247">
        <v>1534.777142857143</v>
      </c>
      <c r="BH247">
        <v>33.586971428571431</v>
      </c>
      <c r="BI247">
        <v>32.973399999999991</v>
      </c>
      <c r="BJ247">
        <v>1520.748571428571</v>
      </c>
      <c r="BK247">
        <v>33.38972857142857</v>
      </c>
      <c r="BL247">
        <v>650.01328571428564</v>
      </c>
      <c r="BM247">
        <v>101.01557142857141</v>
      </c>
      <c r="BN247">
        <v>9.9978042857142846E-2</v>
      </c>
      <c r="BO247">
        <v>32.324871428571427</v>
      </c>
      <c r="BP247">
        <v>32.404428571428568</v>
      </c>
      <c r="BQ247">
        <v>999.89999999999986</v>
      </c>
      <c r="BR247">
        <v>0</v>
      </c>
      <c r="BS247">
        <v>0</v>
      </c>
      <c r="BT247">
        <v>9004.1971428571433</v>
      </c>
      <c r="BU247">
        <v>0</v>
      </c>
      <c r="BV247">
        <v>107.9032857142857</v>
      </c>
      <c r="BW247">
        <v>-22.438685714285711</v>
      </c>
      <c r="BX247">
        <v>1564.9014285714291</v>
      </c>
      <c r="BY247">
        <v>1587.1128571428569</v>
      </c>
      <c r="BZ247">
        <v>0.61356642857142851</v>
      </c>
      <c r="CA247">
        <v>1534.777142857143</v>
      </c>
      <c r="CB247">
        <v>32.973399999999991</v>
      </c>
      <c r="CC247">
        <v>3.3928128571428569</v>
      </c>
      <c r="CD247">
        <v>3.330831428571428</v>
      </c>
      <c r="CE247">
        <v>26.09271428571429</v>
      </c>
      <c r="CF247">
        <v>25.781271428571429</v>
      </c>
      <c r="CG247">
        <v>1199.99</v>
      </c>
      <c r="CH247">
        <v>0.50001785714285718</v>
      </c>
      <c r="CI247">
        <v>0.49998242857142849</v>
      </c>
      <c r="CJ247">
        <v>0</v>
      </c>
      <c r="CK247">
        <v>1258.262857142857</v>
      </c>
      <c r="CL247">
        <v>4.9990899999999998</v>
      </c>
      <c r="CM247">
        <v>13535.45714285714</v>
      </c>
      <c r="CN247">
        <v>9557.8428571428576</v>
      </c>
      <c r="CO247">
        <v>41.651571428571422</v>
      </c>
      <c r="CP247">
        <v>43.204999999999998</v>
      </c>
      <c r="CQ247">
        <v>42.375</v>
      </c>
      <c r="CR247">
        <v>42.436999999999998</v>
      </c>
      <c r="CS247">
        <v>42.982000000000014</v>
      </c>
      <c r="CT247">
        <v>597.51714285714297</v>
      </c>
      <c r="CU247">
        <v>597.47285714285704</v>
      </c>
      <c r="CV247">
        <v>0</v>
      </c>
      <c r="CW247">
        <v>1676573160.3</v>
      </c>
      <c r="CX247">
        <v>0</v>
      </c>
      <c r="CY247">
        <v>1676570481.5999999</v>
      </c>
      <c r="CZ247" t="s">
        <v>356</v>
      </c>
      <c r="DA247">
        <v>1676570481.5999999</v>
      </c>
      <c r="DB247">
        <v>1676570479.5999999</v>
      </c>
      <c r="DC247">
        <v>11</v>
      </c>
      <c r="DD247">
        <v>-8.3000000000000004E-2</v>
      </c>
      <c r="DE247">
        <v>1.9E-2</v>
      </c>
      <c r="DF247">
        <v>-6.1429999999999998</v>
      </c>
      <c r="DG247">
        <v>0.19700000000000001</v>
      </c>
      <c r="DH247">
        <v>415</v>
      </c>
      <c r="DI247">
        <v>33</v>
      </c>
      <c r="DJ247">
        <v>0.52</v>
      </c>
      <c r="DK247">
        <v>0.45</v>
      </c>
      <c r="DL247">
        <v>-22.518673170731709</v>
      </c>
      <c r="DM247">
        <v>0.28240766550522872</v>
      </c>
      <c r="DN247">
        <v>7.1169447488371868E-2</v>
      </c>
      <c r="DO247">
        <v>0</v>
      </c>
      <c r="DP247">
        <v>0.61497887804878049</v>
      </c>
      <c r="DQ247">
        <v>-2.3341881533095071E-3</v>
      </c>
      <c r="DR247">
        <v>1.5824892893734109E-3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3.2974399999999999</v>
      </c>
      <c r="EB247">
        <v>2.6252200000000001</v>
      </c>
      <c r="EC247">
        <v>0.241983</v>
      </c>
      <c r="ED247">
        <v>0.24174399999999999</v>
      </c>
      <c r="EE247">
        <v>0.13814899999999999</v>
      </c>
      <c r="EF247">
        <v>0.13509599999999999</v>
      </c>
      <c r="EG247">
        <v>22891.4</v>
      </c>
      <c r="EH247">
        <v>23234.3</v>
      </c>
      <c r="EI247">
        <v>28102.7</v>
      </c>
      <c r="EJ247">
        <v>29498.1</v>
      </c>
      <c r="EK247">
        <v>33357.199999999997</v>
      </c>
      <c r="EL247">
        <v>35410.400000000001</v>
      </c>
      <c r="EM247">
        <v>39689</v>
      </c>
      <c r="EN247">
        <v>42139.3</v>
      </c>
      <c r="EO247">
        <v>2.1339800000000002</v>
      </c>
      <c r="EP247">
        <v>2.20703</v>
      </c>
      <c r="EQ247">
        <v>0.134885</v>
      </c>
      <c r="ER247">
        <v>0</v>
      </c>
      <c r="ES247">
        <v>30.218399999999999</v>
      </c>
      <c r="ET247">
        <v>999.9</v>
      </c>
      <c r="EU247">
        <v>75.900000000000006</v>
      </c>
      <c r="EV247">
        <v>32.9</v>
      </c>
      <c r="EW247">
        <v>37.749400000000001</v>
      </c>
      <c r="EX247">
        <v>56.529200000000003</v>
      </c>
      <c r="EY247">
        <v>-3.9663499999999998</v>
      </c>
      <c r="EZ247">
        <v>2</v>
      </c>
      <c r="FA247">
        <v>0.39272099999999999</v>
      </c>
      <c r="FB247">
        <v>-0.197127</v>
      </c>
      <c r="FC247">
        <v>20.273800000000001</v>
      </c>
      <c r="FD247">
        <v>5.21699</v>
      </c>
      <c r="FE247">
        <v>12.0082</v>
      </c>
      <c r="FF247">
        <v>4.9868499999999996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1.86419</v>
      </c>
      <c r="FO247">
        <v>1.8602700000000001</v>
      </c>
      <c r="FP247">
        <v>1.86097</v>
      </c>
      <c r="FQ247">
        <v>1.86015</v>
      </c>
      <c r="FR247">
        <v>1.86188</v>
      </c>
      <c r="FS247">
        <v>1.8585100000000001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-8.42</v>
      </c>
      <c r="GH247">
        <v>0.19719999999999999</v>
      </c>
      <c r="GI247">
        <v>-4.4815386914191997</v>
      </c>
      <c r="GJ247">
        <v>-4.8024823865547416E-3</v>
      </c>
      <c r="GK247">
        <v>2.2541114550050859E-6</v>
      </c>
      <c r="GL247">
        <v>-5.2254267566753844E-10</v>
      </c>
      <c r="GM247">
        <v>0.19724000000001499</v>
      </c>
      <c r="GN247">
        <v>0</v>
      </c>
      <c r="GO247">
        <v>0</v>
      </c>
      <c r="GP247">
        <v>0</v>
      </c>
      <c r="GQ247">
        <v>6</v>
      </c>
      <c r="GR247">
        <v>2068</v>
      </c>
      <c r="GS247">
        <v>3</v>
      </c>
      <c r="GT247">
        <v>31</v>
      </c>
      <c r="GU247">
        <v>44.4</v>
      </c>
      <c r="GV247">
        <v>44.5</v>
      </c>
      <c r="GW247">
        <v>3.90503</v>
      </c>
      <c r="GX247">
        <v>2.4902299999999999</v>
      </c>
      <c r="GY247">
        <v>2.04834</v>
      </c>
      <c r="GZ247">
        <v>2.6245099999999999</v>
      </c>
      <c r="HA247">
        <v>2.1972700000000001</v>
      </c>
      <c r="HB247">
        <v>2.32422</v>
      </c>
      <c r="HC247">
        <v>37.9649</v>
      </c>
      <c r="HD247">
        <v>15.2966</v>
      </c>
      <c r="HE247">
        <v>18</v>
      </c>
      <c r="HF247">
        <v>624.77</v>
      </c>
      <c r="HG247">
        <v>760.21900000000005</v>
      </c>
      <c r="HH247">
        <v>31.0001</v>
      </c>
      <c r="HI247">
        <v>32.388100000000001</v>
      </c>
      <c r="HJ247">
        <v>30.0002</v>
      </c>
      <c r="HK247">
        <v>32.335299999999997</v>
      </c>
      <c r="HL247">
        <v>32.344700000000003</v>
      </c>
      <c r="HM247">
        <v>78.110500000000002</v>
      </c>
      <c r="HN247">
        <v>13.757199999999999</v>
      </c>
      <c r="HO247">
        <v>100</v>
      </c>
      <c r="HP247">
        <v>31</v>
      </c>
      <c r="HQ247">
        <v>1548.85</v>
      </c>
      <c r="HR247">
        <v>33.017699999999998</v>
      </c>
      <c r="HS247">
        <v>99.056399999999996</v>
      </c>
      <c r="HT247">
        <v>97.740099999999998</v>
      </c>
    </row>
    <row r="248" spans="1:228" x14ac:dyDescent="0.2">
      <c r="A248">
        <v>233</v>
      </c>
      <c r="B248">
        <v>1676573152.5</v>
      </c>
      <c r="C248">
        <v>926.5</v>
      </c>
      <c r="D248" t="s">
        <v>825</v>
      </c>
      <c r="E248" t="s">
        <v>826</v>
      </c>
      <c r="F248">
        <v>4</v>
      </c>
      <c r="G248">
        <v>1676573150.1875</v>
      </c>
      <c r="H248">
        <f t="shared" si="102"/>
        <v>6.8613971657060407E-4</v>
      </c>
      <c r="I248">
        <f t="shared" si="103"/>
        <v>0.68613971657060402</v>
      </c>
      <c r="J248">
        <f t="shared" si="104"/>
        <v>12.783150825844121</v>
      </c>
      <c r="K248">
        <f t="shared" si="105"/>
        <v>1518.4512500000001</v>
      </c>
      <c r="L248">
        <f t="shared" si="106"/>
        <v>1029.2162590947335</v>
      </c>
      <c r="M248">
        <f t="shared" si="107"/>
        <v>104.06961462543184</v>
      </c>
      <c r="N248">
        <f t="shared" si="108"/>
        <v>153.53880685289485</v>
      </c>
      <c r="O248">
        <f t="shared" si="109"/>
        <v>4.5009850724668052E-2</v>
      </c>
      <c r="P248">
        <f t="shared" si="110"/>
        <v>2.7682130640708609</v>
      </c>
      <c r="Q248">
        <f t="shared" si="111"/>
        <v>4.4607199696166396E-2</v>
      </c>
      <c r="R248">
        <f t="shared" si="112"/>
        <v>2.7915376068822183E-2</v>
      </c>
      <c r="S248">
        <f t="shared" si="113"/>
        <v>226.11460457286168</v>
      </c>
      <c r="T248">
        <f t="shared" si="114"/>
        <v>33.540024814613872</v>
      </c>
      <c r="U248">
        <f t="shared" si="115"/>
        <v>32.413237500000001</v>
      </c>
      <c r="V248">
        <f t="shared" si="116"/>
        <v>4.8879135114892955</v>
      </c>
      <c r="W248">
        <f t="shared" si="117"/>
        <v>69.821122837536734</v>
      </c>
      <c r="X248">
        <f t="shared" si="118"/>
        <v>3.396288099497208</v>
      </c>
      <c r="Y248">
        <f t="shared" si="119"/>
        <v>4.8642702401103755</v>
      </c>
      <c r="Z248">
        <f t="shared" si="120"/>
        <v>1.4916254119920875</v>
      </c>
      <c r="AA248">
        <f t="shared" si="121"/>
        <v>-30.25876150076364</v>
      </c>
      <c r="AB248">
        <f t="shared" si="122"/>
        <v>-12.819707642805517</v>
      </c>
      <c r="AC248">
        <f t="shared" si="123"/>
        <v>-1.0540717098418355</v>
      </c>
      <c r="AD248">
        <f t="shared" si="124"/>
        <v>181.98206371945068</v>
      </c>
      <c r="AE248">
        <f t="shared" si="125"/>
        <v>23.31233001412879</v>
      </c>
      <c r="AF248">
        <f t="shared" si="126"/>
        <v>0.68772249073843095</v>
      </c>
      <c r="AG248">
        <f t="shared" si="127"/>
        <v>12.783150825844121</v>
      </c>
      <c r="AH248">
        <v>1593.00721306931</v>
      </c>
      <c r="AI248">
        <v>1574.3181818181811</v>
      </c>
      <c r="AJ248">
        <v>1.708014104058122</v>
      </c>
      <c r="AK248">
        <v>62.080272217500017</v>
      </c>
      <c r="AL248">
        <f t="shared" si="128"/>
        <v>0.68613971657060402</v>
      </c>
      <c r="AM248">
        <v>32.974327238403347</v>
      </c>
      <c r="AN248">
        <v>33.586364242424253</v>
      </c>
      <c r="AO248">
        <v>3.8236165879480698E-7</v>
      </c>
      <c r="AP248">
        <v>100.2015759418223</v>
      </c>
      <c r="AQ248">
        <v>60</v>
      </c>
      <c r="AR248">
        <v>9</v>
      </c>
      <c r="AS248">
        <f t="shared" si="129"/>
        <v>1</v>
      </c>
      <c r="AT248">
        <f t="shared" si="130"/>
        <v>0</v>
      </c>
      <c r="AU248">
        <f t="shared" si="131"/>
        <v>47456.161617633959</v>
      </c>
      <c r="AV248">
        <f t="shared" si="132"/>
        <v>1199.9937500000001</v>
      </c>
      <c r="AW248">
        <f t="shared" si="133"/>
        <v>1025.9199324211718</v>
      </c>
      <c r="AX248">
        <f t="shared" si="134"/>
        <v>0.85493772981831928</v>
      </c>
      <c r="AY248">
        <f t="shared" si="135"/>
        <v>0.18842981854935634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1676573150.1875</v>
      </c>
      <c r="BF248">
        <v>1518.4512500000001</v>
      </c>
      <c r="BG248">
        <v>1540.9324999999999</v>
      </c>
      <c r="BH248">
        <v>33.588237499999998</v>
      </c>
      <c r="BI248">
        <v>32.974787499999998</v>
      </c>
      <c r="BJ248">
        <v>1526.8675000000001</v>
      </c>
      <c r="BK248">
        <v>33.391024999999999</v>
      </c>
      <c r="BL248">
        <v>650.05112499999996</v>
      </c>
      <c r="BM248">
        <v>101.015625</v>
      </c>
      <c r="BN248">
        <v>9.9775875E-2</v>
      </c>
      <c r="BO248">
        <v>32.327337499999999</v>
      </c>
      <c r="BP248">
        <v>32.413237500000001</v>
      </c>
      <c r="BQ248">
        <v>999.9</v>
      </c>
      <c r="BR248">
        <v>0</v>
      </c>
      <c r="BS248">
        <v>0</v>
      </c>
      <c r="BT248">
        <v>9015.86</v>
      </c>
      <c r="BU248">
        <v>0</v>
      </c>
      <c r="BV248">
        <v>110.46</v>
      </c>
      <c r="BW248">
        <v>-22.4863</v>
      </c>
      <c r="BX248">
        <v>1571.2237500000001</v>
      </c>
      <c r="BY248">
        <v>1593.48</v>
      </c>
      <c r="BZ248">
        <v>0.61345562500000006</v>
      </c>
      <c r="CA248">
        <v>1540.9324999999999</v>
      </c>
      <c r="CB248">
        <v>32.974787499999998</v>
      </c>
      <c r="CC248">
        <v>3.392935</v>
      </c>
      <c r="CD248">
        <v>3.3309674999999999</v>
      </c>
      <c r="CE248">
        <v>26.093337500000001</v>
      </c>
      <c r="CF248">
        <v>25.781962499999999</v>
      </c>
      <c r="CG248">
        <v>1199.9937500000001</v>
      </c>
      <c r="CH248">
        <v>0.499991625</v>
      </c>
      <c r="CI248">
        <v>0.50000874999999989</v>
      </c>
      <c r="CJ248">
        <v>0</v>
      </c>
      <c r="CK248">
        <v>1258.1912500000001</v>
      </c>
      <c r="CL248">
        <v>4.9990899999999998</v>
      </c>
      <c r="CM248">
        <v>13534.987499999999</v>
      </c>
      <c r="CN248">
        <v>9557.7637500000019</v>
      </c>
      <c r="CO248">
        <v>41.648249999999997</v>
      </c>
      <c r="CP248">
        <v>43.186999999999998</v>
      </c>
      <c r="CQ248">
        <v>42.375</v>
      </c>
      <c r="CR248">
        <v>42.390500000000003</v>
      </c>
      <c r="CS248">
        <v>42.984250000000003</v>
      </c>
      <c r="CT248">
        <v>597.48874999999998</v>
      </c>
      <c r="CU248">
        <v>597.50624999999991</v>
      </c>
      <c r="CV248">
        <v>0</v>
      </c>
      <c r="CW248">
        <v>1676573164.5</v>
      </c>
      <c r="CX248">
        <v>0</v>
      </c>
      <c r="CY248">
        <v>1676570481.5999999</v>
      </c>
      <c r="CZ248" t="s">
        <v>356</v>
      </c>
      <c r="DA248">
        <v>1676570481.5999999</v>
      </c>
      <c r="DB248">
        <v>1676570479.5999999</v>
      </c>
      <c r="DC248">
        <v>11</v>
      </c>
      <c r="DD248">
        <v>-8.3000000000000004E-2</v>
      </c>
      <c r="DE248">
        <v>1.9E-2</v>
      </c>
      <c r="DF248">
        <v>-6.1429999999999998</v>
      </c>
      <c r="DG248">
        <v>0.19700000000000001</v>
      </c>
      <c r="DH248">
        <v>415</v>
      </c>
      <c r="DI248">
        <v>33</v>
      </c>
      <c r="DJ248">
        <v>0.52</v>
      </c>
      <c r="DK248">
        <v>0.45</v>
      </c>
      <c r="DL248">
        <v>-22.50614634146341</v>
      </c>
      <c r="DM248">
        <v>0.43349059233447879</v>
      </c>
      <c r="DN248">
        <v>7.641855252189711E-2</v>
      </c>
      <c r="DO248">
        <v>0</v>
      </c>
      <c r="DP248">
        <v>0.61473497560975621</v>
      </c>
      <c r="DQ248">
        <v>-2.2981254355385061E-3</v>
      </c>
      <c r="DR248">
        <v>1.501233776952696E-3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3.2974800000000002</v>
      </c>
      <c r="EB248">
        <v>2.6253000000000002</v>
      </c>
      <c r="EC248">
        <v>0.24260999999999999</v>
      </c>
      <c r="ED248">
        <v>0.24237400000000001</v>
      </c>
      <c r="EE248">
        <v>0.13814299999999999</v>
      </c>
      <c r="EF248">
        <v>0.1351</v>
      </c>
      <c r="EG248">
        <v>22872.3</v>
      </c>
      <c r="EH248">
        <v>23215.1</v>
      </c>
      <c r="EI248">
        <v>28102.6</v>
      </c>
      <c r="EJ248">
        <v>29498.3</v>
      </c>
      <c r="EK248">
        <v>33357.699999999997</v>
      </c>
      <c r="EL248">
        <v>35410.199999999997</v>
      </c>
      <c r="EM248">
        <v>39689.300000000003</v>
      </c>
      <c r="EN248">
        <v>42139.1</v>
      </c>
      <c r="EO248">
        <v>2.1333500000000001</v>
      </c>
      <c r="EP248">
        <v>2.20695</v>
      </c>
      <c r="EQ248">
        <v>0.135072</v>
      </c>
      <c r="ER248">
        <v>0</v>
      </c>
      <c r="ES248">
        <v>30.222000000000001</v>
      </c>
      <c r="ET248">
        <v>999.9</v>
      </c>
      <c r="EU248">
        <v>75.900000000000006</v>
      </c>
      <c r="EV248">
        <v>32.9</v>
      </c>
      <c r="EW248">
        <v>37.747199999999999</v>
      </c>
      <c r="EX248">
        <v>56.8292</v>
      </c>
      <c r="EY248">
        <v>-3.90625</v>
      </c>
      <c r="EZ248">
        <v>2</v>
      </c>
      <c r="FA248">
        <v>0.39246700000000001</v>
      </c>
      <c r="FB248">
        <v>-0.199711</v>
      </c>
      <c r="FC248">
        <v>20.273800000000001</v>
      </c>
      <c r="FD248">
        <v>5.2171399999999997</v>
      </c>
      <c r="FE248">
        <v>12.007300000000001</v>
      </c>
      <c r="FF248">
        <v>4.9867499999999998</v>
      </c>
      <c r="FG248">
        <v>3.2844500000000001</v>
      </c>
      <c r="FH248">
        <v>9999</v>
      </c>
      <c r="FI248">
        <v>9999</v>
      </c>
      <c r="FJ248">
        <v>9999</v>
      </c>
      <c r="FK248">
        <v>999.9</v>
      </c>
      <c r="FL248">
        <v>1.8658300000000001</v>
      </c>
      <c r="FM248">
        <v>1.8621799999999999</v>
      </c>
      <c r="FN248">
        <v>1.8641799999999999</v>
      </c>
      <c r="FO248">
        <v>1.8602300000000001</v>
      </c>
      <c r="FP248">
        <v>1.8609800000000001</v>
      </c>
      <c r="FQ248">
        <v>1.86016</v>
      </c>
      <c r="FR248">
        <v>1.86188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-8.42</v>
      </c>
      <c r="GH248">
        <v>0.19719999999999999</v>
      </c>
      <c r="GI248">
        <v>-4.4815386914191997</v>
      </c>
      <c r="GJ248">
        <v>-4.8024823865547416E-3</v>
      </c>
      <c r="GK248">
        <v>2.2541114550050859E-6</v>
      </c>
      <c r="GL248">
        <v>-5.2254267566753844E-10</v>
      </c>
      <c r="GM248">
        <v>0.19724000000001499</v>
      </c>
      <c r="GN248">
        <v>0</v>
      </c>
      <c r="GO248">
        <v>0</v>
      </c>
      <c r="GP248">
        <v>0</v>
      </c>
      <c r="GQ248">
        <v>6</v>
      </c>
      <c r="GR248">
        <v>2068</v>
      </c>
      <c r="GS248">
        <v>3</v>
      </c>
      <c r="GT248">
        <v>31</v>
      </c>
      <c r="GU248">
        <v>44.5</v>
      </c>
      <c r="GV248">
        <v>44.5</v>
      </c>
      <c r="GW248">
        <v>3.9184600000000001</v>
      </c>
      <c r="GX248">
        <v>2.4939</v>
      </c>
      <c r="GY248">
        <v>2.04834</v>
      </c>
      <c r="GZ248">
        <v>2.6257299999999999</v>
      </c>
      <c r="HA248">
        <v>2.1972700000000001</v>
      </c>
      <c r="HB248">
        <v>2.3022499999999999</v>
      </c>
      <c r="HC248">
        <v>37.9649</v>
      </c>
      <c r="HD248">
        <v>15.2966</v>
      </c>
      <c r="HE248">
        <v>18</v>
      </c>
      <c r="HF248">
        <v>624.29499999999996</v>
      </c>
      <c r="HG248">
        <v>760.14599999999996</v>
      </c>
      <c r="HH248">
        <v>30.999700000000001</v>
      </c>
      <c r="HI248">
        <v>32.388100000000001</v>
      </c>
      <c r="HJ248">
        <v>30</v>
      </c>
      <c r="HK248">
        <v>32.335299999999997</v>
      </c>
      <c r="HL248">
        <v>32.344700000000003</v>
      </c>
      <c r="HM248">
        <v>78.373500000000007</v>
      </c>
      <c r="HN248">
        <v>13.757199999999999</v>
      </c>
      <c r="HO248">
        <v>100</v>
      </c>
      <c r="HP248">
        <v>31</v>
      </c>
      <c r="HQ248">
        <v>1555.53</v>
      </c>
      <c r="HR248">
        <v>33.017699999999998</v>
      </c>
      <c r="HS248">
        <v>99.056799999999996</v>
      </c>
      <c r="HT248">
        <v>97.740099999999998</v>
      </c>
    </row>
    <row r="249" spans="1:228" x14ac:dyDescent="0.2">
      <c r="A249">
        <v>234</v>
      </c>
      <c r="B249">
        <v>1676573156.5</v>
      </c>
      <c r="C249">
        <v>930.5</v>
      </c>
      <c r="D249" t="s">
        <v>827</v>
      </c>
      <c r="E249" t="s">
        <v>828</v>
      </c>
      <c r="F249">
        <v>4</v>
      </c>
      <c r="G249">
        <v>1676573154.5</v>
      </c>
      <c r="H249">
        <f t="shared" si="102"/>
        <v>6.754269092955975E-4</v>
      </c>
      <c r="I249">
        <f t="shared" si="103"/>
        <v>0.67542690929559746</v>
      </c>
      <c r="J249">
        <f t="shared" si="104"/>
        <v>12.692342922843705</v>
      </c>
      <c r="K249">
        <f t="shared" si="105"/>
        <v>1525.6314285714291</v>
      </c>
      <c r="L249">
        <f t="shared" si="106"/>
        <v>1032.0333847456425</v>
      </c>
      <c r="M249">
        <f t="shared" si="107"/>
        <v>104.35436589830448</v>
      </c>
      <c r="N249">
        <f t="shared" si="108"/>
        <v>154.26468046121809</v>
      </c>
      <c r="O249">
        <f t="shared" si="109"/>
        <v>4.4277224426570366E-2</v>
      </c>
      <c r="P249">
        <f t="shared" si="110"/>
        <v>2.7605141117443424</v>
      </c>
      <c r="Q249">
        <f t="shared" si="111"/>
        <v>4.3886436873270408E-2</v>
      </c>
      <c r="R249">
        <f t="shared" si="112"/>
        <v>2.7463846164602502E-2</v>
      </c>
      <c r="S249">
        <f t="shared" si="113"/>
        <v>226.13456280753667</v>
      </c>
      <c r="T249">
        <f t="shared" si="114"/>
        <v>33.543542406210662</v>
      </c>
      <c r="U249">
        <f t="shared" si="115"/>
        <v>32.414099999999998</v>
      </c>
      <c r="V249">
        <f t="shared" si="116"/>
        <v>4.8881514138259288</v>
      </c>
      <c r="W249">
        <f t="shared" si="117"/>
        <v>69.819517983567707</v>
      </c>
      <c r="X249">
        <f t="shared" si="118"/>
        <v>3.3956988034228255</v>
      </c>
      <c r="Y249">
        <f t="shared" si="119"/>
        <v>4.8635380213051835</v>
      </c>
      <c r="Z249">
        <f t="shared" si="120"/>
        <v>1.4924526104031033</v>
      </c>
      <c r="AA249">
        <f t="shared" si="121"/>
        <v>-29.786326699935849</v>
      </c>
      <c r="AB249">
        <f t="shared" si="122"/>
        <v>-13.309192547430939</v>
      </c>
      <c r="AC249">
        <f t="shared" si="123"/>
        <v>-1.0973607944370694</v>
      </c>
      <c r="AD249">
        <f t="shared" si="124"/>
        <v>181.94168276573282</v>
      </c>
      <c r="AE249">
        <f t="shared" si="125"/>
        <v>23.373378675332319</v>
      </c>
      <c r="AF249">
        <f t="shared" si="126"/>
        <v>0.68028058785272905</v>
      </c>
      <c r="AG249">
        <f t="shared" si="127"/>
        <v>12.692342922843705</v>
      </c>
      <c r="AH249">
        <v>1599.97032278859</v>
      </c>
      <c r="AI249">
        <v>1581.26</v>
      </c>
      <c r="AJ249">
        <v>1.7358580233816121</v>
      </c>
      <c r="AK249">
        <v>62.080272217500017</v>
      </c>
      <c r="AL249">
        <f t="shared" si="128"/>
        <v>0.67542690929559746</v>
      </c>
      <c r="AM249">
        <v>32.975644309648352</v>
      </c>
      <c r="AN249">
        <v>33.578277575757561</v>
      </c>
      <c r="AO249">
        <v>-1.222738335024152E-5</v>
      </c>
      <c r="AP249">
        <v>100.2015759418223</v>
      </c>
      <c r="AQ249">
        <v>60</v>
      </c>
      <c r="AR249">
        <v>9</v>
      </c>
      <c r="AS249">
        <f t="shared" si="129"/>
        <v>1</v>
      </c>
      <c r="AT249">
        <f t="shared" si="130"/>
        <v>0</v>
      </c>
      <c r="AU249">
        <f t="shared" si="131"/>
        <v>47244.504350065617</v>
      </c>
      <c r="AV249">
        <f t="shared" si="132"/>
        <v>1200.0928571428569</v>
      </c>
      <c r="AW249">
        <f t="shared" si="133"/>
        <v>1026.0053278795526</v>
      </c>
      <c r="AX249">
        <f t="shared" si="134"/>
        <v>0.85493828396098748</v>
      </c>
      <c r="AY249">
        <f t="shared" si="135"/>
        <v>0.1884308880447057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1676573154.5</v>
      </c>
      <c r="BF249">
        <v>1525.6314285714291</v>
      </c>
      <c r="BG249">
        <v>1548.1657142857141</v>
      </c>
      <c r="BH249">
        <v>33.582442857142851</v>
      </c>
      <c r="BI249">
        <v>32.975557142857149</v>
      </c>
      <c r="BJ249">
        <v>1534.062857142857</v>
      </c>
      <c r="BK249">
        <v>33.385171428571432</v>
      </c>
      <c r="BL249">
        <v>649.97585714285719</v>
      </c>
      <c r="BM249">
        <v>101.01514285714291</v>
      </c>
      <c r="BN249">
        <v>0.10015771428571429</v>
      </c>
      <c r="BO249">
        <v>32.324671428571428</v>
      </c>
      <c r="BP249">
        <v>32.414099999999998</v>
      </c>
      <c r="BQ249">
        <v>999.89999999999986</v>
      </c>
      <c r="BR249">
        <v>0</v>
      </c>
      <c r="BS249">
        <v>0</v>
      </c>
      <c r="BT249">
        <v>8975</v>
      </c>
      <c r="BU249">
        <v>0</v>
      </c>
      <c r="BV249">
        <v>113.45014285714289</v>
      </c>
      <c r="BW249">
        <v>-22.532971428571429</v>
      </c>
      <c r="BX249">
        <v>1578.648571428572</v>
      </c>
      <c r="BY249">
        <v>1600.96</v>
      </c>
      <c r="BZ249">
        <v>0.606854</v>
      </c>
      <c r="CA249">
        <v>1548.1657142857141</v>
      </c>
      <c r="CB249">
        <v>32.975557142857149</v>
      </c>
      <c r="CC249">
        <v>3.3923342857142851</v>
      </c>
      <c r="CD249">
        <v>3.3310357142857141</v>
      </c>
      <c r="CE249">
        <v>26.090314285714289</v>
      </c>
      <c r="CF249">
        <v>25.782299999999999</v>
      </c>
      <c r="CG249">
        <v>1200.0928571428569</v>
      </c>
      <c r="CH249">
        <v>0.49997414285714292</v>
      </c>
      <c r="CI249">
        <v>0.50002599999999997</v>
      </c>
      <c r="CJ249">
        <v>0</v>
      </c>
      <c r="CK249">
        <v>1258.1214285714291</v>
      </c>
      <c r="CL249">
        <v>4.9990899999999998</v>
      </c>
      <c r="CM249">
        <v>13536.5</v>
      </c>
      <c r="CN249">
        <v>9558.5185714285726</v>
      </c>
      <c r="CO249">
        <v>41.625</v>
      </c>
      <c r="CP249">
        <v>43.196000000000012</v>
      </c>
      <c r="CQ249">
        <v>42.392714285714291</v>
      </c>
      <c r="CR249">
        <v>42.410428571428568</v>
      </c>
      <c r="CS249">
        <v>43</v>
      </c>
      <c r="CT249">
        <v>597.51571428571424</v>
      </c>
      <c r="CU249">
        <v>597.57714285714269</v>
      </c>
      <c r="CV249">
        <v>0</v>
      </c>
      <c r="CW249">
        <v>1676573168.0999999</v>
      </c>
      <c r="CX249">
        <v>0</v>
      </c>
      <c r="CY249">
        <v>1676570481.5999999</v>
      </c>
      <c r="CZ249" t="s">
        <v>356</v>
      </c>
      <c r="DA249">
        <v>1676570481.5999999</v>
      </c>
      <c r="DB249">
        <v>1676570479.5999999</v>
      </c>
      <c r="DC249">
        <v>11</v>
      </c>
      <c r="DD249">
        <v>-8.3000000000000004E-2</v>
      </c>
      <c r="DE249">
        <v>1.9E-2</v>
      </c>
      <c r="DF249">
        <v>-6.1429999999999998</v>
      </c>
      <c r="DG249">
        <v>0.19700000000000001</v>
      </c>
      <c r="DH249">
        <v>415</v>
      </c>
      <c r="DI249">
        <v>33</v>
      </c>
      <c r="DJ249">
        <v>0.52</v>
      </c>
      <c r="DK249">
        <v>0.45</v>
      </c>
      <c r="DL249">
        <v>-22.50325365853659</v>
      </c>
      <c r="DM249">
        <v>0.11284390243898219</v>
      </c>
      <c r="DN249">
        <v>6.6852086811148556E-2</v>
      </c>
      <c r="DO249">
        <v>0</v>
      </c>
      <c r="DP249">
        <v>0.61391790243902433</v>
      </c>
      <c r="DQ249">
        <v>-2.4032634146341589E-2</v>
      </c>
      <c r="DR249">
        <v>2.7814717178700761E-3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3.2974000000000001</v>
      </c>
      <c r="EB249">
        <v>2.62514</v>
      </c>
      <c r="EC249">
        <v>0.24324299999999999</v>
      </c>
      <c r="ED249">
        <v>0.24299599999999999</v>
      </c>
      <c r="EE249">
        <v>0.13811399999999999</v>
      </c>
      <c r="EF249">
        <v>0.1351</v>
      </c>
      <c r="EG249">
        <v>22852.9</v>
      </c>
      <c r="EH249">
        <v>23195.9</v>
      </c>
      <c r="EI249">
        <v>28102.400000000001</v>
      </c>
      <c r="EJ249">
        <v>29498.2</v>
      </c>
      <c r="EK249">
        <v>33358.5</v>
      </c>
      <c r="EL249">
        <v>35410.1</v>
      </c>
      <c r="EM249">
        <v>39688.9</v>
      </c>
      <c r="EN249">
        <v>42139</v>
      </c>
      <c r="EO249">
        <v>2.13375</v>
      </c>
      <c r="EP249">
        <v>2.2071999999999998</v>
      </c>
      <c r="EQ249">
        <v>0.13466900000000001</v>
      </c>
      <c r="ER249">
        <v>0</v>
      </c>
      <c r="ES249">
        <v>30.222899999999999</v>
      </c>
      <c r="ET249">
        <v>999.9</v>
      </c>
      <c r="EU249">
        <v>75.900000000000006</v>
      </c>
      <c r="EV249">
        <v>32.9</v>
      </c>
      <c r="EW249">
        <v>37.7453</v>
      </c>
      <c r="EX249">
        <v>56.8292</v>
      </c>
      <c r="EY249">
        <v>-3.9543300000000001</v>
      </c>
      <c r="EZ249">
        <v>2</v>
      </c>
      <c r="FA249">
        <v>0.392899</v>
      </c>
      <c r="FB249">
        <v>-0.20204800000000001</v>
      </c>
      <c r="FC249">
        <v>20.273700000000002</v>
      </c>
      <c r="FD249">
        <v>5.2171399999999997</v>
      </c>
      <c r="FE249">
        <v>12.0067</v>
      </c>
      <c r="FF249">
        <v>4.98705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1.8658300000000001</v>
      </c>
      <c r="FM249">
        <v>1.8621799999999999</v>
      </c>
      <c r="FN249">
        <v>1.86419</v>
      </c>
      <c r="FO249">
        <v>1.8602300000000001</v>
      </c>
      <c r="FP249">
        <v>1.86097</v>
      </c>
      <c r="FQ249">
        <v>1.8601700000000001</v>
      </c>
      <c r="FR249">
        <v>1.86188</v>
      </c>
      <c r="FS249">
        <v>1.8585100000000001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-8.44</v>
      </c>
      <c r="GH249">
        <v>0.1973</v>
      </c>
      <c r="GI249">
        <v>-4.4815386914191997</v>
      </c>
      <c r="GJ249">
        <v>-4.8024823865547416E-3</v>
      </c>
      <c r="GK249">
        <v>2.2541114550050859E-6</v>
      </c>
      <c r="GL249">
        <v>-5.2254267566753844E-10</v>
      </c>
      <c r="GM249">
        <v>0.19724000000001499</v>
      </c>
      <c r="GN249">
        <v>0</v>
      </c>
      <c r="GO249">
        <v>0</v>
      </c>
      <c r="GP249">
        <v>0</v>
      </c>
      <c r="GQ249">
        <v>6</v>
      </c>
      <c r="GR249">
        <v>2068</v>
      </c>
      <c r="GS249">
        <v>3</v>
      </c>
      <c r="GT249">
        <v>31</v>
      </c>
      <c r="GU249">
        <v>44.6</v>
      </c>
      <c r="GV249">
        <v>44.6</v>
      </c>
      <c r="GW249">
        <v>3.93188</v>
      </c>
      <c r="GX249">
        <v>2.49756</v>
      </c>
      <c r="GY249">
        <v>2.04834</v>
      </c>
      <c r="GZ249">
        <v>2.6245099999999999</v>
      </c>
      <c r="HA249">
        <v>2.1972700000000001</v>
      </c>
      <c r="HB249">
        <v>2.32178</v>
      </c>
      <c r="HC249">
        <v>37.9649</v>
      </c>
      <c r="HD249">
        <v>15.287800000000001</v>
      </c>
      <c r="HE249">
        <v>18</v>
      </c>
      <c r="HF249">
        <v>624.59900000000005</v>
      </c>
      <c r="HG249">
        <v>760.38900000000001</v>
      </c>
      <c r="HH249">
        <v>30.999500000000001</v>
      </c>
      <c r="HI249">
        <v>32.3887</v>
      </c>
      <c r="HJ249">
        <v>30.0002</v>
      </c>
      <c r="HK249">
        <v>32.335299999999997</v>
      </c>
      <c r="HL249">
        <v>32.344700000000003</v>
      </c>
      <c r="HM249">
        <v>78.638599999999997</v>
      </c>
      <c r="HN249">
        <v>13.757199999999999</v>
      </c>
      <c r="HO249">
        <v>100</v>
      </c>
      <c r="HP249">
        <v>31</v>
      </c>
      <c r="HQ249">
        <v>1562.21</v>
      </c>
      <c r="HR249">
        <v>33.023499999999999</v>
      </c>
      <c r="HS249">
        <v>99.055800000000005</v>
      </c>
      <c r="HT249">
        <v>97.739800000000002</v>
      </c>
    </row>
    <row r="250" spans="1:228" x14ac:dyDescent="0.2">
      <c r="A250">
        <v>235</v>
      </c>
      <c r="B250">
        <v>1676573160.5</v>
      </c>
      <c r="C250">
        <v>934.5</v>
      </c>
      <c r="D250" t="s">
        <v>829</v>
      </c>
      <c r="E250" t="s">
        <v>830</v>
      </c>
      <c r="F250">
        <v>4</v>
      </c>
      <c r="G250">
        <v>1676573158.1875</v>
      </c>
      <c r="H250">
        <f t="shared" si="102"/>
        <v>6.681382484409593E-4</v>
      </c>
      <c r="I250">
        <f t="shared" si="103"/>
        <v>0.66813824844095926</v>
      </c>
      <c r="J250">
        <f t="shared" si="104"/>
        <v>12.63063651380606</v>
      </c>
      <c r="K250">
        <f t="shared" si="105"/>
        <v>1531.79</v>
      </c>
      <c r="L250">
        <f t="shared" si="106"/>
        <v>1035.9610063573518</v>
      </c>
      <c r="M250">
        <f t="shared" si="107"/>
        <v>104.75262203154129</v>
      </c>
      <c r="N250">
        <f t="shared" si="108"/>
        <v>154.8890526931134</v>
      </c>
      <c r="O250">
        <f t="shared" si="109"/>
        <v>4.3854851273134619E-2</v>
      </c>
      <c r="P250">
        <f t="shared" si="110"/>
        <v>2.7604735168565915</v>
      </c>
      <c r="Q250">
        <f t="shared" si="111"/>
        <v>4.3471443413674385E-2</v>
      </c>
      <c r="R250">
        <f t="shared" si="112"/>
        <v>2.7203820302282394E-2</v>
      </c>
      <c r="S250">
        <f t="shared" si="113"/>
        <v>226.1191188228506</v>
      </c>
      <c r="T250">
        <f t="shared" si="114"/>
        <v>33.536495225694019</v>
      </c>
      <c r="U250">
        <f t="shared" si="115"/>
        <v>32.403612500000001</v>
      </c>
      <c r="V250">
        <f t="shared" si="116"/>
        <v>4.8852593429626348</v>
      </c>
      <c r="W250">
        <f t="shared" si="117"/>
        <v>69.835841657045222</v>
      </c>
      <c r="X250">
        <f t="shared" si="118"/>
        <v>3.3947724879957062</v>
      </c>
      <c r="Y250">
        <f t="shared" si="119"/>
        <v>4.8610747825836977</v>
      </c>
      <c r="Z250">
        <f t="shared" si="120"/>
        <v>1.4904868549669286</v>
      </c>
      <c r="AA250">
        <f t="shared" si="121"/>
        <v>-29.464896756246304</v>
      </c>
      <c r="AB250">
        <f t="shared" si="122"/>
        <v>-13.083371063466101</v>
      </c>
      <c r="AC250">
        <f t="shared" si="123"/>
        <v>-1.0786542643070909</v>
      </c>
      <c r="AD250">
        <f t="shared" si="124"/>
        <v>182.4921967388311</v>
      </c>
      <c r="AE250">
        <f t="shared" si="125"/>
        <v>23.302873233612875</v>
      </c>
      <c r="AF250">
        <f t="shared" si="126"/>
        <v>0.67025723087301525</v>
      </c>
      <c r="AG250">
        <f t="shared" si="127"/>
        <v>12.63063651380606</v>
      </c>
      <c r="AH250">
        <v>1606.740224390277</v>
      </c>
      <c r="AI250">
        <v>1588.1347878787881</v>
      </c>
      <c r="AJ250">
        <v>1.723990607889009</v>
      </c>
      <c r="AK250">
        <v>62.080272217500017</v>
      </c>
      <c r="AL250">
        <f t="shared" si="128"/>
        <v>0.66813824844095926</v>
      </c>
      <c r="AM250">
        <v>32.974899160277808</v>
      </c>
      <c r="AN250">
        <v>33.571038181818167</v>
      </c>
      <c r="AO250">
        <v>-1.8857650618188312E-5</v>
      </c>
      <c r="AP250">
        <v>100.2015759418223</v>
      </c>
      <c r="AQ250">
        <v>60</v>
      </c>
      <c r="AR250">
        <v>9</v>
      </c>
      <c r="AS250">
        <f t="shared" si="129"/>
        <v>1</v>
      </c>
      <c r="AT250">
        <f t="shared" si="130"/>
        <v>0</v>
      </c>
      <c r="AU250">
        <f t="shared" si="131"/>
        <v>47244.782665756422</v>
      </c>
      <c r="AV250">
        <f t="shared" si="132"/>
        <v>1200.0174999999999</v>
      </c>
      <c r="AW250">
        <f t="shared" si="133"/>
        <v>1025.9402574211661</v>
      </c>
      <c r="AX250">
        <f t="shared" si="134"/>
        <v>0.85493774667549938</v>
      </c>
      <c r="AY250">
        <f t="shared" si="135"/>
        <v>0.18842985108371388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1676573158.1875</v>
      </c>
      <c r="BF250">
        <v>1531.79</v>
      </c>
      <c r="BG250">
        <v>1554.2474999999999</v>
      </c>
      <c r="BH250">
        <v>33.572924999999998</v>
      </c>
      <c r="BI250">
        <v>32.975012499999998</v>
      </c>
      <c r="BJ250">
        <v>1540.23</v>
      </c>
      <c r="BK250">
        <v>33.375662499999997</v>
      </c>
      <c r="BL250">
        <v>650.0162499999999</v>
      </c>
      <c r="BM250">
        <v>101.01625</v>
      </c>
      <c r="BN250">
        <v>0.1001254125</v>
      </c>
      <c r="BO250">
        <v>32.315700000000007</v>
      </c>
      <c r="BP250">
        <v>32.403612500000001</v>
      </c>
      <c r="BQ250">
        <v>999.9</v>
      </c>
      <c r="BR250">
        <v>0</v>
      </c>
      <c r="BS250">
        <v>0</v>
      </c>
      <c r="BT250">
        <v>8974.6862500000007</v>
      </c>
      <c r="BU250">
        <v>0</v>
      </c>
      <c r="BV250">
        <v>116.28375</v>
      </c>
      <c r="BW250">
        <v>-22.458200000000001</v>
      </c>
      <c r="BX250">
        <v>1585.0037500000001</v>
      </c>
      <c r="BY250">
        <v>1607.2462499999999</v>
      </c>
      <c r="BZ250">
        <v>0.59790812500000001</v>
      </c>
      <c r="CA250">
        <v>1554.2474999999999</v>
      </c>
      <c r="CB250">
        <v>32.975012499999998</v>
      </c>
      <c r="CC250">
        <v>3.3914162499999998</v>
      </c>
      <c r="CD250">
        <v>3.3310162499999998</v>
      </c>
      <c r="CE250">
        <v>26.085725</v>
      </c>
      <c r="CF250">
        <v>25.7822</v>
      </c>
      <c r="CG250">
        <v>1200.0174999999999</v>
      </c>
      <c r="CH250">
        <v>0.49999149999999998</v>
      </c>
      <c r="CI250">
        <v>0.50000887500000002</v>
      </c>
      <c r="CJ250">
        <v>0</v>
      </c>
      <c r="CK250">
        <v>1258.10625</v>
      </c>
      <c r="CL250">
        <v>4.9990899999999998</v>
      </c>
      <c r="CM250">
        <v>13535.9125</v>
      </c>
      <c r="CN250">
        <v>9557.973750000001</v>
      </c>
      <c r="CO250">
        <v>41.625</v>
      </c>
      <c r="CP250">
        <v>43.226374999999997</v>
      </c>
      <c r="CQ250">
        <v>42.375</v>
      </c>
      <c r="CR250">
        <v>42.390500000000003</v>
      </c>
      <c r="CS250">
        <v>43</v>
      </c>
      <c r="CT250">
        <v>597.5</v>
      </c>
      <c r="CU250">
        <v>597.51874999999995</v>
      </c>
      <c r="CV250">
        <v>0</v>
      </c>
      <c r="CW250">
        <v>1676573172.3</v>
      </c>
      <c r="CX250">
        <v>0</v>
      </c>
      <c r="CY250">
        <v>1676570481.5999999</v>
      </c>
      <c r="CZ250" t="s">
        <v>356</v>
      </c>
      <c r="DA250">
        <v>1676570481.5999999</v>
      </c>
      <c r="DB250">
        <v>1676570479.5999999</v>
      </c>
      <c r="DC250">
        <v>11</v>
      </c>
      <c r="DD250">
        <v>-8.3000000000000004E-2</v>
      </c>
      <c r="DE250">
        <v>1.9E-2</v>
      </c>
      <c r="DF250">
        <v>-6.1429999999999998</v>
      </c>
      <c r="DG250">
        <v>0.19700000000000001</v>
      </c>
      <c r="DH250">
        <v>415</v>
      </c>
      <c r="DI250">
        <v>33</v>
      </c>
      <c r="DJ250">
        <v>0.52</v>
      </c>
      <c r="DK250">
        <v>0.45</v>
      </c>
      <c r="DL250">
        <v>-22.482399999999998</v>
      </c>
      <c r="DM250">
        <v>-2.2852264808333168E-2</v>
      </c>
      <c r="DN250">
        <v>4.7495529956551111E-2</v>
      </c>
      <c r="DO250">
        <v>1</v>
      </c>
      <c r="DP250">
        <v>0.61057914634146337</v>
      </c>
      <c r="DQ250">
        <v>-5.2990055749128642E-2</v>
      </c>
      <c r="DR250">
        <v>6.0117518673985107E-3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2</v>
      </c>
      <c r="DY250">
        <v>2</v>
      </c>
      <c r="DZ250" t="s">
        <v>654</v>
      </c>
      <c r="EA250">
        <v>3.2974299999999999</v>
      </c>
      <c r="EB250">
        <v>2.6252200000000001</v>
      </c>
      <c r="EC250">
        <v>0.243866</v>
      </c>
      <c r="ED250">
        <v>0.24362400000000001</v>
      </c>
      <c r="EE250">
        <v>0.1381</v>
      </c>
      <c r="EF250">
        <v>0.135103</v>
      </c>
      <c r="EG250">
        <v>22834.2</v>
      </c>
      <c r="EH250">
        <v>23176.799999999999</v>
      </c>
      <c r="EI250">
        <v>28102.6</v>
      </c>
      <c r="EJ250">
        <v>29498.400000000001</v>
      </c>
      <c r="EK250">
        <v>33359</v>
      </c>
      <c r="EL250">
        <v>35410.6</v>
      </c>
      <c r="EM250">
        <v>39688.800000000003</v>
      </c>
      <c r="EN250">
        <v>42139.6</v>
      </c>
      <c r="EO250">
        <v>2.13435</v>
      </c>
      <c r="EP250">
        <v>2.2070500000000002</v>
      </c>
      <c r="EQ250">
        <v>0.13395399999999999</v>
      </c>
      <c r="ER250">
        <v>0</v>
      </c>
      <c r="ES250">
        <v>30.2195</v>
      </c>
      <c r="ET250">
        <v>999.9</v>
      </c>
      <c r="EU250">
        <v>75.900000000000006</v>
      </c>
      <c r="EV250">
        <v>32.9</v>
      </c>
      <c r="EW250">
        <v>37.749499999999998</v>
      </c>
      <c r="EX250">
        <v>56.859200000000001</v>
      </c>
      <c r="EY250">
        <v>-3.9302899999999998</v>
      </c>
      <c r="EZ250">
        <v>2</v>
      </c>
      <c r="FA250">
        <v>0.39279500000000001</v>
      </c>
      <c r="FB250">
        <v>-0.206179</v>
      </c>
      <c r="FC250">
        <v>20.273800000000001</v>
      </c>
      <c r="FD250">
        <v>5.2181899999999999</v>
      </c>
      <c r="FE250">
        <v>12.0076</v>
      </c>
      <c r="FF250">
        <v>4.9870999999999999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1.8658300000000001</v>
      </c>
      <c r="FM250">
        <v>1.8621799999999999</v>
      </c>
      <c r="FN250">
        <v>1.8642300000000001</v>
      </c>
      <c r="FO250">
        <v>1.8603000000000001</v>
      </c>
      <c r="FP250">
        <v>1.8609899999999999</v>
      </c>
      <c r="FQ250">
        <v>1.86019</v>
      </c>
      <c r="FR250">
        <v>1.86188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-8.4499999999999993</v>
      </c>
      <c r="GH250">
        <v>0.19719999999999999</v>
      </c>
      <c r="GI250">
        <v>-4.4815386914191997</v>
      </c>
      <c r="GJ250">
        <v>-4.8024823865547416E-3</v>
      </c>
      <c r="GK250">
        <v>2.2541114550050859E-6</v>
      </c>
      <c r="GL250">
        <v>-5.2254267566753844E-10</v>
      </c>
      <c r="GM250">
        <v>0.19724000000001499</v>
      </c>
      <c r="GN250">
        <v>0</v>
      </c>
      <c r="GO250">
        <v>0</v>
      </c>
      <c r="GP250">
        <v>0</v>
      </c>
      <c r="GQ250">
        <v>6</v>
      </c>
      <c r="GR250">
        <v>2068</v>
      </c>
      <c r="GS250">
        <v>3</v>
      </c>
      <c r="GT250">
        <v>31</v>
      </c>
      <c r="GU250">
        <v>44.6</v>
      </c>
      <c r="GV250">
        <v>44.7</v>
      </c>
      <c r="GW250">
        <v>3.9440900000000001</v>
      </c>
      <c r="GX250">
        <v>2.5</v>
      </c>
      <c r="GY250">
        <v>2.04834</v>
      </c>
      <c r="GZ250">
        <v>2.6257299999999999</v>
      </c>
      <c r="HA250">
        <v>2.1972700000000001</v>
      </c>
      <c r="HB250">
        <v>2.3120099999999999</v>
      </c>
      <c r="HC250">
        <v>37.989100000000001</v>
      </c>
      <c r="HD250">
        <v>15.287800000000001</v>
      </c>
      <c r="HE250">
        <v>18</v>
      </c>
      <c r="HF250">
        <v>625.08100000000002</v>
      </c>
      <c r="HG250">
        <v>760.24300000000005</v>
      </c>
      <c r="HH250">
        <v>30.999099999999999</v>
      </c>
      <c r="HI250">
        <v>32.390999999999998</v>
      </c>
      <c r="HJ250">
        <v>30</v>
      </c>
      <c r="HK250">
        <v>32.338099999999997</v>
      </c>
      <c r="HL250">
        <v>32.344700000000003</v>
      </c>
      <c r="HM250">
        <v>78.900999999999996</v>
      </c>
      <c r="HN250">
        <v>13.757199999999999</v>
      </c>
      <c r="HO250">
        <v>100</v>
      </c>
      <c r="HP250">
        <v>31</v>
      </c>
      <c r="HQ250">
        <v>1568.91</v>
      </c>
      <c r="HR250">
        <v>33.024900000000002</v>
      </c>
      <c r="HS250">
        <v>99.056100000000001</v>
      </c>
      <c r="HT250">
        <v>97.741</v>
      </c>
    </row>
    <row r="251" spans="1:228" x14ac:dyDescent="0.2">
      <c r="A251">
        <v>236</v>
      </c>
      <c r="B251">
        <v>1676573164.5</v>
      </c>
      <c r="C251">
        <v>938.5</v>
      </c>
      <c r="D251" t="s">
        <v>831</v>
      </c>
      <c r="E251" t="s">
        <v>832</v>
      </c>
      <c r="F251">
        <v>4</v>
      </c>
      <c r="G251">
        <v>1676573162.5</v>
      </c>
      <c r="H251">
        <f t="shared" si="102"/>
        <v>6.5747315491201963E-4</v>
      </c>
      <c r="I251">
        <f t="shared" si="103"/>
        <v>0.65747315491201963</v>
      </c>
      <c r="J251">
        <f t="shared" si="104"/>
        <v>12.650557038417331</v>
      </c>
      <c r="K251">
        <f t="shared" si="105"/>
        <v>1539.0342857142859</v>
      </c>
      <c r="L251">
        <f t="shared" si="106"/>
        <v>1036.0456376450636</v>
      </c>
      <c r="M251">
        <f t="shared" si="107"/>
        <v>104.75967783509692</v>
      </c>
      <c r="N251">
        <f t="shared" si="108"/>
        <v>155.61933769160086</v>
      </c>
      <c r="O251">
        <f t="shared" si="109"/>
        <v>4.3253944714106783E-2</v>
      </c>
      <c r="P251">
        <f t="shared" si="110"/>
        <v>2.7596818430475589</v>
      </c>
      <c r="Q251">
        <f t="shared" si="111"/>
        <v>4.2880817679589067E-2</v>
      </c>
      <c r="R251">
        <f t="shared" si="112"/>
        <v>2.6833766628547598E-2</v>
      </c>
      <c r="S251">
        <f t="shared" si="113"/>
        <v>226.1132211918989</v>
      </c>
      <c r="T251">
        <f t="shared" si="114"/>
        <v>33.528427272098263</v>
      </c>
      <c r="U251">
        <f t="shared" si="115"/>
        <v>32.388171428571432</v>
      </c>
      <c r="V251">
        <f t="shared" si="116"/>
        <v>4.8810039679143031</v>
      </c>
      <c r="W251">
        <f t="shared" si="117"/>
        <v>69.866346185074235</v>
      </c>
      <c r="X251">
        <f t="shared" si="118"/>
        <v>3.3940914927710764</v>
      </c>
      <c r="Y251">
        <f t="shared" si="119"/>
        <v>4.8579776646401562</v>
      </c>
      <c r="Z251">
        <f t="shared" si="120"/>
        <v>1.4869124751432268</v>
      </c>
      <c r="AA251">
        <f t="shared" si="121"/>
        <v>-28.994566131620065</v>
      </c>
      <c r="AB251">
        <f t="shared" si="122"/>
        <v>-12.46138499405339</v>
      </c>
      <c r="AC251">
        <f t="shared" si="123"/>
        <v>-1.0275346327955341</v>
      </c>
      <c r="AD251">
        <f t="shared" si="124"/>
        <v>183.62973543342991</v>
      </c>
      <c r="AE251">
        <f t="shared" si="125"/>
        <v>23.327921539029795</v>
      </c>
      <c r="AF251">
        <f t="shared" si="126"/>
        <v>0.66153286274289236</v>
      </c>
      <c r="AG251">
        <f t="shared" si="127"/>
        <v>12.650557038417331</v>
      </c>
      <c r="AH251">
        <v>1613.7555391663641</v>
      </c>
      <c r="AI251">
        <v>1595.082545454545</v>
      </c>
      <c r="AJ251">
        <v>1.737006100104409</v>
      </c>
      <c r="AK251">
        <v>62.080272217500017</v>
      </c>
      <c r="AL251">
        <f t="shared" si="128"/>
        <v>0.65747315491201963</v>
      </c>
      <c r="AM251">
        <v>32.976232845631259</v>
      </c>
      <c r="AN251">
        <v>33.562786666666653</v>
      </c>
      <c r="AO251">
        <v>-1.187360015019175E-5</v>
      </c>
      <c r="AP251">
        <v>100.2015759418223</v>
      </c>
      <c r="AQ251">
        <v>60</v>
      </c>
      <c r="AR251">
        <v>9</v>
      </c>
      <c r="AS251">
        <f t="shared" si="129"/>
        <v>1</v>
      </c>
      <c r="AT251">
        <f t="shared" si="130"/>
        <v>0</v>
      </c>
      <c r="AU251">
        <f t="shared" si="131"/>
        <v>47224.727984553625</v>
      </c>
      <c r="AV251">
        <f t="shared" si="132"/>
        <v>1199.978571428572</v>
      </c>
      <c r="AW251">
        <f t="shared" si="133"/>
        <v>1025.9077208248186</v>
      </c>
      <c r="AX251">
        <f t="shared" si="134"/>
        <v>0.85493836744390994</v>
      </c>
      <c r="AY251">
        <f t="shared" si="135"/>
        <v>0.18843104916674602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1676573162.5</v>
      </c>
      <c r="BF251">
        <v>1539.0342857142859</v>
      </c>
      <c r="BG251">
        <v>1561.505714285714</v>
      </c>
      <c r="BH251">
        <v>33.566671428571432</v>
      </c>
      <c r="BI251">
        <v>32.976571428571432</v>
      </c>
      <c r="BJ251">
        <v>1547.485714285714</v>
      </c>
      <c r="BK251">
        <v>33.369414285714292</v>
      </c>
      <c r="BL251">
        <v>650.05328571428561</v>
      </c>
      <c r="BM251">
        <v>101.01471428571431</v>
      </c>
      <c r="BN251">
        <v>0.1002115714285714</v>
      </c>
      <c r="BO251">
        <v>32.304414285714287</v>
      </c>
      <c r="BP251">
        <v>32.388171428571432</v>
      </c>
      <c r="BQ251">
        <v>999.89999999999986</v>
      </c>
      <c r="BR251">
        <v>0</v>
      </c>
      <c r="BS251">
        <v>0</v>
      </c>
      <c r="BT251">
        <v>8970.6228571428583</v>
      </c>
      <c r="BU251">
        <v>0</v>
      </c>
      <c r="BV251">
        <v>119.9845714285714</v>
      </c>
      <c r="BW251">
        <v>-22.47155714285714</v>
      </c>
      <c r="BX251">
        <v>1592.488571428572</v>
      </c>
      <c r="BY251">
        <v>1614.757142857143</v>
      </c>
      <c r="BZ251">
        <v>0.59010428571428564</v>
      </c>
      <c r="CA251">
        <v>1561.505714285714</v>
      </c>
      <c r="CB251">
        <v>32.976571428571432</v>
      </c>
      <c r="CC251">
        <v>3.3907285714285722</v>
      </c>
      <c r="CD251">
        <v>3.3311199999999999</v>
      </c>
      <c r="CE251">
        <v>26.082314285714279</v>
      </c>
      <c r="CF251">
        <v>25.782742857142861</v>
      </c>
      <c r="CG251">
        <v>1199.978571428572</v>
      </c>
      <c r="CH251">
        <v>0.4999702857142857</v>
      </c>
      <c r="CI251">
        <v>0.50003028571428565</v>
      </c>
      <c r="CJ251">
        <v>0</v>
      </c>
      <c r="CK251">
        <v>1257.8599999999999</v>
      </c>
      <c r="CL251">
        <v>4.9990899999999998</v>
      </c>
      <c r="CM251">
        <v>13535.45714285714</v>
      </c>
      <c r="CN251">
        <v>9557.591428571428</v>
      </c>
      <c r="CO251">
        <v>41.625</v>
      </c>
      <c r="CP251">
        <v>43.186999999999998</v>
      </c>
      <c r="CQ251">
        <v>42.375</v>
      </c>
      <c r="CR251">
        <v>42.375</v>
      </c>
      <c r="CS251">
        <v>43</v>
      </c>
      <c r="CT251">
        <v>597.45571428571418</v>
      </c>
      <c r="CU251">
        <v>597.52428571428572</v>
      </c>
      <c r="CV251">
        <v>0</v>
      </c>
      <c r="CW251">
        <v>1676573176.5</v>
      </c>
      <c r="CX251">
        <v>0</v>
      </c>
      <c r="CY251">
        <v>1676570481.5999999</v>
      </c>
      <c r="CZ251" t="s">
        <v>356</v>
      </c>
      <c r="DA251">
        <v>1676570481.5999999</v>
      </c>
      <c r="DB251">
        <v>1676570479.5999999</v>
      </c>
      <c r="DC251">
        <v>11</v>
      </c>
      <c r="DD251">
        <v>-8.3000000000000004E-2</v>
      </c>
      <c r="DE251">
        <v>1.9E-2</v>
      </c>
      <c r="DF251">
        <v>-6.1429999999999998</v>
      </c>
      <c r="DG251">
        <v>0.19700000000000001</v>
      </c>
      <c r="DH251">
        <v>415</v>
      </c>
      <c r="DI251">
        <v>33</v>
      </c>
      <c r="DJ251">
        <v>0.52</v>
      </c>
      <c r="DK251">
        <v>0.45</v>
      </c>
      <c r="DL251">
        <v>-22.4808925</v>
      </c>
      <c r="DM251">
        <v>-8.8103189493422787E-2</v>
      </c>
      <c r="DN251">
        <v>5.1851048145143568E-2</v>
      </c>
      <c r="DO251">
        <v>1</v>
      </c>
      <c r="DP251">
        <v>0.60527182499999999</v>
      </c>
      <c r="DQ251">
        <v>-8.8349662288931124E-2</v>
      </c>
      <c r="DR251">
        <v>8.9269459780137051E-3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2</v>
      </c>
      <c r="DY251">
        <v>2</v>
      </c>
      <c r="DZ251" t="s">
        <v>654</v>
      </c>
      <c r="EA251">
        <v>3.2975099999999999</v>
      </c>
      <c r="EB251">
        <v>2.6251699999999998</v>
      </c>
      <c r="EC251">
        <v>0.24449000000000001</v>
      </c>
      <c r="ED251">
        <v>0.24423300000000001</v>
      </c>
      <c r="EE251">
        <v>0.138073</v>
      </c>
      <c r="EF251">
        <v>0.135098</v>
      </c>
      <c r="EG251">
        <v>22815.1</v>
      </c>
      <c r="EH251">
        <v>23157.8</v>
      </c>
      <c r="EI251">
        <v>28102.400000000001</v>
      </c>
      <c r="EJ251">
        <v>29498.2</v>
      </c>
      <c r="EK251">
        <v>33360.1</v>
      </c>
      <c r="EL251">
        <v>35410.400000000001</v>
      </c>
      <c r="EM251">
        <v>39688.699999999997</v>
      </c>
      <c r="EN251">
        <v>42139.1</v>
      </c>
      <c r="EO251">
        <v>2.1347</v>
      </c>
      <c r="EP251">
        <v>2.2069700000000001</v>
      </c>
      <c r="EQ251">
        <v>0.13364899999999999</v>
      </c>
      <c r="ER251">
        <v>0</v>
      </c>
      <c r="ES251">
        <v>30.212499999999999</v>
      </c>
      <c r="ET251">
        <v>999.9</v>
      </c>
      <c r="EU251">
        <v>75.900000000000006</v>
      </c>
      <c r="EV251">
        <v>32.9</v>
      </c>
      <c r="EW251">
        <v>37.749499999999998</v>
      </c>
      <c r="EX251">
        <v>56.499200000000002</v>
      </c>
      <c r="EY251">
        <v>-3.9984000000000002</v>
      </c>
      <c r="EZ251">
        <v>2</v>
      </c>
      <c r="FA251">
        <v>0.39280500000000002</v>
      </c>
      <c r="FB251">
        <v>-0.21224399999999999</v>
      </c>
      <c r="FC251">
        <v>20.273900000000001</v>
      </c>
      <c r="FD251">
        <v>5.2192400000000001</v>
      </c>
      <c r="FE251">
        <v>12.005800000000001</v>
      </c>
      <c r="FF251">
        <v>4.9873000000000003</v>
      </c>
      <c r="FG251">
        <v>3.2846500000000001</v>
      </c>
      <c r="FH251">
        <v>9999</v>
      </c>
      <c r="FI251">
        <v>9999</v>
      </c>
      <c r="FJ251">
        <v>9999</v>
      </c>
      <c r="FK251">
        <v>999.9</v>
      </c>
      <c r="FL251">
        <v>1.8658300000000001</v>
      </c>
      <c r="FM251">
        <v>1.8621799999999999</v>
      </c>
      <c r="FN251">
        <v>1.8642300000000001</v>
      </c>
      <c r="FO251">
        <v>1.8602799999999999</v>
      </c>
      <c r="FP251">
        <v>1.86097</v>
      </c>
      <c r="FQ251">
        <v>1.8601799999999999</v>
      </c>
      <c r="FR251">
        <v>1.86188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-8.4499999999999993</v>
      </c>
      <c r="GH251">
        <v>0.19719999999999999</v>
      </c>
      <c r="GI251">
        <v>-4.4815386914191997</v>
      </c>
      <c r="GJ251">
        <v>-4.8024823865547416E-3</v>
      </c>
      <c r="GK251">
        <v>2.2541114550050859E-6</v>
      </c>
      <c r="GL251">
        <v>-5.2254267566753844E-10</v>
      </c>
      <c r="GM251">
        <v>0.19724000000001499</v>
      </c>
      <c r="GN251">
        <v>0</v>
      </c>
      <c r="GO251">
        <v>0</v>
      </c>
      <c r="GP251">
        <v>0</v>
      </c>
      <c r="GQ251">
        <v>6</v>
      </c>
      <c r="GR251">
        <v>2068</v>
      </c>
      <c r="GS251">
        <v>3</v>
      </c>
      <c r="GT251">
        <v>31</v>
      </c>
      <c r="GU251">
        <v>44.7</v>
      </c>
      <c r="GV251">
        <v>44.7</v>
      </c>
      <c r="GW251">
        <v>3.9575200000000001</v>
      </c>
      <c r="GX251">
        <v>2.50366</v>
      </c>
      <c r="GY251">
        <v>2.04834</v>
      </c>
      <c r="GZ251">
        <v>2.6245099999999999</v>
      </c>
      <c r="HA251">
        <v>2.1972700000000001</v>
      </c>
      <c r="HB251">
        <v>2.2668499999999998</v>
      </c>
      <c r="HC251">
        <v>37.989100000000001</v>
      </c>
      <c r="HD251">
        <v>15.2791</v>
      </c>
      <c r="HE251">
        <v>18</v>
      </c>
      <c r="HF251">
        <v>625.34900000000005</v>
      </c>
      <c r="HG251">
        <v>760.202</v>
      </c>
      <c r="HH251">
        <v>30.998699999999999</v>
      </c>
      <c r="HI251">
        <v>32.390999999999998</v>
      </c>
      <c r="HJ251">
        <v>30.0001</v>
      </c>
      <c r="HK251">
        <v>32.338200000000001</v>
      </c>
      <c r="HL251">
        <v>32.347200000000001</v>
      </c>
      <c r="HM251">
        <v>79.164400000000001</v>
      </c>
      <c r="HN251">
        <v>13.757199999999999</v>
      </c>
      <c r="HO251">
        <v>100</v>
      </c>
      <c r="HP251">
        <v>31</v>
      </c>
      <c r="HQ251">
        <v>1575.59</v>
      </c>
      <c r="HR251">
        <v>33.032800000000002</v>
      </c>
      <c r="HS251">
        <v>99.055599999999998</v>
      </c>
      <c r="HT251">
        <v>97.74</v>
      </c>
    </row>
    <row r="252" spans="1:228" x14ac:dyDescent="0.2">
      <c r="A252">
        <v>237</v>
      </c>
      <c r="B252">
        <v>1676573168.5999999</v>
      </c>
      <c r="C252">
        <v>942.59999990463257</v>
      </c>
      <c r="D252" t="s">
        <v>833</v>
      </c>
      <c r="E252" t="s">
        <v>834</v>
      </c>
      <c r="F252">
        <v>4</v>
      </c>
      <c r="G252">
        <v>1676573166.4000001</v>
      </c>
      <c r="H252">
        <f t="shared" si="102"/>
        <v>6.5251283429267276E-4</v>
      </c>
      <c r="I252">
        <f t="shared" si="103"/>
        <v>0.65251283429267282</v>
      </c>
      <c r="J252">
        <f t="shared" si="104"/>
        <v>12.957338590068067</v>
      </c>
      <c r="K252">
        <f t="shared" si="105"/>
        <v>1545.5274999999999</v>
      </c>
      <c r="L252">
        <f t="shared" si="106"/>
        <v>1028.5207424197567</v>
      </c>
      <c r="M252">
        <f t="shared" si="107"/>
        <v>103.99749751336498</v>
      </c>
      <c r="N252">
        <f t="shared" si="108"/>
        <v>156.27394345002926</v>
      </c>
      <c r="O252">
        <f t="shared" si="109"/>
        <v>4.3013978952290102E-2</v>
      </c>
      <c r="P252">
        <f t="shared" si="110"/>
        <v>2.7678772707912125</v>
      </c>
      <c r="Q252">
        <f t="shared" si="111"/>
        <v>4.2646044014278975E-2</v>
      </c>
      <c r="R252">
        <f t="shared" si="112"/>
        <v>2.6686572554248181E-2</v>
      </c>
      <c r="S252">
        <f t="shared" si="113"/>
        <v>226.11189969736012</v>
      </c>
      <c r="T252">
        <f t="shared" si="114"/>
        <v>33.514271540528505</v>
      </c>
      <c r="U252">
        <f t="shared" si="115"/>
        <v>32.374600000000001</v>
      </c>
      <c r="V252">
        <f t="shared" si="116"/>
        <v>4.8772665083929629</v>
      </c>
      <c r="W252">
        <f t="shared" si="117"/>
        <v>69.900814634426638</v>
      </c>
      <c r="X252">
        <f t="shared" si="118"/>
        <v>3.3934338619822415</v>
      </c>
      <c r="Y252">
        <f t="shared" si="119"/>
        <v>4.8546413653825313</v>
      </c>
      <c r="Z252">
        <f t="shared" si="120"/>
        <v>1.4838326464107214</v>
      </c>
      <c r="AA252">
        <f t="shared" si="121"/>
        <v>-28.775815992306867</v>
      </c>
      <c r="AB252">
        <f t="shared" si="122"/>
        <v>-12.288415182475196</v>
      </c>
      <c r="AC252">
        <f t="shared" si="123"/>
        <v>-1.0101440511444957</v>
      </c>
      <c r="AD252">
        <f t="shared" si="124"/>
        <v>184.03752447143356</v>
      </c>
      <c r="AE252">
        <f t="shared" si="125"/>
        <v>23.445320720102867</v>
      </c>
      <c r="AF252">
        <f t="shared" si="126"/>
        <v>0.65422738434059557</v>
      </c>
      <c r="AG252">
        <f t="shared" si="127"/>
        <v>12.957338590068067</v>
      </c>
      <c r="AH252">
        <v>1620.947573147992</v>
      </c>
      <c r="AI252">
        <v>1602.0957175777139</v>
      </c>
      <c r="AJ252">
        <v>1.706309169245291</v>
      </c>
      <c r="AK252">
        <v>62.080272217500017</v>
      </c>
      <c r="AL252">
        <f t="shared" si="128"/>
        <v>0.65251283429267282</v>
      </c>
      <c r="AM252">
        <v>32.976460419382953</v>
      </c>
      <c r="AN252">
        <v>33.558632014802733</v>
      </c>
      <c r="AO252">
        <v>-6.1210902954524094E-6</v>
      </c>
      <c r="AP252">
        <v>100.2015759418223</v>
      </c>
      <c r="AQ252">
        <v>60</v>
      </c>
      <c r="AR252">
        <v>9</v>
      </c>
      <c r="AS252">
        <f t="shared" si="129"/>
        <v>1</v>
      </c>
      <c r="AT252">
        <f t="shared" si="130"/>
        <v>0</v>
      </c>
      <c r="AU252">
        <f t="shared" si="131"/>
        <v>47452.347112449301</v>
      </c>
      <c r="AV252">
        <f t="shared" si="132"/>
        <v>1199.97</v>
      </c>
      <c r="AW252">
        <f t="shared" si="133"/>
        <v>1025.9005449209121</v>
      </c>
      <c r="AX252">
        <f t="shared" si="134"/>
        <v>0.85493849422978241</v>
      </c>
      <c r="AY252">
        <f t="shared" si="135"/>
        <v>0.18843129386348001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1676573166.4000001</v>
      </c>
      <c r="BF252">
        <v>1545.5274999999999</v>
      </c>
      <c r="BG252">
        <v>1568.10375</v>
      </c>
      <c r="BH252">
        <v>33.560587499999997</v>
      </c>
      <c r="BI252">
        <v>32.976925000000001</v>
      </c>
      <c r="BJ252">
        <v>1553.99125</v>
      </c>
      <c r="BK252">
        <v>33.363387500000002</v>
      </c>
      <c r="BL252">
        <v>649.96924999999999</v>
      </c>
      <c r="BM252">
        <v>101.014</v>
      </c>
      <c r="BN252">
        <v>9.9660837500000002E-2</v>
      </c>
      <c r="BO252">
        <v>32.292250000000003</v>
      </c>
      <c r="BP252">
        <v>32.374600000000001</v>
      </c>
      <c r="BQ252">
        <v>999.9</v>
      </c>
      <c r="BR252">
        <v>0</v>
      </c>
      <c r="BS252">
        <v>0</v>
      </c>
      <c r="BT252">
        <v>9014.21875</v>
      </c>
      <c r="BU252">
        <v>0</v>
      </c>
      <c r="BV252">
        <v>123.813</v>
      </c>
      <c r="BW252">
        <v>-22.575074999999998</v>
      </c>
      <c r="BX252">
        <v>1599.2</v>
      </c>
      <c r="BY252">
        <v>1621.5775000000001</v>
      </c>
      <c r="BZ252">
        <v>0.58368225000000007</v>
      </c>
      <c r="CA252">
        <v>1568.10375</v>
      </c>
      <c r="CB252">
        <v>32.976925000000001</v>
      </c>
      <c r="CC252">
        <v>3.3900975</v>
      </c>
      <c r="CD252">
        <v>3.3311362500000001</v>
      </c>
      <c r="CE252">
        <v>26.079174999999999</v>
      </c>
      <c r="CF252">
        <v>25.782800000000002</v>
      </c>
      <c r="CG252">
        <v>1199.97</v>
      </c>
      <c r="CH252">
        <v>0.49996562500000002</v>
      </c>
      <c r="CI252">
        <v>0.50003474999999997</v>
      </c>
      <c r="CJ252">
        <v>0</v>
      </c>
      <c r="CK252">
        <v>1257.9175</v>
      </c>
      <c r="CL252">
        <v>4.9990899999999998</v>
      </c>
      <c r="CM252">
        <v>13535.0375</v>
      </c>
      <c r="CN252">
        <v>9557.4987499999988</v>
      </c>
      <c r="CO252">
        <v>41.625</v>
      </c>
      <c r="CP252">
        <v>43.186999999999998</v>
      </c>
      <c r="CQ252">
        <v>42.398249999999997</v>
      </c>
      <c r="CR252">
        <v>42.375</v>
      </c>
      <c r="CS252">
        <v>43</v>
      </c>
      <c r="CT252">
        <v>597.44624999999996</v>
      </c>
      <c r="CU252">
        <v>597.52500000000009</v>
      </c>
      <c r="CV252">
        <v>0</v>
      </c>
      <c r="CW252">
        <v>1676573180.7</v>
      </c>
      <c r="CX252">
        <v>0</v>
      </c>
      <c r="CY252">
        <v>1676570481.5999999</v>
      </c>
      <c r="CZ252" t="s">
        <v>356</v>
      </c>
      <c r="DA252">
        <v>1676570481.5999999</v>
      </c>
      <c r="DB252">
        <v>1676570479.5999999</v>
      </c>
      <c r="DC252">
        <v>11</v>
      </c>
      <c r="DD252">
        <v>-8.3000000000000004E-2</v>
      </c>
      <c r="DE252">
        <v>1.9E-2</v>
      </c>
      <c r="DF252">
        <v>-6.1429999999999998</v>
      </c>
      <c r="DG252">
        <v>0.19700000000000001</v>
      </c>
      <c r="DH252">
        <v>415</v>
      </c>
      <c r="DI252">
        <v>33</v>
      </c>
      <c r="DJ252">
        <v>0.52</v>
      </c>
      <c r="DK252">
        <v>0.45</v>
      </c>
      <c r="DL252">
        <v>-22.498292682926831</v>
      </c>
      <c r="DM252">
        <v>-0.1948007758574089</v>
      </c>
      <c r="DN252">
        <v>6.0495169693261817E-2</v>
      </c>
      <c r="DO252">
        <v>0</v>
      </c>
      <c r="DP252">
        <v>0.59988292682926836</v>
      </c>
      <c r="DQ252">
        <v>-0.11051324690697149</v>
      </c>
      <c r="DR252">
        <v>1.084398104916484E-2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363</v>
      </c>
      <c r="EA252">
        <v>3.2973499999999998</v>
      </c>
      <c r="EB252">
        <v>2.6250300000000002</v>
      </c>
      <c r="EC252">
        <v>0.24513499999999999</v>
      </c>
      <c r="ED252">
        <v>0.24488099999999999</v>
      </c>
      <c r="EE252">
        <v>0.13806199999999999</v>
      </c>
      <c r="EF252">
        <v>0.13510900000000001</v>
      </c>
      <c r="EG252">
        <v>22795.7</v>
      </c>
      <c r="EH252">
        <v>23137.200000000001</v>
      </c>
      <c r="EI252">
        <v>28102.5</v>
      </c>
      <c r="EJ252">
        <v>29497.3</v>
      </c>
      <c r="EK252">
        <v>33360.9</v>
      </c>
      <c r="EL252">
        <v>35408.9</v>
      </c>
      <c r="EM252">
        <v>39689.1</v>
      </c>
      <c r="EN252">
        <v>42137.8</v>
      </c>
      <c r="EO252">
        <v>2.1338499999999998</v>
      </c>
      <c r="EP252">
        <v>2.2069999999999999</v>
      </c>
      <c r="EQ252">
        <v>0.13335</v>
      </c>
      <c r="ER252">
        <v>0</v>
      </c>
      <c r="ES252">
        <v>30.205100000000002</v>
      </c>
      <c r="ET252">
        <v>999.9</v>
      </c>
      <c r="EU252">
        <v>75.900000000000006</v>
      </c>
      <c r="EV252">
        <v>32.799999999999997</v>
      </c>
      <c r="EW252">
        <v>37.535499999999999</v>
      </c>
      <c r="EX252">
        <v>56.676499999999997</v>
      </c>
      <c r="EY252">
        <v>-3.9182700000000001</v>
      </c>
      <c r="EZ252">
        <v>2</v>
      </c>
      <c r="FA252">
        <v>0.39285100000000001</v>
      </c>
      <c r="FB252">
        <v>-0.219472</v>
      </c>
      <c r="FC252">
        <v>20.273800000000001</v>
      </c>
      <c r="FD252">
        <v>5.2193899999999998</v>
      </c>
      <c r="FE252">
        <v>12.005599999999999</v>
      </c>
      <c r="FF252">
        <v>4.9869000000000003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1.8642099999999999</v>
      </c>
      <c r="FO252">
        <v>1.8602799999999999</v>
      </c>
      <c r="FP252">
        <v>1.86097</v>
      </c>
      <c r="FQ252">
        <v>1.8602000000000001</v>
      </c>
      <c r="FR252">
        <v>1.86188</v>
      </c>
      <c r="FS252">
        <v>1.8585100000000001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-8.4600000000000009</v>
      </c>
      <c r="GH252">
        <v>0.19719999999999999</v>
      </c>
      <c r="GI252">
        <v>-4.4815386914191997</v>
      </c>
      <c r="GJ252">
        <v>-4.8024823865547416E-3</v>
      </c>
      <c r="GK252">
        <v>2.2541114550050859E-6</v>
      </c>
      <c r="GL252">
        <v>-5.2254267566753844E-10</v>
      </c>
      <c r="GM252">
        <v>0.19724000000001499</v>
      </c>
      <c r="GN252">
        <v>0</v>
      </c>
      <c r="GO252">
        <v>0</v>
      </c>
      <c r="GP252">
        <v>0</v>
      </c>
      <c r="GQ252">
        <v>6</v>
      </c>
      <c r="GR252">
        <v>2068</v>
      </c>
      <c r="GS252">
        <v>3</v>
      </c>
      <c r="GT252">
        <v>31</v>
      </c>
      <c r="GU252">
        <v>44.8</v>
      </c>
      <c r="GV252">
        <v>44.8</v>
      </c>
      <c r="GW252">
        <v>3.9709500000000002</v>
      </c>
      <c r="GX252">
        <v>2.49756</v>
      </c>
      <c r="GY252">
        <v>2.04834</v>
      </c>
      <c r="GZ252">
        <v>2.6245099999999999</v>
      </c>
      <c r="HA252">
        <v>2.1972700000000001</v>
      </c>
      <c r="HB252">
        <v>2.3071299999999999</v>
      </c>
      <c r="HC252">
        <v>37.9649</v>
      </c>
      <c r="HD252">
        <v>15.287800000000001</v>
      </c>
      <c r="HE252">
        <v>18</v>
      </c>
      <c r="HF252">
        <v>624.70299999999997</v>
      </c>
      <c r="HG252">
        <v>760.23099999999999</v>
      </c>
      <c r="HH252">
        <v>30.9983</v>
      </c>
      <c r="HI252">
        <v>32.390999999999998</v>
      </c>
      <c r="HJ252">
        <v>30.0001</v>
      </c>
      <c r="HK252">
        <v>32.338200000000001</v>
      </c>
      <c r="HL252">
        <v>32.347499999999997</v>
      </c>
      <c r="HM252">
        <v>79.426100000000005</v>
      </c>
      <c r="HN252">
        <v>13.757199999999999</v>
      </c>
      <c r="HO252">
        <v>100</v>
      </c>
      <c r="HP252">
        <v>31</v>
      </c>
      <c r="HQ252">
        <v>1582.27</v>
      </c>
      <c r="HR252">
        <v>33.043999999999997</v>
      </c>
      <c r="HS252">
        <v>99.056399999999996</v>
      </c>
      <c r="HT252">
        <v>97.736999999999995</v>
      </c>
    </row>
    <row r="253" spans="1:228" x14ac:dyDescent="0.2">
      <c r="A253">
        <v>238</v>
      </c>
      <c r="B253">
        <v>1676573172.5999999</v>
      </c>
      <c r="C253">
        <v>946.59999990463257</v>
      </c>
      <c r="D253" t="s">
        <v>835</v>
      </c>
      <c r="E253" t="s">
        <v>836</v>
      </c>
      <c r="F253">
        <v>4</v>
      </c>
      <c r="G253">
        <v>1676573170.5999999</v>
      </c>
      <c r="H253">
        <f t="shared" si="102"/>
        <v>6.5118015656797897E-4</v>
      </c>
      <c r="I253">
        <f t="shared" si="103"/>
        <v>0.65118015656797901</v>
      </c>
      <c r="J253">
        <f t="shared" si="104"/>
        <v>12.622536728360709</v>
      </c>
      <c r="K253">
        <f t="shared" si="105"/>
        <v>1552.494285714286</v>
      </c>
      <c r="L253">
        <f t="shared" si="106"/>
        <v>1047.6650976283963</v>
      </c>
      <c r="M253">
        <f t="shared" si="107"/>
        <v>105.93631060988449</v>
      </c>
      <c r="N253">
        <f t="shared" si="108"/>
        <v>156.98291108847721</v>
      </c>
      <c r="O253">
        <f t="shared" si="109"/>
        <v>4.3005310542412786E-2</v>
      </c>
      <c r="P253">
        <f t="shared" si="110"/>
        <v>2.7582965091251634</v>
      </c>
      <c r="Q253">
        <f t="shared" si="111"/>
        <v>4.263625754572032E-2</v>
      </c>
      <c r="R253">
        <f t="shared" si="112"/>
        <v>2.6680554816181749E-2</v>
      </c>
      <c r="S253">
        <f t="shared" si="113"/>
        <v>226.10321452152519</v>
      </c>
      <c r="T253">
        <f t="shared" si="114"/>
        <v>33.50695030789818</v>
      </c>
      <c r="U253">
        <f t="shared" si="115"/>
        <v>32.364814285714282</v>
      </c>
      <c r="V253">
        <f t="shared" si="116"/>
        <v>4.874573149147003</v>
      </c>
      <c r="W253">
        <f t="shared" si="117"/>
        <v>69.945077741328262</v>
      </c>
      <c r="X253">
        <f t="shared" si="118"/>
        <v>3.3933654965707727</v>
      </c>
      <c r="Y253">
        <f t="shared" si="119"/>
        <v>4.8514714775500831</v>
      </c>
      <c r="Z253">
        <f t="shared" si="120"/>
        <v>1.4812076525762303</v>
      </c>
      <c r="AA253">
        <f t="shared" si="121"/>
        <v>-28.717044904647871</v>
      </c>
      <c r="AB253">
        <f t="shared" si="122"/>
        <v>-12.510362888060993</v>
      </c>
      <c r="AC253">
        <f t="shared" si="123"/>
        <v>-1.0318526165836706</v>
      </c>
      <c r="AD253">
        <f t="shared" si="124"/>
        <v>183.84395411223264</v>
      </c>
      <c r="AE253">
        <f t="shared" si="125"/>
        <v>23.506004304067698</v>
      </c>
      <c r="AF253">
        <f t="shared" si="126"/>
        <v>0.64912932869130047</v>
      </c>
      <c r="AG253">
        <f t="shared" si="127"/>
        <v>12.622536728360709</v>
      </c>
      <c r="AH253">
        <v>1627.827265178568</v>
      </c>
      <c r="AI253">
        <v>1609.077757575757</v>
      </c>
      <c r="AJ253">
        <v>1.7635035498526459</v>
      </c>
      <c r="AK253">
        <v>62.080272217500017</v>
      </c>
      <c r="AL253">
        <f t="shared" si="128"/>
        <v>0.65118015656797901</v>
      </c>
      <c r="AM253">
        <v>32.978881182846493</v>
      </c>
      <c r="AN253">
        <v>33.559802424242413</v>
      </c>
      <c r="AO253">
        <v>1.275576851120031E-6</v>
      </c>
      <c r="AP253">
        <v>100.2015759418223</v>
      </c>
      <c r="AQ253">
        <v>60</v>
      </c>
      <c r="AR253">
        <v>9</v>
      </c>
      <c r="AS253">
        <f t="shared" si="129"/>
        <v>1</v>
      </c>
      <c r="AT253">
        <f t="shared" si="130"/>
        <v>0</v>
      </c>
      <c r="AU253">
        <f t="shared" si="131"/>
        <v>47190.283579769028</v>
      </c>
      <c r="AV253">
        <f t="shared" si="132"/>
        <v>1199.9285714285711</v>
      </c>
      <c r="AW253">
        <f t="shared" si="133"/>
        <v>1025.8646707365413</v>
      </c>
      <c r="AX253">
        <f t="shared" si="134"/>
        <v>0.85493811478728388</v>
      </c>
      <c r="AY253">
        <f t="shared" si="135"/>
        <v>0.18843056153945792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1676573170.5999999</v>
      </c>
      <c r="BF253">
        <v>1552.494285714286</v>
      </c>
      <c r="BG253">
        <v>1575.1228571428569</v>
      </c>
      <c r="BH253">
        <v>33.55894285714286</v>
      </c>
      <c r="BI253">
        <v>32.979842857142863</v>
      </c>
      <c r="BJ253">
        <v>1560.967142857143</v>
      </c>
      <c r="BK253">
        <v>33.361685714285713</v>
      </c>
      <c r="BL253">
        <v>649.98642857142852</v>
      </c>
      <c r="BM253">
        <v>101.01642857142861</v>
      </c>
      <c r="BN253">
        <v>0.1001504285714286</v>
      </c>
      <c r="BO253">
        <v>32.280685714285717</v>
      </c>
      <c r="BP253">
        <v>32.364814285714282</v>
      </c>
      <c r="BQ253">
        <v>999.89999999999986</v>
      </c>
      <c r="BR253">
        <v>0</v>
      </c>
      <c r="BS253">
        <v>0</v>
      </c>
      <c r="BT253">
        <v>8963.1242857142861</v>
      </c>
      <c r="BU253">
        <v>0</v>
      </c>
      <c r="BV253">
        <v>129.1262857142857</v>
      </c>
      <c r="BW253">
        <v>-22.627871428571432</v>
      </c>
      <c r="BX253">
        <v>1606.4028571428571</v>
      </c>
      <c r="BY253">
        <v>1628.8428571428569</v>
      </c>
      <c r="BZ253">
        <v>0.57908285714285701</v>
      </c>
      <c r="CA253">
        <v>1575.1228571428569</v>
      </c>
      <c r="CB253">
        <v>32.979842857142863</v>
      </c>
      <c r="CC253">
        <v>3.3899971428571432</v>
      </c>
      <c r="CD253">
        <v>3.331502857142858</v>
      </c>
      <c r="CE253">
        <v>26.078671428571429</v>
      </c>
      <c r="CF253">
        <v>25.784685714285722</v>
      </c>
      <c r="CG253">
        <v>1199.9285714285711</v>
      </c>
      <c r="CH253">
        <v>0.49997828571428571</v>
      </c>
      <c r="CI253">
        <v>0.50002200000000008</v>
      </c>
      <c r="CJ253">
        <v>0</v>
      </c>
      <c r="CK253">
        <v>1258.002857142857</v>
      </c>
      <c r="CL253">
        <v>4.9990899999999998</v>
      </c>
      <c r="CM253">
        <v>13535.471428571431</v>
      </c>
      <c r="CN253">
        <v>9557.1914285714283</v>
      </c>
      <c r="CO253">
        <v>41.625</v>
      </c>
      <c r="CP253">
        <v>43.204999999999998</v>
      </c>
      <c r="CQ253">
        <v>42.375</v>
      </c>
      <c r="CR253">
        <v>42.375</v>
      </c>
      <c r="CS253">
        <v>42.991</v>
      </c>
      <c r="CT253">
        <v>597.43999999999994</v>
      </c>
      <c r="CU253">
        <v>597.48857142857128</v>
      </c>
      <c r="CV253">
        <v>0</v>
      </c>
      <c r="CW253">
        <v>1676573184.3</v>
      </c>
      <c r="CX253">
        <v>0</v>
      </c>
      <c r="CY253">
        <v>1676570481.5999999</v>
      </c>
      <c r="CZ253" t="s">
        <v>356</v>
      </c>
      <c r="DA253">
        <v>1676570481.5999999</v>
      </c>
      <c r="DB253">
        <v>1676570479.5999999</v>
      </c>
      <c r="DC253">
        <v>11</v>
      </c>
      <c r="DD253">
        <v>-8.3000000000000004E-2</v>
      </c>
      <c r="DE253">
        <v>1.9E-2</v>
      </c>
      <c r="DF253">
        <v>-6.1429999999999998</v>
      </c>
      <c r="DG253">
        <v>0.19700000000000001</v>
      </c>
      <c r="DH253">
        <v>415</v>
      </c>
      <c r="DI253">
        <v>33</v>
      </c>
      <c r="DJ253">
        <v>0.52</v>
      </c>
      <c r="DK253">
        <v>0.45</v>
      </c>
      <c r="DL253">
        <v>-22.530953658536589</v>
      </c>
      <c r="DM253">
        <v>-0.38381922164357918</v>
      </c>
      <c r="DN253">
        <v>7.1175578497262415E-2</v>
      </c>
      <c r="DO253">
        <v>0</v>
      </c>
      <c r="DP253">
        <v>0.59235048780487809</v>
      </c>
      <c r="DQ253">
        <v>-0.106997690463852</v>
      </c>
      <c r="DR253">
        <v>1.0379180575584139E-2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363</v>
      </c>
      <c r="EA253">
        <v>3.29738</v>
      </c>
      <c r="EB253">
        <v>2.62514</v>
      </c>
      <c r="EC253">
        <v>0.24576000000000001</v>
      </c>
      <c r="ED253">
        <v>0.245499</v>
      </c>
      <c r="EE253">
        <v>0.13806499999999999</v>
      </c>
      <c r="EF253">
        <v>0.13511400000000001</v>
      </c>
      <c r="EG253">
        <v>22776.7</v>
      </c>
      <c r="EH253">
        <v>23118.1</v>
      </c>
      <c r="EI253">
        <v>28102.5</v>
      </c>
      <c r="EJ253">
        <v>29497.1</v>
      </c>
      <c r="EK253">
        <v>33360.6</v>
      </c>
      <c r="EL253">
        <v>35408.699999999997</v>
      </c>
      <c r="EM253">
        <v>39688.9</v>
      </c>
      <c r="EN253">
        <v>42137.8</v>
      </c>
      <c r="EO253">
        <v>2.1338499999999998</v>
      </c>
      <c r="EP253">
        <v>2.2069000000000001</v>
      </c>
      <c r="EQ253">
        <v>0.13281799999999999</v>
      </c>
      <c r="ER253">
        <v>0</v>
      </c>
      <c r="ES253">
        <v>30.196200000000001</v>
      </c>
      <c r="ET253">
        <v>999.9</v>
      </c>
      <c r="EU253">
        <v>75.900000000000006</v>
      </c>
      <c r="EV253">
        <v>32.9</v>
      </c>
      <c r="EW253">
        <v>37.746499999999997</v>
      </c>
      <c r="EX253">
        <v>56.9465</v>
      </c>
      <c r="EY253">
        <v>-3.9543300000000001</v>
      </c>
      <c r="EZ253">
        <v>2</v>
      </c>
      <c r="FA253">
        <v>0.39283000000000001</v>
      </c>
      <c r="FB253">
        <v>-0.22617100000000001</v>
      </c>
      <c r="FC253">
        <v>20.273800000000001</v>
      </c>
      <c r="FD253">
        <v>5.2181899999999999</v>
      </c>
      <c r="FE253">
        <v>12.007300000000001</v>
      </c>
      <c r="FF253">
        <v>4.9866000000000001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1.86582</v>
      </c>
      <c r="FM253">
        <v>1.8621799999999999</v>
      </c>
      <c r="FN253">
        <v>1.8642300000000001</v>
      </c>
      <c r="FO253">
        <v>1.8602799999999999</v>
      </c>
      <c r="FP253">
        <v>1.86097</v>
      </c>
      <c r="FQ253">
        <v>1.86019</v>
      </c>
      <c r="FR253">
        <v>1.86188</v>
      </c>
      <c r="FS253">
        <v>1.8585100000000001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-8.4700000000000006</v>
      </c>
      <c r="GH253">
        <v>0.19719999999999999</v>
      </c>
      <c r="GI253">
        <v>-4.4815386914191997</v>
      </c>
      <c r="GJ253">
        <v>-4.8024823865547416E-3</v>
      </c>
      <c r="GK253">
        <v>2.2541114550050859E-6</v>
      </c>
      <c r="GL253">
        <v>-5.2254267566753844E-10</v>
      </c>
      <c r="GM253">
        <v>0.19724000000001499</v>
      </c>
      <c r="GN253">
        <v>0</v>
      </c>
      <c r="GO253">
        <v>0</v>
      </c>
      <c r="GP253">
        <v>0</v>
      </c>
      <c r="GQ253">
        <v>6</v>
      </c>
      <c r="GR253">
        <v>2068</v>
      </c>
      <c r="GS253">
        <v>3</v>
      </c>
      <c r="GT253">
        <v>31</v>
      </c>
      <c r="GU253">
        <v>44.9</v>
      </c>
      <c r="GV253">
        <v>44.9</v>
      </c>
      <c r="GW253">
        <v>3.9855999999999998</v>
      </c>
      <c r="GX253">
        <v>2.5</v>
      </c>
      <c r="GY253">
        <v>2.04834</v>
      </c>
      <c r="GZ253">
        <v>2.6232899999999999</v>
      </c>
      <c r="HA253">
        <v>2.1972700000000001</v>
      </c>
      <c r="HB253">
        <v>2.2973599999999998</v>
      </c>
      <c r="HC253">
        <v>37.989100000000001</v>
      </c>
      <c r="HD253">
        <v>15.305300000000001</v>
      </c>
      <c r="HE253">
        <v>18</v>
      </c>
      <c r="HF253">
        <v>624.70299999999997</v>
      </c>
      <c r="HG253">
        <v>760.13300000000004</v>
      </c>
      <c r="HH253">
        <v>30.998200000000001</v>
      </c>
      <c r="HI253">
        <v>32.390999999999998</v>
      </c>
      <c r="HJ253">
        <v>30.0001</v>
      </c>
      <c r="HK253">
        <v>32.338200000000001</v>
      </c>
      <c r="HL253">
        <v>32.347499999999997</v>
      </c>
      <c r="HM253">
        <v>79.685900000000004</v>
      </c>
      <c r="HN253">
        <v>13.757199999999999</v>
      </c>
      <c r="HO253">
        <v>100</v>
      </c>
      <c r="HP253">
        <v>31</v>
      </c>
      <c r="HQ253">
        <v>1588.96</v>
      </c>
      <c r="HR253">
        <v>33.057600000000001</v>
      </c>
      <c r="HS253">
        <v>99.055999999999997</v>
      </c>
      <c r="HT253">
        <v>97.736699999999999</v>
      </c>
    </row>
    <row r="254" spans="1:228" x14ac:dyDescent="0.2">
      <c r="A254">
        <v>239</v>
      </c>
      <c r="B254">
        <v>1676573176.5999999</v>
      </c>
      <c r="C254">
        <v>950.59999990463257</v>
      </c>
      <c r="D254" t="s">
        <v>837</v>
      </c>
      <c r="E254" t="s">
        <v>838</v>
      </c>
      <c r="F254">
        <v>4</v>
      </c>
      <c r="G254">
        <v>1676573174.2874999</v>
      </c>
      <c r="H254">
        <f t="shared" si="102"/>
        <v>6.4958008831820548E-4</v>
      </c>
      <c r="I254">
        <f t="shared" si="103"/>
        <v>0.64958008831820546</v>
      </c>
      <c r="J254">
        <f t="shared" si="104"/>
        <v>13.02449516252174</v>
      </c>
      <c r="K254">
        <f t="shared" si="105"/>
        <v>1558.6937499999999</v>
      </c>
      <c r="L254">
        <f t="shared" si="106"/>
        <v>1038.5731257684624</v>
      </c>
      <c r="M254">
        <f t="shared" si="107"/>
        <v>105.01604949605327</v>
      </c>
      <c r="N254">
        <f t="shared" si="108"/>
        <v>157.60841094176467</v>
      </c>
      <c r="O254">
        <f t="shared" si="109"/>
        <v>4.2976052730497018E-2</v>
      </c>
      <c r="P254">
        <f t="shared" si="110"/>
        <v>2.7671592288930436</v>
      </c>
      <c r="Q254">
        <f t="shared" si="111"/>
        <v>4.2608668919817738E-2</v>
      </c>
      <c r="R254">
        <f t="shared" si="112"/>
        <v>2.6663164157901237E-2</v>
      </c>
      <c r="S254">
        <f t="shared" si="113"/>
        <v>226.10698911043278</v>
      </c>
      <c r="T254">
        <f t="shared" si="114"/>
        <v>33.499649575224673</v>
      </c>
      <c r="U254">
        <f t="shared" si="115"/>
        <v>32.355074999999999</v>
      </c>
      <c r="V254">
        <f t="shared" si="116"/>
        <v>4.8718938540625443</v>
      </c>
      <c r="W254">
        <f t="shared" si="117"/>
        <v>69.961347773997872</v>
      </c>
      <c r="X254">
        <f t="shared" si="118"/>
        <v>3.3933620279653196</v>
      </c>
      <c r="Y254">
        <f t="shared" si="119"/>
        <v>4.8503382738239793</v>
      </c>
      <c r="Z254">
        <f t="shared" si="120"/>
        <v>1.4785318260972247</v>
      </c>
      <c r="AA254">
        <f t="shared" si="121"/>
        <v>-28.64648189483286</v>
      </c>
      <c r="AB254">
        <f t="shared" si="122"/>
        <v>-11.71460201253298</v>
      </c>
      <c r="AC254">
        <f t="shared" si="123"/>
        <v>-0.9630581153333605</v>
      </c>
      <c r="AD254">
        <f t="shared" si="124"/>
        <v>184.78284708773359</v>
      </c>
      <c r="AE254">
        <f t="shared" si="125"/>
        <v>23.464348088658912</v>
      </c>
      <c r="AF254">
        <f t="shared" si="126"/>
        <v>0.64776639519720158</v>
      </c>
      <c r="AG254">
        <f t="shared" si="127"/>
        <v>13.02449516252174</v>
      </c>
      <c r="AH254">
        <v>1634.749918464325</v>
      </c>
      <c r="AI254">
        <v>1615.8799393939389</v>
      </c>
      <c r="AJ254">
        <v>1.694065808345125</v>
      </c>
      <c r="AK254">
        <v>62.080272217500017</v>
      </c>
      <c r="AL254">
        <f t="shared" si="128"/>
        <v>0.64958008831820546</v>
      </c>
      <c r="AM254">
        <v>32.981152795198931</v>
      </c>
      <c r="AN254">
        <v>33.560675757575758</v>
      </c>
      <c r="AO254">
        <v>-9.4156718148365737E-7</v>
      </c>
      <c r="AP254">
        <v>100.2015759418223</v>
      </c>
      <c r="AQ254">
        <v>60</v>
      </c>
      <c r="AR254">
        <v>9</v>
      </c>
      <c r="AS254">
        <f t="shared" si="129"/>
        <v>1</v>
      </c>
      <c r="AT254">
        <f t="shared" si="130"/>
        <v>0</v>
      </c>
      <c r="AU254">
        <f t="shared" si="131"/>
        <v>47435.007905291452</v>
      </c>
      <c r="AV254">
        <f t="shared" si="132"/>
        <v>1199.9512500000001</v>
      </c>
      <c r="AW254">
        <f t="shared" si="133"/>
        <v>1025.8838010934885</v>
      </c>
      <c r="AX254">
        <f t="shared" si="134"/>
        <v>0.85493789943007137</v>
      </c>
      <c r="AY254">
        <f t="shared" si="135"/>
        <v>0.18843014590003782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1676573174.2874999</v>
      </c>
      <c r="BF254">
        <v>1558.6937499999999</v>
      </c>
      <c r="BG254">
        <v>1581.2862500000001</v>
      </c>
      <c r="BH254">
        <v>33.559199999999997</v>
      </c>
      <c r="BI254">
        <v>32.981299999999997</v>
      </c>
      <c r="BJ254">
        <v>1567.17625</v>
      </c>
      <c r="BK254">
        <v>33.361949999999993</v>
      </c>
      <c r="BL254">
        <v>649.96837500000004</v>
      </c>
      <c r="BM254">
        <v>101.01587499999999</v>
      </c>
      <c r="BN254">
        <v>9.9825849999999994E-2</v>
      </c>
      <c r="BO254">
        <v>32.27655</v>
      </c>
      <c r="BP254">
        <v>32.355074999999999</v>
      </c>
      <c r="BQ254">
        <v>999.9</v>
      </c>
      <c r="BR254">
        <v>0</v>
      </c>
      <c r="BS254">
        <v>0</v>
      </c>
      <c r="BT254">
        <v>9010.2325000000001</v>
      </c>
      <c r="BU254">
        <v>0</v>
      </c>
      <c r="BV254">
        <v>135.07262499999999</v>
      </c>
      <c r="BW254">
        <v>-22.5944</v>
      </c>
      <c r="BX254">
        <v>1612.8162500000001</v>
      </c>
      <c r="BY254">
        <v>1635.21875</v>
      </c>
      <c r="BZ254">
        <v>0.57789475000000001</v>
      </c>
      <c r="CA254">
        <v>1581.2862500000001</v>
      </c>
      <c r="CB254">
        <v>32.981299999999997</v>
      </c>
      <c r="CC254">
        <v>3.390015</v>
      </c>
      <c r="CD254">
        <v>3.3316387500000002</v>
      </c>
      <c r="CE254">
        <v>26.078737499999999</v>
      </c>
      <c r="CF254">
        <v>25.785362500000002</v>
      </c>
      <c r="CG254">
        <v>1199.9512500000001</v>
      </c>
      <c r="CH254">
        <v>0.4999845</v>
      </c>
      <c r="CI254">
        <v>0.50001574999999998</v>
      </c>
      <c r="CJ254">
        <v>0</v>
      </c>
      <c r="CK254">
        <v>1258.1199999999999</v>
      </c>
      <c r="CL254">
        <v>4.9990899999999998</v>
      </c>
      <c r="CM254">
        <v>13536.75</v>
      </c>
      <c r="CN254">
        <v>9557.3974999999991</v>
      </c>
      <c r="CO254">
        <v>41.625</v>
      </c>
      <c r="CP254">
        <v>43.202749999999988</v>
      </c>
      <c r="CQ254">
        <v>42.375</v>
      </c>
      <c r="CR254">
        <v>42.375</v>
      </c>
      <c r="CS254">
        <v>42.952749999999988</v>
      </c>
      <c r="CT254">
        <v>597.46</v>
      </c>
      <c r="CU254">
        <v>597.49125000000004</v>
      </c>
      <c r="CV254">
        <v>0</v>
      </c>
      <c r="CW254">
        <v>1676573188.5</v>
      </c>
      <c r="CX254">
        <v>0</v>
      </c>
      <c r="CY254">
        <v>1676570481.5999999</v>
      </c>
      <c r="CZ254" t="s">
        <v>356</v>
      </c>
      <c r="DA254">
        <v>1676570481.5999999</v>
      </c>
      <c r="DB254">
        <v>1676570479.5999999</v>
      </c>
      <c r="DC254">
        <v>11</v>
      </c>
      <c r="DD254">
        <v>-8.3000000000000004E-2</v>
      </c>
      <c r="DE254">
        <v>1.9E-2</v>
      </c>
      <c r="DF254">
        <v>-6.1429999999999998</v>
      </c>
      <c r="DG254">
        <v>0.19700000000000001</v>
      </c>
      <c r="DH254">
        <v>415</v>
      </c>
      <c r="DI254">
        <v>33</v>
      </c>
      <c r="DJ254">
        <v>0.52</v>
      </c>
      <c r="DK254">
        <v>0.45</v>
      </c>
      <c r="DL254">
        <v>-22.53977317073171</v>
      </c>
      <c r="DM254">
        <v>-0.59184771694253457</v>
      </c>
      <c r="DN254">
        <v>7.4727149291043876E-2</v>
      </c>
      <c r="DO254">
        <v>0</v>
      </c>
      <c r="DP254">
        <v>0.58637278048780495</v>
      </c>
      <c r="DQ254">
        <v>-8.0149717955489322E-2</v>
      </c>
      <c r="DR254">
        <v>7.9216839073156849E-3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3.2974000000000001</v>
      </c>
      <c r="EB254">
        <v>2.6252800000000001</v>
      </c>
      <c r="EC254">
        <v>0.24637800000000001</v>
      </c>
      <c r="ED254">
        <v>0.246119</v>
      </c>
      <c r="EE254">
        <v>0.138074</v>
      </c>
      <c r="EF254">
        <v>0.13511899999999999</v>
      </c>
      <c r="EG254">
        <v>22758</v>
      </c>
      <c r="EH254">
        <v>23099</v>
      </c>
      <c r="EI254">
        <v>28102.5</v>
      </c>
      <c r="EJ254">
        <v>29497.1</v>
      </c>
      <c r="EK254">
        <v>33360.5</v>
      </c>
      <c r="EL254">
        <v>35408</v>
      </c>
      <c r="EM254">
        <v>39689.1</v>
      </c>
      <c r="EN254">
        <v>42137.1</v>
      </c>
      <c r="EO254">
        <v>2.1336300000000001</v>
      </c>
      <c r="EP254">
        <v>2.2069200000000002</v>
      </c>
      <c r="EQ254">
        <v>0.133492</v>
      </c>
      <c r="ER254">
        <v>0</v>
      </c>
      <c r="ES254">
        <v>30.185700000000001</v>
      </c>
      <c r="ET254">
        <v>999.9</v>
      </c>
      <c r="EU254">
        <v>75.900000000000006</v>
      </c>
      <c r="EV254">
        <v>32.9</v>
      </c>
      <c r="EW254">
        <v>37.745100000000001</v>
      </c>
      <c r="EX254">
        <v>56.916499999999999</v>
      </c>
      <c r="EY254">
        <v>-4.0224399999999996</v>
      </c>
      <c r="EZ254">
        <v>2</v>
      </c>
      <c r="FA254">
        <v>0.392901</v>
      </c>
      <c r="FB254">
        <v>-0.230433</v>
      </c>
      <c r="FC254">
        <v>20.273800000000001</v>
      </c>
      <c r="FD254">
        <v>5.2187900000000003</v>
      </c>
      <c r="FE254">
        <v>12.0062</v>
      </c>
      <c r="FF254">
        <v>4.9866000000000001</v>
      </c>
      <c r="FG254">
        <v>3.2845</v>
      </c>
      <c r="FH254">
        <v>9999</v>
      </c>
      <c r="FI254">
        <v>9999</v>
      </c>
      <c r="FJ254">
        <v>9999</v>
      </c>
      <c r="FK254">
        <v>999.9</v>
      </c>
      <c r="FL254">
        <v>1.8658300000000001</v>
      </c>
      <c r="FM254">
        <v>1.8621799999999999</v>
      </c>
      <c r="FN254">
        <v>1.8642300000000001</v>
      </c>
      <c r="FO254">
        <v>1.8602799999999999</v>
      </c>
      <c r="FP254">
        <v>1.8609599999999999</v>
      </c>
      <c r="FQ254">
        <v>1.86019</v>
      </c>
      <c r="FR254">
        <v>1.86188</v>
      </c>
      <c r="FS254">
        <v>1.8585100000000001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-8.49</v>
      </c>
      <c r="GH254">
        <v>0.19719999999999999</v>
      </c>
      <c r="GI254">
        <v>-4.4815386914191997</v>
      </c>
      <c r="GJ254">
        <v>-4.8024823865547416E-3</v>
      </c>
      <c r="GK254">
        <v>2.2541114550050859E-6</v>
      </c>
      <c r="GL254">
        <v>-5.2254267566753844E-10</v>
      </c>
      <c r="GM254">
        <v>0.19724000000001499</v>
      </c>
      <c r="GN254">
        <v>0</v>
      </c>
      <c r="GO254">
        <v>0</v>
      </c>
      <c r="GP254">
        <v>0</v>
      </c>
      <c r="GQ254">
        <v>6</v>
      </c>
      <c r="GR254">
        <v>2068</v>
      </c>
      <c r="GS254">
        <v>3</v>
      </c>
      <c r="GT254">
        <v>31</v>
      </c>
      <c r="GU254">
        <v>44.9</v>
      </c>
      <c r="GV254">
        <v>45</v>
      </c>
      <c r="GW254">
        <v>3.9990199999999998</v>
      </c>
      <c r="GX254">
        <v>2.49268</v>
      </c>
      <c r="GY254">
        <v>2.04834</v>
      </c>
      <c r="GZ254">
        <v>2.6232899999999999</v>
      </c>
      <c r="HA254">
        <v>2.1972700000000001</v>
      </c>
      <c r="HB254">
        <v>2.2729499999999998</v>
      </c>
      <c r="HC254">
        <v>37.989100000000001</v>
      </c>
      <c r="HD254">
        <v>15.2791</v>
      </c>
      <c r="HE254">
        <v>18</v>
      </c>
      <c r="HF254">
        <v>624.53200000000004</v>
      </c>
      <c r="HG254">
        <v>760.15800000000002</v>
      </c>
      <c r="HH254">
        <v>30.9986</v>
      </c>
      <c r="HI254">
        <v>32.390999999999998</v>
      </c>
      <c r="HJ254">
        <v>30.0002</v>
      </c>
      <c r="HK254">
        <v>32.338200000000001</v>
      </c>
      <c r="HL254">
        <v>32.347499999999997</v>
      </c>
      <c r="HM254">
        <v>79.9465</v>
      </c>
      <c r="HN254">
        <v>13.481299999999999</v>
      </c>
      <c r="HO254">
        <v>100</v>
      </c>
      <c r="HP254">
        <v>31</v>
      </c>
      <c r="HQ254">
        <v>1595.64</v>
      </c>
      <c r="HR254">
        <v>33.053600000000003</v>
      </c>
      <c r="HS254">
        <v>99.056399999999996</v>
      </c>
      <c r="HT254">
        <v>97.735600000000005</v>
      </c>
    </row>
    <row r="255" spans="1:228" x14ac:dyDescent="0.2">
      <c r="A255">
        <v>240</v>
      </c>
      <c r="B255">
        <v>1676573180.5999999</v>
      </c>
      <c r="C255">
        <v>954.59999990463257</v>
      </c>
      <c r="D255" t="s">
        <v>839</v>
      </c>
      <c r="E255" t="s">
        <v>840</v>
      </c>
      <c r="F255">
        <v>4</v>
      </c>
      <c r="G255">
        <v>1676573178.5999999</v>
      </c>
      <c r="H255">
        <f t="shared" si="102"/>
        <v>6.5160977060891342E-4</v>
      </c>
      <c r="I255">
        <f t="shared" si="103"/>
        <v>0.65160977060891345</v>
      </c>
      <c r="J255">
        <f t="shared" si="104"/>
        <v>12.596223082279316</v>
      </c>
      <c r="K255">
        <f t="shared" si="105"/>
        <v>1565.9</v>
      </c>
      <c r="L255">
        <f t="shared" si="106"/>
        <v>1063.3283244192187</v>
      </c>
      <c r="M255">
        <f t="shared" si="107"/>
        <v>107.52129972986154</v>
      </c>
      <c r="N255">
        <f t="shared" si="108"/>
        <v>158.34018466399002</v>
      </c>
      <c r="O255">
        <f t="shared" si="109"/>
        <v>4.3146113033033583E-2</v>
      </c>
      <c r="P255">
        <f t="shared" si="110"/>
        <v>2.7686063259979403</v>
      </c>
      <c r="Q255">
        <f t="shared" si="111"/>
        <v>4.277602118898903E-2</v>
      </c>
      <c r="R255">
        <f t="shared" si="112"/>
        <v>2.6767999807011795E-2</v>
      </c>
      <c r="S255">
        <f t="shared" si="113"/>
        <v>226.12252586289185</v>
      </c>
      <c r="T255">
        <f t="shared" si="114"/>
        <v>33.497566063734787</v>
      </c>
      <c r="U255">
        <f t="shared" si="115"/>
        <v>32.352142857142852</v>
      </c>
      <c r="V255">
        <f t="shared" si="116"/>
        <v>4.8710874673492901</v>
      </c>
      <c r="W255">
        <f t="shared" si="117"/>
        <v>69.972503286901173</v>
      </c>
      <c r="X255">
        <f t="shared" si="118"/>
        <v>3.3937045581963359</v>
      </c>
      <c r="Y255">
        <f t="shared" si="119"/>
        <v>4.8500545196753535</v>
      </c>
      <c r="Z255">
        <f t="shared" si="120"/>
        <v>1.4773829091529542</v>
      </c>
      <c r="AA255">
        <f t="shared" si="121"/>
        <v>-28.735990883853081</v>
      </c>
      <c r="AB255">
        <f t="shared" si="122"/>
        <v>-11.437665188313035</v>
      </c>
      <c r="AC255">
        <f t="shared" si="123"/>
        <v>-0.93978132986868501</v>
      </c>
      <c r="AD255">
        <f t="shared" si="124"/>
        <v>185.00908846085704</v>
      </c>
      <c r="AE255">
        <f t="shared" si="125"/>
        <v>23.378696730668299</v>
      </c>
      <c r="AF255">
        <f t="shared" si="126"/>
        <v>0.63880792985411772</v>
      </c>
      <c r="AG255">
        <f t="shared" si="127"/>
        <v>12.596223082279316</v>
      </c>
      <c r="AH255">
        <v>1641.5961444870179</v>
      </c>
      <c r="AI255">
        <v>1622.908787878788</v>
      </c>
      <c r="AJ255">
        <v>1.7539511038111231</v>
      </c>
      <c r="AK255">
        <v>62.080272217500017</v>
      </c>
      <c r="AL255">
        <f t="shared" si="128"/>
        <v>0.65160977060891345</v>
      </c>
      <c r="AM255">
        <v>32.981592542814518</v>
      </c>
      <c r="AN255">
        <v>33.562865454545459</v>
      </c>
      <c r="AO255">
        <v>6.0671553409156434E-7</v>
      </c>
      <c r="AP255">
        <v>100.2015759418223</v>
      </c>
      <c r="AQ255">
        <v>60</v>
      </c>
      <c r="AR255">
        <v>9</v>
      </c>
      <c r="AS255">
        <f t="shared" si="129"/>
        <v>1</v>
      </c>
      <c r="AT255">
        <f t="shared" si="130"/>
        <v>0</v>
      </c>
      <c r="AU255">
        <f t="shared" si="131"/>
        <v>47475.075474936595</v>
      </c>
      <c r="AV255">
        <f t="shared" si="132"/>
        <v>1200.0314285714289</v>
      </c>
      <c r="AW255">
        <f t="shared" si="133"/>
        <v>1025.9525709134157</v>
      </c>
      <c r="AX255">
        <f t="shared" si="134"/>
        <v>0.85493808452563247</v>
      </c>
      <c r="AY255">
        <f t="shared" si="135"/>
        <v>0.18843050313447057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1676573178.5999999</v>
      </c>
      <c r="BF255">
        <v>1565.9</v>
      </c>
      <c r="BG255">
        <v>1588.4028571428571</v>
      </c>
      <c r="BH255">
        <v>33.561928571428567</v>
      </c>
      <c r="BI255">
        <v>32.992071428571428</v>
      </c>
      <c r="BJ255">
        <v>1574.3942857142861</v>
      </c>
      <c r="BK255">
        <v>33.364699999999999</v>
      </c>
      <c r="BL255">
        <v>650.02428571428572</v>
      </c>
      <c r="BM255">
        <v>101.01771428571431</v>
      </c>
      <c r="BN255">
        <v>9.9971814285714292E-2</v>
      </c>
      <c r="BO255">
        <v>32.275514285714287</v>
      </c>
      <c r="BP255">
        <v>32.352142857142852</v>
      </c>
      <c r="BQ255">
        <v>999.89999999999986</v>
      </c>
      <c r="BR255">
        <v>0</v>
      </c>
      <c r="BS255">
        <v>0</v>
      </c>
      <c r="BT255">
        <v>9017.7657142857151</v>
      </c>
      <c r="BU255">
        <v>0</v>
      </c>
      <c r="BV255">
        <v>142.58571428571429</v>
      </c>
      <c r="BW255">
        <v>-22.50178571428571</v>
      </c>
      <c r="BX255">
        <v>1620.28</v>
      </c>
      <c r="BY255">
        <v>1642.5957142857139</v>
      </c>
      <c r="BZ255">
        <v>0.56987600000000005</v>
      </c>
      <c r="CA255">
        <v>1588.4028571428571</v>
      </c>
      <c r="CB255">
        <v>32.992071428571428</v>
      </c>
      <c r="CC255">
        <v>3.3903528571428572</v>
      </c>
      <c r="CD255">
        <v>3.3327842857142862</v>
      </c>
      <c r="CE255">
        <v>26.080442857142859</v>
      </c>
      <c r="CF255">
        <v>25.791157142857141</v>
      </c>
      <c r="CG255">
        <v>1200.0314285714289</v>
      </c>
      <c r="CH255">
        <v>0.49997971428571419</v>
      </c>
      <c r="CI255">
        <v>0.50002057142857148</v>
      </c>
      <c r="CJ255">
        <v>0</v>
      </c>
      <c r="CK255">
        <v>1257.975714285714</v>
      </c>
      <c r="CL255">
        <v>4.9990899999999998</v>
      </c>
      <c r="CM255">
        <v>13539.357142857139</v>
      </c>
      <c r="CN255">
        <v>9558.0214285714283</v>
      </c>
      <c r="CO255">
        <v>41.625</v>
      </c>
      <c r="CP255">
        <v>43.204999999999998</v>
      </c>
      <c r="CQ255">
        <v>42.375</v>
      </c>
      <c r="CR255">
        <v>42.347999999999999</v>
      </c>
      <c r="CS255">
        <v>42.954999999999998</v>
      </c>
      <c r="CT255">
        <v>597.49428571428575</v>
      </c>
      <c r="CU255">
        <v>597.54000000000008</v>
      </c>
      <c r="CV255">
        <v>0</v>
      </c>
      <c r="CW255">
        <v>1676573192.7</v>
      </c>
      <c r="CX255">
        <v>0</v>
      </c>
      <c r="CY255">
        <v>1676570481.5999999</v>
      </c>
      <c r="CZ255" t="s">
        <v>356</v>
      </c>
      <c r="DA255">
        <v>1676570481.5999999</v>
      </c>
      <c r="DB255">
        <v>1676570479.5999999</v>
      </c>
      <c r="DC255">
        <v>11</v>
      </c>
      <c r="DD255">
        <v>-8.3000000000000004E-2</v>
      </c>
      <c r="DE255">
        <v>1.9E-2</v>
      </c>
      <c r="DF255">
        <v>-6.1429999999999998</v>
      </c>
      <c r="DG255">
        <v>0.19700000000000001</v>
      </c>
      <c r="DH255">
        <v>415</v>
      </c>
      <c r="DI255">
        <v>33</v>
      </c>
      <c r="DJ255">
        <v>0.52</v>
      </c>
      <c r="DK255">
        <v>0.45</v>
      </c>
      <c r="DL255">
        <v>-22.559470731707322</v>
      </c>
      <c r="DM255">
        <v>-0.2955973293110053</v>
      </c>
      <c r="DN255">
        <v>6.876285598256697E-2</v>
      </c>
      <c r="DO255">
        <v>0</v>
      </c>
      <c r="DP255">
        <v>0.58255265853658533</v>
      </c>
      <c r="DQ255">
        <v>-6.0433903517440643E-2</v>
      </c>
      <c r="DR255">
        <v>6.4177113716072046E-3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3.2974299999999999</v>
      </c>
      <c r="EB255">
        <v>2.6255000000000002</v>
      </c>
      <c r="EC255">
        <v>0.247007</v>
      </c>
      <c r="ED255">
        <v>0.24671799999999999</v>
      </c>
      <c r="EE255">
        <v>0.13808500000000001</v>
      </c>
      <c r="EF255">
        <v>0.13522000000000001</v>
      </c>
      <c r="EG255">
        <v>22739.4</v>
      </c>
      <c r="EH255">
        <v>23080.400000000001</v>
      </c>
      <c r="EI255">
        <v>28103</v>
      </c>
      <c r="EJ255">
        <v>29496.9</v>
      </c>
      <c r="EK255">
        <v>33360.199999999997</v>
      </c>
      <c r="EL255">
        <v>35403.9</v>
      </c>
      <c r="EM255">
        <v>39689.300000000003</v>
      </c>
      <c r="EN255">
        <v>42137.1</v>
      </c>
      <c r="EO255">
        <v>2.1336499999999998</v>
      </c>
      <c r="EP255">
        <v>2.2073</v>
      </c>
      <c r="EQ255">
        <v>0.133939</v>
      </c>
      <c r="ER255">
        <v>0</v>
      </c>
      <c r="ES255">
        <v>30.1752</v>
      </c>
      <c r="ET255">
        <v>999.9</v>
      </c>
      <c r="EU255">
        <v>75.900000000000006</v>
      </c>
      <c r="EV255">
        <v>32.9</v>
      </c>
      <c r="EW255">
        <v>37.747399999999999</v>
      </c>
      <c r="EX255">
        <v>56.976500000000001</v>
      </c>
      <c r="EY255">
        <v>-4.0544900000000004</v>
      </c>
      <c r="EZ255">
        <v>2</v>
      </c>
      <c r="FA255">
        <v>0.39289600000000002</v>
      </c>
      <c r="FB255">
        <v>-0.23172100000000001</v>
      </c>
      <c r="FC255">
        <v>20.273800000000001</v>
      </c>
      <c r="FD255">
        <v>5.2190899999999996</v>
      </c>
      <c r="FE255">
        <v>12.0067</v>
      </c>
      <c r="FF255">
        <v>4.9865000000000004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1.86422</v>
      </c>
      <c r="FO255">
        <v>1.86029</v>
      </c>
      <c r="FP255">
        <v>1.8609800000000001</v>
      </c>
      <c r="FQ255">
        <v>1.8602000000000001</v>
      </c>
      <c r="FR255">
        <v>1.86188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-8.5</v>
      </c>
      <c r="GH255">
        <v>0.1973</v>
      </c>
      <c r="GI255">
        <v>-4.4815386914191997</v>
      </c>
      <c r="GJ255">
        <v>-4.8024823865547416E-3</v>
      </c>
      <c r="GK255">
        <v>2.2541114550050859E-6</v>
      </c>
      <c r="GL255">
        <v>-5.2254267566753844E-10</v>
      </c>
      <c r="GM255">
        <v>0.19724000000001499</v>
      </c>
      <c r="GN255">
        <v>0</v>
      </c>
      <c r="GO255">
        <v>0</v>
      </c>
      <c r="GP255">
        <v>0</v>
      </c>
      <c r="GQ255">
        <v>6</v>
      </c>
      <c r="GR255">
        <v>2068</v>
      </c>
      <c r="GS255">
        <v>3</v>
      </c>
      <c r="GT255">
        <v>31</v>
      </c>
      <c r="GU255">
        <v>45</v>
      </c>
      <c r="GV255">
        <v>45</v>
      </c>
      <c r="GW255">
        <v>4.0100100000000003</v>
      </c>
      <c r="GX255">
        <v>2.49268</v>
      </c>
      <c r="GY255">
        <v>2.04834</v>
      </c>
      <c r="GZ255">
        <v>2.6245099999999999</v>
      </c>
      <c r="HA255">
        <v>2.1972700000000001</v>
      </c>
      <c r="HB255">
        <v>2.32544</v>
      </c>
      <c r="HC255">
        <v>37.989100000000001</v>
      </c>
      <c r="HD255">
        <v>15.305300000000001</v>
      </c>
      <c r="HE255">
        <v>18</v>
      </c>
      <c r="HF255">
        <v>624.55100000000004</v>
      </c>
      <c r="HG255">
        <v>760.52300000000002</v>
      </c>
      <c r="HH255">
        <v>30.999199999999998</v>
      </c>
      <c r="HI255">
        <v>32.390999999999998</v>
      </c>
      <c r="HJ255">
        <v>30.0002</v>
      </c>
      <c r="HK255">
        <v>32.338200000000001</v>
      </c>
      <c r="HL255">
        <v>32.347499999999997</v>
      </c>
      <c r="HM255">
        <v>80.215199999999996</v>
      </c>
      <c r="HN255">
        <v>13.481299999999999</v>
      </c>
      <c r="HO255">
        <v>100</v>
      </c>
      <c r="HP255">
        <v>31</v>
      </c>
      <c r="HQ255">
        <v>1602.32</v>
      </c>
      <c r="HR255">
        <v>33.048400000000001</v>
      </c>
      <c r="HS255">
        <v>99.057400000000001</v>
      </c>
      <c r="HT255">
        <v>97.735399999999998</v>
      </c>
    </row>
    <row r="256" spans="1:228" x14ac:dyDescent="0.2">
      <c r="A256">
        <v>241</v>
      </c>
      <c r="B256">
        <v>1676573184.5999999</v>
      </c>
      <c r="C256">
        <v>958.59999990463257</v>
      </c>
      <c r="D256" t="s">
        <v>841</v>
      </c>
      <c r="E256" t="s">
        <v>842</v>
      </c>
      <c r="F256">
        <v>4</v>
      </c>
      <c r="G256">
        <v>1676573182.2874999</v>
      </c>
      <c r="H256">
        <f t="shared" si="102"/>
        <v>6.1380076000473207E-4</v>
      </c>
      <c r="I256">
        <f t="shared" si="103"/>
        <v>0.61380076000473205</v>
      </c>
      <c r="J256">
        <f t="shared" si="104"/>
        <v>12.734566174023758</v>
      </c>
      <c r="K256">
        <f t="shared" si="105"/>
        <v>1572.115</v>
      </c>
      <c r="L256">
        <f t="shared" si="106"/>
        <v>1036.2198952617814</v>
      </c>
      <c r="M256">
        <f t="shared" si="107"/>
        <v>104.77819811562929</v>
      </c>
      <c r="N256">
        <f t="shared" si="108"/>
        <v>158.96565746688185</v>
      </c>
      <c r="O256">
        <f t="shared" si="109"/>
        <v>4.0693552165697366E-2</v>
      </c>
      <c r="P256">
        <f t="shared" si="110"/>
        <v>2.767892059172901</v>
      </c>
      <c r="Q256">
        <f t="shared" si="111"/>
        <v>4.036408131902048E-2</v>
      </c>
      <c r="R256">
        <f t="shared" si="112"/>
        <v>2.5256929994098044E-2</v>
      </c>
      <c r="S256">
        <f t="shared" si="113"/>
        <v>226.12314328519773</v>
      </c>
      <c r="T256">
        <f t="shared" si="114"/>
        <v>33.510045767829787</v>
      </c>
      <c r="U256">
        <f t="shared" si="115"/>
        <v>32.3462125</v>
      </c>
      <c r="V256">
        <f t="shared" si="116"/>
        <v>4.8694568782932821</v>
      </c>
      <c r="W256">
        <f t="shared" si="117"/>
        <v>69.984913769322006</v>
      </c>
      <c r="X256">
        <f t="shared" si="118"/>
        <v>3.3946632489927975</v>
      </c>
      <c r="Y256">
        <f t="shared" si="119"/>
        <v>4.8505643090194868</v>
      </c>
      <c r="Z256">
        <f t="shared" si="120"/>
        <v>1.4747936293004846</v>
      </c>
      <c r="AA256">
        <f t="shared" si="121"/>
        <v>-27.068613516208686</v>
      </c>
      <c r="AB256">
        <f t="shared" si="122"/>
        <v>-10.27211049993225</v>
      </c>
      <c r="AC256">
        <f t="shared" si="123"/>
        <v>-0.84421388055199076</v>
      </c>
      <c r="AD256">
        <f t="shared" si="124"/>
        <v>187.9382053885048</v>
      </c>
      <c r="AE256">
        <f t="shared" si="125"/>
        <v>23.3937479128112</v>
      </c>
      <c r="AF256">
        <f t="shared" si="126"/>
        <v>0.59884043629203665</v>
      </c>
      <c r="AG256">
        <f t="shared" si="127"/>
        <v>12.734566174023758</v>
      </c>
      <c r="AH256">
        <v>1648.5948083528731</v>
      </c>
      <c r="AI256">
        <v>1629.8599393939401</v>
      </c>
      <c r="AJ256">
        <v>1.7315740383610969</v>
      </c>
      <c r="AK256">
        <v>62.080272217500017</v>
      </c>
      <c r="AL256">
        <f t="shared" si="128"/>
        <v>0.61380076000473205</v>
      </c>
      <c r="AM256">
        <v>33.03289829217924</v>
      </c>
      <c r="AN256">
        <v>33.580279393939392</v>
      </c>
      <c r="AO256">
        <v>2.6041969024039809E-5</v>
      </c>
      <c r="AP256">
        <v>100.2015759418223</v>
      </c>
      <c r="AQ256">
        <v>60</v>
      </c>
      <c r="AR256">
        <v>9</v>
      </c>
      <c r="AS256">
        <f t="shared" si="129"/>
        <v>1</v>
      </c>
      <c r="AT256">
        <f t="shared" si="130"/>
        <v>0</v>
      </c>
      <c r="AU256">
        <f t="shared" si="131"/>
        <v>47455.079751726342</v>
      </c>
      <c r="AV256">
        <f t="shared" si="132"/>
        <v>1200.0374999999999</v>
      </c>
      <c r="AW256">
        <f t="shared" si="133"/>
        <v>1025.957488748807</v>
      </c>
      <c r="AX256">
        <f t="shared" si="134"/>
        <v>0.85493785714930337</v>
      </c>
      <c r="AY256">
        <f t="shared" si="135"/>
        <v>0.18843006429815548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1676573182.2874999</v>
      </c>
      <c r="BF256">
        <v>1572.115</v>
      </c>
      <c r="BG256">
        <v>1594.5775000000001</v>
      </c>
      <c r="BH256">
        <v>33.572037499999993</v>
      </c>
      <c r="BI256">
        <v>33.037837500000002</v>
      </c>
      <c r="BJ256">
        <v>1580.61625</v>
      </c>
      <c r="BK256">
        <v>33.374775</v>
      </c>
      <c r="BL256">
        <v>650.02187500000002</v>
      </c>
      <c r="BM256">
        <v>101.01575</v>
      </c>
      <c r="BN256">
        <v>0.100044625</v>
      </c>
      <c r="BO256">
        <v>32.277374999999999</v>
      </c>
      <c r="BP256">
        <v>32.3462125</v>
      </c>
      <c r="BQ256">
        <v>999.9</v>
      </c>
      <c r="BR256">
        <v>0</v>
      </c>
      <c r="BS256">
        <v>0</v>
      </c>
      <c r="BT256">
        <v>9014.1412500000006</v>
      </c>
      <c r="BU256">
        <v>0</v>
      </c>
      <c r="BV256">
        <v>149.49299999999999</v>
      </c>
      <c r="BW256">
        <v>-22.462800000000001</v>
      </c>
      <c r="BX256">
        <v>1626.7275</v>
      </c>
      <c r="BY256">
        <v>1649.06125</v>
      </c>
      <c r="BZ256">
        <v>0.53420162500000001</v>
      </c>
      <c r="CA256">
        <v>1594.5775000000001</v>
      </c>
      <c r="CB256">
        <v>33.037837500000002</v>
      </c>
      <c r="CC256">
        <v>3.3913012500000002</v>
      </c>
      <c r="CD256">
        <v>3.3373400000000002</v>
      </c>
      <c r="CE256">
        <v>26.085175</v>
      </c>
      <c r="CF256">
        <v>25.8142</v>
      </c>
      <c r="CG256">
        <v>1200.0374999999999</v>
      </c>
      <c r="CH256">
        <v>0.49998787500000003</v>
      </c>
      <c r="CI256">
        <v>0.50001249999999997</v>
      </c>
      <c r="CJ256">
        <v>0</v>
      </c>
      <c r="CK256">
        <v>1257.8699999999999</v>
      </c>
      <c r="CL256">
        <v>4.9990899999999998</v>
      </c>
      <c r="CM256">
        <v>13541.15</v>
      </c>
      <c r="CN256">
        <v>9558.1212500000001</v>
      </c>
      <c r="CO256">
        <v>41.625</v>
      </c>
      <c r="CP256">
        <v>43.186999999999998</v>
      </c>
      <c r="CQ256">
        <v>42.375</v>
      </c>
      <c r="CR256">
        <v>42.335625</v>
      </c>
      <c r="CS256">
        <v>42.952749999999988</v>
      </c>
      <c r="CT256">
        <v>597.50625000000002</v>
      </c>
      <c r="CU256">
        <v>597.53374999999994</v>
      </c>
      <c r="CV256">
        <v>0</v>
      </c>
      <c r="CW256">
        <v>1676573196.3</v>
      </c>
      <c r="CX256">
        <v>0</v>
      </c>
      <c r="CY256">
        <v>1676570481.5999999</v>
      </c>
      <c r="CZ256" t="s">
        <v>356</v>
      </c>
      <c r="DA256">
        <v>1676570481.5999999</v>
      </c>
      <c r="DB256">
        <v>1676570479.5999999</v>
      </c>
      <c r="DC256">
        <v>11</v>
      </c>
      <c r="DD256">
        <v>-8.3000000000000004E-2</v>
      </c>
      <c r="DE256">
        <v>1.9E-2</v>
      </c>
      <c r="DF256">
        <v>-6.1429999999999998</v>
      </c>
      <c r="DG256">
        <v>0.19700000000000001</v>
      </c>
      <c r="DH256">
        <v>415</v>
      </c>
      <c r="DI256">
        <v>33</v>
      </c>
      <c r="DJ256">
        <v>0.52</v>
      </c>
      <c r="DK256">
        <v>0.45</v>
      </c>
      <c r="DL256">
        <v>-22.5505268292683</v>
      </c>
      <c r="DM256">
        <v>0.35777196559957708</v>
      </c>
      <c r="DN256">
        <v>7.7376053598217892E-2</v>
      </c>
      <c r="DO256">
        <v>0</v>
      </c>
      <c r="DP256">
        <v>0.5707963170731708</v>
      </c>
      <c r="DQ256">
        <v>-0.15016245246194521</v>
      </c>
      <c r="DR256">
        <v>1.812726927686709E-2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363</v>
      </c>
      <c r="EA256">
        <v>3.2974899999999998</v>
      </c>
      <c r="EB256">
        <v>2.6253299999999999</v>
      </c>
      <c r="EC256">
        <v>0.24762500000000001</v>
      </c>
      <c r="ED256">
        <v>0.24734600000000001</v>
      </c>
      <c r="EE256">
        <v>0.138129</v>
      </c>
      <c r="EF256">
        <v>0.13530600000000001</v>
      </c>
      <c r="EG256">
        <v>22720.400000000001</v>
      </c>
      <c r="EH256">
        <v>23061.1</v>
      </c>
      <c r="EI256">
        <v>28102.799999999999</v>
      </c>
      <c r="EJ256">
        <v>29496.9</v>
      </c>
      <c r="EK256">
        <v>33357.9</v>
      </c>
      <c r="EL256">
        <v>35400.199999999997</v>
      </c>
      <c r="EM256">
        <v>39688.5</v>
      </c>
      <c r="EN256">
        <v>42136.9</v>
      </c>
      <c r="EO256">
        <v>2.13375</v>
      </c>
      <c r="EP256">
        <v>2.2073499999999999</v>
      </c>
      <c r="EQ256">
        <v>0.134185</v>
      </c>
      <c r="ER256">
        <v>0</v>
      </c>
      <c r="ES256">
        <v>30.1648</v>
      </c>
      <c r="ET256">
        <v>999.9</v>
      </c>
      <c r="EU256">
        <v>75.900000000000006</v>
      </c>
      <c r="EV256">
        <v>32.9</v>
      </c>
      <c r="EW256">
        <v>37.747900000000001</v>
      </c>
      <c r="EX256">
        <v>57.096499999999999</v>
      </c>
      <c r="EY256">
        <v>-4.0705099999999996</v>
      </c>
      <c r="EZ256">
        <v>2</v>
      </c>
      <c r="FA256">
        <v>0.39291700000000002</v>
      </c>
      <c r="FB256">
        <v>-0.233766</v>
      </c>
      <c r="FC256">
        <v>20.273800000000001</v>
      </c>
      <c r="FD256">
        <v>5.2187900000000003</v>
      </c>
      <c r="FE256">
        <v>12.007099999999999</v>
      </c>
      <c r="FF256">
        <v>4.9863999999999997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1.8642000000000001</v>
      </c>
      <c r="FO256">
        <v>1.86029</v>
      </c>
      <c r="FP256">
        <v>1.8609899999999999</v>
      </c>
      <c r="FQ256">
        <v>1.8602000000000001</v>
      </c>
      <c r="FR256">
        <v>1.86188</v>
      </c>
      <c r="FS256">
        <v>1.8585100000000001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-8.51</v>
      </c>
      <c r="GH256">
        <v>0.1973</v>
      </c>
      <c r="GI256">
        <v>-4.4815386914191997</v>
      </c>
      <c r="GJ256">
        <v>-4.8024823865547416E-3</v>
      </c>
      <c r="GK256">
        <v>2.2541114550050859E-6</v>
      </c>
      <c r="GL256">
        <v>-5.2254267566753844E-10</v>
      </c>
      <c r="GM256">
        <v>0.19724000000001499</v>
      </c>
      <c r="GN256">
        <v>0</v>
      </c>
      <c r="GO256">
        <v>0</v>
      </c>
      <c r="GP256">
        <v>0</v>
      </c>
      <c r="GQ256">
        <v>6</v>
      </c>
      <c r="GR256">
        <v>2068</v>
      </c>
      <c r="GS256">
        <v>3</v>
      </c>
      <c r="GT256">
        <v>31</v>
      </c>
      <c r="GU256">
        <v>45</v>
      </c>
      <c r="GV256">
        <v>45.1</v>
      </c>
      <c r="GW256">
        <v>4.0246599999999999</v>
      </c>
      <c r="GX256">
        <v>2.4902299999999999</v>
      </c>
      <c r="GY256">
        <v>2.04834</v>
      </c>
      <c r="GZ256">
        <v>2.6245099999999999</v>
      </c>
      <c r="HA256">
        <v>2.1972700000000001</v>
      </c>
      <c r="HB256">
        <v>2.33521</v>
      </c>
      <c r="HC256">
        <v>37.989100000000001</v>
      </c>
      <c r="HD256">
        <v>15.287800000000001</v>
      </c>
      <c r="HE256">
        <v>18</v>
      </c>
      <c r="HF256">
        <v>624.62699999999995</v>
      </c>
      <c r="HG256">
        <v>760.572</v>
      </c>
      <c r="HH256">
        <v>30.999300000000002</v>
      </c>
      <c r="HI256">
        <v>32.390999999999998</v>
      </c>
      <c r="HJ256">
        <v>30.0002</v>
      </c>
      <c r="HK256">
        <v>32.338200000000001</v>
      </c>
      <c r="HL256">
        <v>32.347499999999997</v>
      </c>
      <c r="HM256">
        <v>80.472999999999999</v>
      </c>
      <c r="HN256">
        <v>13.481299999999999</v>
      </c>
      <c r="HO256">
        <v>100</v>
      </c>
      <c r="HP256">
        <v>31</v>
      </c>
      <c r="HQ256">
        <v>1609</v>
      </c>
      <c r="HR256">
        <v>33.046599999999998</v>
      </c>
      <c r="HS256">
        <v>99.055899999999994</v>
      </c>
      <c r="HT256">
        <v>97.735100000000003</v>
      </c>
    </row>
    <row r="257" spans="1:228" x14ac:dyDescent="0.2">
      <c r="A257">
        <v>242</v>
      </c>
      <c r="B257">
        <v>1676573188.5999999</v>
      </c>
      <c r="C257">
        <v>962.59999990463257</v>
      </c>
      <c r="D257" t="s">
        <v>843</v>
      </c>
      <c r="E257" t="s">
        <v>844</v>
      </c>
      <c r="F257">
        <v>4</v>
      </c>
      <c r="G257">
        <v>1676573186.5999999</v>
      </c>
      <c r="H257">
        <f t="shared" si="102"/>
        <v>6.5596320782802385E-4</v>
      </c>
      <c r="I257">
        <f t="shared" si="103"/>
        <v>0.65596320782802386</v>
      </c>
      <c r="J257">
        <f t="shared" si="104"/>
        <v>12.916657516775398</v>
      </c>
      <c r="K257">
        <f t="shared" si="105"/>
        <v>1579.194285714286</v>
      </c>
      <c r="L257">
        <f t="shared" si="106"/>
        <v>1069.86708213413</v>
      </c>
      <c r="M257">
        <f t="shared" si="107"/>
        <v>108.18268832326419</v>
      </c>
      <c r="N257">
        <f t="shared" si="108"/>
        <v>159.68477399315842</v>
      </c>
      <c r="O257">
        <f t="shared" si="109"/>
        <v>4.3631141005888482E-2</v>
      </c>
      <c r="P257">
        <f t="shared" si="110"/>
        <v>2.7606917938321454</v>
      </c>
      <c r="Q257">
        <f t="shared" si="111"/>
        <v>4.3251646276034963E-2</v>
      </c>
      <c r="R257">
        <f t="shared" si="112"/>
        <v>2.7066099780589187E-2</v>
      </c>
      <c r="S257">
        <f t="shared" si="113"/>
        <v>226.12150852212969</v>
      </c>
      <c r="T257">
        <f t="shared" si="114"/>
        <v>33.503287160172562</v>
      </c>
      <c r="U257">
        <f t="shared" si="115"/>
        <v>32.340028571428569</v>
      </c>
      <c r="V257">
        <f t="shared" si="116"/>
        <v>4.8677570741912604</v>
      </c>
      <c r="W257">
        <f t="shared" si="117"/>
        <v>70.022866013033152</v>
      </c>
      <c r="X257">
        <f t="shared" si="118"/>
        <v>3.3968542962001043</v>
      </c>
      <c r="Y257">
        <f t="shared" si="119"/>
        <v>4.8510643588450924</v>
      </c>
      <c r="Z257">
        <f t="shared" si="120"/>
        <v>1.4709027779911561</v>
      </c>
      <c r="AA257">
        <f t="shared" si="121"/>
        <v>-28.927977465215854</v>
      </c>
      <c r="AB257">
        <f t="shared" si="122"/>
        <v>-9.053384904020529</v>
      </c>
      <c r="AC257">
        <f t="shared" si="123"/>
        <v>-0.74597747543522375</v>
      </c>
      <c r="AD257">
        <f t="shared" si="124"/>
        <v>187.39416867745808</v>
      </c>
      <c r="AE257">
        <f t="shared" si="125"/>
        <v>23.477710568533539</v>
      </c>
      <c r="AF257">
        <f t="shared" si="126"/>
        <v>0.60921136105704088</v>
      </c>
      <c r="AG257">
        <f t="shared" si="127"/>
        <v>12.916657516775398</v>
      </c>
      <c r="AH257">
        <v>1655.487098085054</v>
      </c>
      <c r="AI257">
        <v>1636.664424242425</v>
      </c>
      <c r="AJ257">
        <v>1.7089722757911689</v>
      </c>
      <c r="AK257">
        <v>62.080272217500017</v>
      </c>
      <c r="AL257">
        <f t="shared" si="128"/>
        <v>0.65596320782802386</v>
      </c>
      <c r="AM257">
        <v>33.049732931354662</v>
      </c>
      <c r="AN257">
        <v>33.600843030303032</v>
      </c>
      <c r="AO257">
        <v>5.5473453828462256E-3</v>
      </c>
      <c r="AP257">
        <v>100.2015759418223</v>
      </c>
      <c r="AQ257">
        <v>60</v>
      </c>
      <c r="AR257">
        <v>9</v>
      </c>
      <c r="AS257">
        <f t="shared" si="129"/>
        <v>1</v>
      </c>
      <c r="AT257">
        <f t="shared" si="130"/>
        <v>0</v>
      </c>
      <c r="AU257">
        <f t="shared" si="131"/>
        <v>47256.450439014603</v>
      </c>
      <c r="AV257">
        <f t="shared" si="132"/>
        <v>1200.0214285714289</v>
      </c>
      <c r="AW257">
        <f t="shared" si="133"/>
        <v>1025.944470736855</v>
      </c>
      <c r="AX257">
        <f t="shared" si="134"/>
        <v>0.85493845885585174</v>
      </c>
      <c r="AY257">
        <f t="shared" si="135"/>
        <v>0.18843122559179387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1676573186.5999999</v>
      </c>
      <c r="BF257">
        <v>1579.194285714286</v>
      </c>
      <c r="BG257">
        <v>1601.752857142857</v>
      </c>
      <c r="BH257">
        <v>33.593014285714283</v>
      </c>
      <c r="BI257">
        <v>33.049585714285719</v>
      </c>
      <c r="BJ257">
        <v>1587.707142857143</v>
      </c>
      <c r="BK257">
        <v>33.395785714285722</v>
      </c>
      <c r="BL257">
        <v>650.03514285714289</v>
      </c>
      <c r="BM257">
        <v>101.01771428571431</v>
      </c>
      <c r="BN257">
        <v>0.100163</v>
      </c>
      <c r="BO257">
        <v>32.279200000000003</v>
      </c>
      <c r="BP257">
        <v>32.340028571428569</v>
      </c>
      <c r="BQ257">
        <v>999.89999999999986</v>
      </c>
      <c r="BR257">
        <v>0</v>
      </c>
      <c r="BS257">
        <v>0</v>
      </c>
      <c r="BT257">
        <v>8975.7142857142862</v>
      </c>
      <c r="BU257">
        <v>0</v>
      </c>
      <c r="BV257">
        <v>157.9241428571429</v>
      </c>
      <c r="BW257">
        <v>-22.559742857142862</v>
      </c>
      <c r="BX257">
        <v>1634.0871428571429</v>
      </c>
      <c r="BY257">
        <v>1656.5</v>
      </c>
      <c r="BZ257">
        <v>0.54343314285714295</v>
      </c>
      <c r="CA257">
        <v>1601.752857142857</v>
      </c>
      <c r="CB257">
        <v>33.049585714285719</v>
      </c>
      <c r="CC257">
        <v>3.3934928571428569</v>
      </c>
      <c r="CD257">
        <v>3.338597142857143</v>
      </c>
      <c r="CE257">
        <v>26.0961</v>
      </c>
      <c r="CF257">
        <v>25.82057142857143</v>
      </c>
      <c r="CG257">
        <v>1200.0214285714289</v>
      </c>
      <c r="CH257">
        <v>0.49996814285714292</v>
      </c>
      <c r="CI257">
        <v>0.50003228571428571</v>
      </c>
      <c r="CJ257">
        <v>0</v>
      </c>
      <c r="CK257">
        <v>1258.062857142857</v>
      </c>
      <c r="CL257">
        <v>4.9990899999999998</v>
      </c>
      <c r="CM257">
        <v>13541.742857142861</v>
      </c>
      <c r="CN257">
        <v>9557.9271428571428</v>
      </c>
      <c r="CO257">
        <v>41.625</v>
      </c>
      <c r="CP257">
        <v>43.186999999999998</v>
      </c>
      <c r="CQ257">
        <v>42.375</v>
      </c>
      <c r="CR257">
        <v>42.33</v>
      </c>
      <c r="CS257">
        <v>42.982000000000014</v>
      </c>
      <c r="CT257">
        <v>597.47285714285715</v>
      </c>
      <c r="CU257">
        <v>597.54857142857145</v>
      </c>
      <c r="CV257">
        <v>0</v>
      </c>
      <c r="CW257">
        <v>1676573200.5</v>
      </c>
      <c r="CX257">
        <v>0</v>
      </c>
      <c r="CY257">
        <v>1676570481.5999999</v>
      </c>
      <c r="CZ257" t="s">
        <v>356</v>
      </c>
      <c r="DA257">
        <v>1676570481.5999999</v>
      </c>
      <c r="DB257">
        <v>1676570479.5999999</v>
      </c>
      <c r="DC257">
        <v>11</v>
      </c>
      <c r="DD257">
        <v>-8.3000000000000004E-2</v>
      </c>
      <c r="DE257">
        <v>1.9E-2</v>
      </c>
      <c r="DF257">
        <v>-6.1429999999999998</v>
      </c>
      <c r="DG257">
        <v>0.19700000000000001</v>
      </c>
      <c r="DH257">
        <v>415</v>
      </c>
      <c r="DI257">
        <v>33</v>
      </c>
      <c r="DJ257">
        <v>0.52</v>
      </c>
      <c r="DK257">
        <v>0.45</v>
      </c>
      <c r="DL257">
        <v>-22.549800000000001</v>
      </c>
      <c r="DM257">
        <v>0.39979442508711582</v>
      </c>
      <c r="DN257">
        <v>7.3252034018209303E-2</v>
      </c>
      <c r="DO257">
        <v>0</v>
      </c>
      <c r="DP257">
        <v>0.56193590243902436</v>
      </c>
      <c r="DQ257">
        <v>-0.173844</v>
      </c>
      <c r="DR257">
        <v>2.0219962059751712E-2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363</v>
      </c>
      <c r="EA257">
        <v>3.2974199999999998</v>
      </c>
      <c r="EB257">
        <v>2.6251500000000001</v>
      </c>
      <c r="EC257">
        <v>0.24823300000000001</v>
      </c>
      <c r="ED257">
        <v>0.24795500000000001</v>
      </c>
      <c r="EE257">
        <v>0.13819000000000001</v>
      </c>
      <c r="EF257">
        <v>0.13530700000000001</v>
      </c>
      <c r="EG257">
        <v>22702.2</v>
      </c>
      <c r="EH257">
        <v>23042.7</v>
      </c>
      <c r="EI257">
        <v>28103</v>
      </c>
      <c r="EJ257">
        <v>29497.4</v>
      </c>
      <c r="EK257">
        <v>33356.199999999997</v>
      </c>
      <c r="EL257">
        <v>35400.800000000003</v>
      </c>
      <c r="EM257">
        <v>39689.199999999997</v>
      </c>
      <c r="EN257">
        <v>42137.599999999999</v>
      </c>
      <c r="EO257">
        <v>2.1341700000000001</v>
      </c>
      <c r="EP257">
        <v>2.2072500000000002</v>
      </c>
      <c r="EQ257">
        <v>0.13436000000000001</v>
      </c>
      <c r="ER257">
        <v>0</v>
      </c>
      <c r="ES257">
        <v>30.154299999999999</v>
      </c>
      <c r="ET257">
        <v>999.9</v>
      </c>
      <c r="EU257">
        <v>75.900000000000006</v>
      </c>
      <c r="EV257">
        <v>32.9</v>
      </c>
      <c r="EW257">
        <v>37.744999999999997</v>
      </c>
      <c r="EX257">
        <v>56.706499999999998</v>
      </c>
      <c r="EY257">
        <v>-4.0504800000000003</v>
      </c>
      <c r="EZ257">
        <v>2</v>
      </c>
      <c r="FA257">
        <v>0.39290900000000001</v>
      </c>
      <c r="FB257">
        <v>-0.235433</v>
      </c>
      <c r="FC257">
        <v>20.273599999999998</v>
      </c>
      <c r="FD257">
        <v>5.2189399999999999</v>
      </c>
      <c r="FE257">
        <v>12.005800000000001</v>
      </c>
      <c r="FF257">
        <v>4.9862500000000001</v>
      </c>
      <c r="FG257">
        <v>3.2844000000000002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1.8621799999999999</v>
      </c>
      <c r="FN257">
        <v>1.86422</v>
      </c>
      <c r="FO257">
        <v>1.8602799999999999</v>
      </c>
      <c r="FP257">
        <v>1.8609800000000001</v>
      </c>
      <c r="FQ257">
        <v>1.86019</v>
      </c>
      <c r="FR257">
        <v>1.86189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-8.52</v>
      </c>
      <c r="GH257">
        <v>0.19719999999999999</v>
      </c>
      <c r="GI257">
        <v>-4.4815386914191997</v>
      </c>
      <c r="GJ257">
        <v>-4.8024823865547416E-3</v>
      </c>
      <c r="GK257">
        <v>2.2541114550050859E-6</v>
      </c>
      <c r="GL257">
        <v>-5.2254267566753844E-10</v>
      </c>
      <c r="GM257">
        <v>0.19724000000001499</v>
      </c>
      <c r="GN257">
        <v>0</v>
      </c>
      <c r="GO257">
        <v>0</v>
      </c>
      <c r="GP257">
        <v>0</v>
      </c>
      <c r="GQ257">
        <v>6</v>
      </c>
      <c r="GR257">
        <v>2068</v>
      </c>
      <c r="GS257">
        <v>3</v>
      </c>
      <c r="GT257">
        <v>31</v>
      </c>
      <c r="GU257">
        <v>45.1</v>
      </c>
      <c r="GV257">
        <v>45.1</v>
      </c>
      <c r="GW257">
        <v>4.0380900000000004</v>
      </c>
      <c r="GX257">
        <v>2.4853499999999999</v>
      </c>
      <c r="GY257">
        <v>2.04834</v>
      </c>
      <c r="GZ257">
        <v>2.6245099999999999</v>
      </c>
      <c r="HA257">
        <v>2.1972700000000001</v>
      </c>
      <c r="HB257">
        <v>2.33521</v>
      </c>
      <c r="HC257">
        <v>37.989100000000001</v>
      </c>
      <c r="HD257">
        <v>15.2966</v>
      </c>
      <c r="HE257">
        <v>18</v>
      </c>
      <c r="HF257">
        <v>624.95000000000005</v>
      </c>
      <c r="HG257">
        <v>760.47400000000005</v>
      </c>
      <c r="HH257">
        <v>30.999500000000001</v>
      </c>
      <c r="HI257">
        <v>32.390999999999998</v>
      </c>
      <c r="HJ257">
        <v>30.0001</v>
      </c>
      <c r="HK257">
        <v>32.338200000000001</v>
      </c>
      <c r="HL257">
        <v>32.347499999999997</v>
      </c>
      <c r="HM257">
        <v>80.733400000000003</v>
      </c>
      <c r="HN257">
        <v>13.481299999999999</v>
      </c>
      <c r="HO257">
        <v>100</v>
      </c>
      <c r="HP257">
        <v>31</v>
      </c>
      <c r="HQ257">
        <v>1615.68</v>
      </c>
      <c r="HR257">
        <v>33.046599999999998</v>
      </c>
      <c r="HS257">
        <v>99.057299999999998</v>
      </c>
      <c r="HT257">
        <v>97.736800000000002</v>
      </c>
    </row>
    <row r="258" spans="1:228" x14ac:dyDescent="0.2">
      <c r="A258">
        <v>243</v>
      </c>
      <c r="B258">
        <v>1676573192.5999999</v>
      </c>
      <c r="C258">
        <v>966.59999990463257</v>
      </c>
      <c r="D258" t="s">
        <v>845</v>
      </c>
      <c r="E258" t="s">
        <v>846</v>
      </c>
      <c r="F258">
        <v>4</v>
      </c>
      <c r="G258">
        <v>1676573190.2874999</v>
      </c>
      <c r="H258">
        <f t="shared" si="102"/>
        <v>6.3532198337075429E-4</v>
      </c>
      <c r="I258">
        <f t="shared" si="103"/>
        <v>0.6353219833707543</v>
      </c>
      <c r="J258">
        <f t="shared" si="104"/>
        <v>12.679476078209222</v>
      </c>
      <c r="K258">
        <f t="shared" si="105"/>
        <v>1585.39375</v>
      </c>
      <c r="L258">
        <f t="shared" si="106"/>
        <v>1070.236082477632</v>
      </c>
      <c r="M258">
        <f t="shared" si="107"/>
        <v>108.21831253245189</v>
      </c>
      <c r="N258">
        <f t="shared" si="108"/>
        <v>160.30914966659395</v>
      </c>
      <c r="O258">
        <f t="shared" si="109"/>
        <v>4.2305953412292631E-2</v>
      </c>
      <c r="P258">
        <f t="shared" si="110"/>
        <v>2.7660515871598346</v>
      </c>
      <c r="Q258">
        <f t="shared" si="111"/>
        <v>4.1949744564156378E-2</v>
      </c>
      <c r="R258">
        <f t="shared" si="112"/>
        <v>2.625034418954109E-2</v>
      </c>
      <c r="S258">
        <f t="shared" si="113"/>
        <v>226.10858165795779</v>
      </c>
      <c r="T258">
        <f t="shared" si="114"/>
        <v>33.506256167229175</v>
      </c>
      <c r="U258">
        <f t="shared" si="115"/>
        <v>32.336874999999999</v>
      </c>
      <c r="V258">
        <f t="shared" si="116"/>
        <v>4.8668904367676991</v>
      </c>
      <c r="W258">
        <f t="shared" si="117"/>
        <v>70.049850687699845</v>
      </c>
      <c r="X258">
        <f t="shared" si="118"/>
        <v>3.3980865628361396</v>
      </c>
      <c r="Y258">
        <f t="shared" si="119"/>
        <v>4.8509547550439169</v>
      </c>
      <c r="Z258">
        <f t="shared" si="120"/>
        <v>1.4688038739315594</v>
      </c>
      <c r="AA258">
        <f t="shared" si="121"/>
        <v>-28.017699466650264</v>
      </c>
      <c r="AB258">
        <f t="shared" si="122"/>
        <v>-8.6603398966716068</v>
      </c>
      <c r="AC258">
        <f t="shared" si="123"/>
        <v>-0.71219633259602799</v>
      </c>
      <c r="AD258">
        <f t="shared" si="124"/>
        <v>188.71834596203988</v>
      </c>
      <c r="AE258">
        <f t="shared" si="125"/>
        <v>23.501570809214549</v>
      </c>
      <c r="AF258">
        <f t="shared" si="126"/>
        <v>0.62319571268705132</v>
      </c>
      <c r="AG258">
        <f t="shared" si="127"/>
        <v>12.679476078209222</v>
      </c>
      <c r="AH258">
        <v>1662.5088414080799</v>
      </c>
      <c r="AI258">
        <v>1643.7133939393941</v>
      </c>
      <c r="AJ258">
        <v>1.7610465402148781</v>
      </c>
      <c r="AK258">
        <v>62.080272217500017</v>
      </c>
      <c r="AL258">
        <f t="shared" si="128"/>
        <v>0.6353219833707543</v>
      </c>
      <c r="AM258">
        <v>33.049111635122998</v>
      </c>
      <c r="AN258">
        <v>33.608810909090913</v>
      </c>
      <c r="AO258">
        <v>1.1502465082863971E-3</v>
      </c>
      <c r="AP258">
        <v>100.2015759418223</v>
      </c>
      <c r="AQ258">
        <v>60</v>
      </c>
      <c r="AR258">
        <v>9</v>
      </c>
      <c r="AS258">
        <f t="shared" si="129"/>
        <v>1</v>
      </c>
      <c r="AT258">
        <f t="shared" si="130"/>
        <v>0</v>
      </c>
      <c r="AU258">
        <f t="shared" si="131"/>
        <v>47404.134406562807</v>
      </c>
      <c r="AV258">
        <f t="shared" si="132"/>
        <v>1199.9512500000001</v>
      </c>
      <c r="AW258">
        <f t="shared" si="133"/>
        <v>1025.8846262476466</v>
      </c>
      <c r="AX258">
        <f t="shared" si="134"/>
        <v>0.85493858708647252</v>
      </c>
      <c r="AY258">
        <f t="shared" si="135"/>
        <v>0.1884314730768919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1676573190.2874999</v>
      </c>
      <c r="BF258">
        <v>1585.39375</v>
      </c>
      <c r="BG258">
        <v>1608</v>
      </c>
      <c r="BH258">
        <v>33.605725</v>
      </c>
      <c r="BI258">
        <v>33.049787500000001</v>
      </c>
      <c r="BJ258">
        <v>1593.92</v>
      </c>
      <c r="BK258">
        <v>33.408512500000001</v>
      </c>
      <c r="BL258">
        <v>649.9861249999999</v>
      </c>
      <c r="BM258">
        <v>101.016375</v>
      </c>
      <c r="BN258">
        <v>9.99247625E-2</v>
      </c>
      <c r="BO258">
        <v>32.278799999999997</v>
      </c>
      <c r="BP258">
        <v>32.336874999999999</v>
      </c>
      <c r="BQ258">
        <v>999.9</v>
      </c>
      <c r="BR258">
        <v>0</v>
      </c>
      <c r="BS258">
        <v>0</v>
      </c>
      <c r="BT258">
        <v>9004.2987499999981</v>
      </c>
      <c r="BU258">
        <v>0</v>
      </c>
      <c r="BV258">
        <v>164.89125000000001</v>
      </c>
      <c r="BW258">
        <v>-22.6067</v>
      </c>
      <c r="BX258">
        <v>1640.5250000000001</v>
      </c>
      <c r="BY258">
        <v>1662.9625000000001</v>
      </c>
      <c r="BZ258">
        <v>0.55592387499999996</v>
      </c>
      <c r="CA258">
        <v>1608</v>
      </c>
      <c r="CB258">
        <v>33.049787500000001</v>
      </c>
      <c r="CC258">
        <v>3.3947250000000002</v>
      </c>
      <c r="CD258">
        <v>3.3385687499999999</v>
      </c>
      <c r="CE258">
        <v>26.102250000000002</v>
      </c>
      <c r="CF258">
        <v>25.820425</v>
      </c>
      <c r="CG258">
        <v>1199.9512500000001</v>
      </c>
      <c r="CH258">
        <v>0.49996400000000002</v>
      </c>
      <c r="CI258">
        <v>0.50003649999999999</v>
      </c>
      <c r="CJ258">
        <v>0</v>
      </c>
      <c r="CK258">
        <v>1258.0725</v>
      </c>
      <c r="CL258">
        <v>4.9990899999999998</v>
      </c>
      <c r="CM258">
        <v>13541.1625</v>
      </c>
      <c r="CN258">
        <v>9557.3362500000003</v>
      </c>
      <c r="CO258">
        <v>41.625</v>
      </c>
      <c r="CP258">
        <v>43.186999999999998</v>
      </c>
      <c r="CQ258">
        <v>42.375</v>
      </c>
      <c r="CR258">
        <v>42.327749999999988</v>
      </c>
      <c r="CS258">
        <v>42.960624999999993</v>
      </c>
      <c r="CT258">
        <v>597.43374999999992</v>
      </c>
      <c r="CU258">
        <v>597.52</v>
      </c>
      <c r="CV258">
        <v>0</v>
      </c>
      <c r="CW258">
        <v>1676573204.7</v>
      </c>
      <c r="CX258">
        <v>0</v>
      </c>
      <c r="CY258">
        <v>1676570481.5999999</v>
      </c>
      <c r="CZ258" t="s">
        <v>356</v>
      </c>
      <c r="DA258">
        <v>1676570481.5999999</v>
      </c>
      <c r="DB258">
        <v>1676570479.5999999</v>
      </c>
      <c r="DC258">
        <v>11</v>
      </c>
      <c r="DD258">
        <v>-8.3000000000000004E-2</v>
      </c>
      <c r="DE258">
        <v>1.9E-2</v>
      </c>
      <c r="DF258">
        <v>-6.1429999999999998</v>
      </c>
      <c r="DG258">
        <v>0.19700000000000001</v>
      </c>
      <c r="DH258">
        <v>415</v>
      </c>
      <c r="DI258">
        <v>33</v>
      </c>
      <c r="DJ258">
        <v>0.52</v>
      </c>
      <c r="DK258">
        <v>0.45</v>
      </c>
      <c r="DL258">
        <v>-22.54914390243902</v>
      </c>
      <c r="DM258">
        <v>-4.1308013937327893E-2</v>
      </c>
      <c r="DN258">
        <v>7.382958970818064E-2</v>
      </c>
      <c r="DO258">
        <v>1</v>
      </c>
      <c r="DP258">
        <v>0.55717124390243911</v>
      </c>
      <c r="DQ258">
        <v>-0.1180701951219504</v>
      </c>
      <c r="DR258">
        <v>1.8263086151967031E-2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3.29739</v>
      </c>
      <c r="EB258">
        <v>2.6253199999999999</v>
      </c>
      <c r="EC258">
        <v>0.248859</v>
      </c>
      <c r="ED258">
        <v>0.24856</v>
      </c>
      <c r="EE258">
        <v>0.138211</v>
      </c>
      <c r="EF258">
        <v>0.13531399999999999</v>
      </c>
      <c r="EG258">
        <v>22683.200000000001</v>
      </c>
      <c r="EH258">
        <v>23023.7</v>
      </c>
      <c r="EI258">
        <v>28103</v>
      </c>
      <c r="EJ258">
        <v>29496.9</v>
      </c>
      <c r="EK258">
        <v>33355.300000000003</v>
      </c>
      <c r="EL258">
        <v>35400</v>
      </c>
      <c r="EM258">
        <v>39689.1</v>
      </c>
      <c r="EN258">
        <v>42136.9</v>
      </c>
      <c r="EO258">
        <v>2.1342500000000002</v>
      </c>
      <c r="EP258">
        <v>2.2073200000000002</v>
      </c>
      <c r="EQ258">
        <v>0.13480700000000001</v>
      </c>
      <c r="ER258">
        <v>0</v>
      </c>
      <c r="ES258">
        <v>30.145600000000002</v>
      </c>
      <c r="ET258">
        <v>999.9</v>
      </c>
      <c r="EU258">
        <v>75.900000000000006</v>
      </c>
      <c r="EV258">
        <v>32.9</v>
      </c>
      <c r="EW258">
        <v>37.744100000000003</v>
      </c>
      <c r="EX258">
        <v>56.286499999999997</v>
      </c>
      <c r="EY258">
        <v>-4.0504800000000003</v>
      </c>
      <c r="EZ258">
        <v>2</v>
      </c>
      <c r="FA258">
        <v>0.39293400000000001</v>
      </c>
      <c r="FB258">
        <v>-0.23433000000000001</v>
      </c>
      <c r="FC258">
        <v>20.273499999999999</v>
      </c>
      <c r="FD258">
        <v>5.2190899999999996</v>
      </c>
      <c r="FE258">
        <v>12.0068</v>
      </c>
      <c r="FF258">
        <v>4.9862500000000001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1.8658300000000001</v>
      </c>
      <c r="FM258">
        <v>1.8621799999999999</v>
      </c>
      <c r="FN258">
        <v>1.8642300000000001</v>
      </c>
      <c r="FO258">
        <v>1.86026</v>
      </c>
      <c r="FP258">
        <v>1.86097</v>
      </c>
      <c r="FQ258">
        <v>1.86019</v>
      </c>
      <c r="FR258">
        <v>1.86188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-8.5299999999999994</v>
      </c>
      <c r="GH258">
        <v>0.19719999999999999</v>
      </c>
      <c r="GI258">
        <v>-4.4815386914191997</v>
      </c>
      <c r="GJ258">
        <v>-4.8024823865547416E-3</v>
      </c>
      <c r="GK258">
        <v>2.2541114550050859E-6</v>
      </c>
      <c r="GL258">
        <v>-5.2254267566753844E-10</v>
      </c>
      <c r="GM258">
        <v>0.19724000000001499</v>
      </c>
      <c r="GN258">
        <v>0</v>
      </c>
      <c r="GO258">
        <v>0</v>
      </c>
      <c r="GP258">
        <v>0</v>
      </c>
      <c r="GQ258">
        <v>6</v>
      </c>
      <c r="GR258">
        <v>2068</v>
      </c>
      <c r="GS258">
        <v>3</v>
      </c>
      <c r="GT258">
        <v>31</v>
      </c>
      <c r="GU258">
        <v>45.2</v>
      </c>
      <c r="GV258">
        <v>45.2</v>
      </c>
      <c r="GW258">
        <v>4.0490700000000004</v>
      </c>
      <c r="GX258">
        <v>2.5</v>
      </c>
      <c r="GY258">
        <v>2.04834</v>
      </c>
      <c r="GZ258">
        <v>2.6257299999999999</v>
      </c>
      <c r="HA258">
        <v>2.1972700000000001</v>
      </c>
      <c r="HB258">
        <v>2.2839399999999999</v>
      </c>
      <c r="HC258">
        <v>37.989100000000001</v>
      </c>
      <c r="HD258">
        <v>15.287800000000001</v>
      </c>
      <c r="HE258">
        <v>18</v>
      </c>
      <c r="HF258">
        <v>625.00699999999995</v>
      </c>
      <c r="HG258">
        <v>760.54700000000003</v>
      </c>
      <c r="HH258">
        <v>31</v>
      </c>
      <c r="HI258">
        <v>32.390999999999998</v>
      </c>
      <c r="HJ258">
        <v>30.0001</v>
      </c>
      <c r="HK258">
        <v>32.338200000000001</v>
      </c>
      <c r="HL258">
        <v>32.347499999999997</v>
      </c>
      <c r="HM258">
        <v>80.998099999999994</v>
      </c>
      <c r="HN258">
        <v>13.481299999999999</v>
      </c>
      <c r="HO258">
        <v>100</v>
      </c>
      <c r="HP258">
        <v>31</v>
      </c>
      <c r="HQ258">
        <v>1622.36</v>
      </c>
      <c r="HR258">
        <v>33.046599999999998</v>
      </c>
      <c r="HS258">
        <v>99.057199999999995</v>
      </c>
      <c r="HT258">
        <v>97.735100000000003</v>
      </c>
    </row>
    <row r="259" spans="1:228" x14ac:dyDescent="0.2">
      <c r="A259">
        <v>244</v>
      </c>
      <c r="B259">
        <v>1676573196.5999999</v>
      </c>
      <c r="C259">
        <v>970.59999990463257</v>
      </c>
      <c r="D259" t="s">
        <v>847</v>
      </c>
      <c r="E259" t="s">
        <v>848</v>
      </c>
      <c r="F259">
        <v>4</v>
      </c>
      <c r="G259">
        <v>1676573194.5999999</v>
      </c>
      <c r="H259">
        <f t="shared" si="102"/>
        <v>6.3358062075494312E-4</v>
      </c>
      <c r="I259">
        <f t="shared" si="103"/>
        <v>0.63358062075494315</v>
      </c>
      <c r="J259">
        <f t="shared" si="104"/>
        <v>12.603488126149809</v>
      </c>
      <c r="K259">
        <f t="shared" si="105"/>
        <v>1592.722857142857</v>
      </c>
      <c r="L259">
        <f t="shared" si="106"/>
        <v>1079.222673244667</v>
      </c>
      <c r="M259">
        <f t="shared" si="107"/>
        <v>109.12495806678977</v>
      </c>
      <c r="N259">
        <f t="shared" si="108"/>
        <v>161.04722343831719</v>
      </c>
      <c r="O259">
        <f t="shared" si="109"/>
        <v>4.2212374884479584E-2</v>
      </c>
      <c r="P259">
        <f t="shared" si="110"/>
        <v>2.7654641645527542</v>
      </c>
      <c r="Q259">
        <f t="shared" si="111"/>
        <v>4.1857658349031782E-2</v>
      </c>
      <c r="R259">
        <f t="shared" si="112"/>
        <v>2.6192657766797696E-2</v>
      </c>
      <c r="S259">
        <f t="shared" si="113"/>
        <v>226.11967115236436</v>
      </c>
      <c r="T259">
        <f t="shared" si="114"/>
        <v>33.503059697334834</v>
      </c>
      <c r="U259">
        <f t="shared" si="115"/>
        <v>32.336371428571432</v>
      </c>
      <c r="V259">
        <f t="shared" si="116"/>
        <v>4.8667520620265989</v>
      </c>
      <c r="W259">
        <f t="shared" si="117"/>
        <v>70.080013794061131</v>
      </c>
      <c r="X259">
        <f t="shared" si="118"/>
        <v>3.3987844836270749</v>
      </c>
      <c r="Y259">
        <f t="shared" si="119"/>
        <v>4.849862749192412</v>
      </c>
      <c r="Z259">
        <f t="shared" si="120"/>
        <v>1.4679675783995241</v>
      </c>
      <c r="AA259">
        <f t="shared" si="121"/>
        <v>-27.940905375292992</v>
      </c>
      <c r="AB259">
        <f t="shared" si="122"/>
        <v>-9.1776593243658162</v>
      </c>
      <c r="AC259">
        <f t="shared" si="123"/>
        <v>-0.75488255675456239</v>
      </c>
      <c r="AD259">
        <f t="shared" si="124"/>
        <v>188.246223895951</v>
      </c>
      <c r="AE259">
        <f t="shared" si="125"/>
        <v>23.322543746022539</v>
      </c>
      <c r="AF259">
        <f t="shared" si="126"/>
        <v>0.62673290002994697</v>
      </c>
      <c r="AG259">
        <f t="shared" si="127"/>
        <v>12.603488126149809</v>
      </c>
      <c r="AH259">
        <v>1669.374634312788</v>
      </c>
      <c r="AI259">
        <v>1650.722121212121</v>
      </c>
      <c r="AJ259">
        <v>1.742914891740279</v>
      </c>
      <c r="AK259">
        <v>62.080272217500017</v>
      </c>
      <c r="AL259">
        <f t="shared" si="128"/>
        <v>0.63358062075494315</v>
      </c>
      <c r="AM259">
        <v>33.052974468892067</v>
      </c>
      <c r="AN259">
        <v>33.615816969696972</v>
      </c>
      <c r="AO259">
        <v>3.7622006282906039E-4</v>
      </c>
      <c r="AP259">
        <v>100.2015759418223</v>
      </c>
      <c r="AQ259">
        <v>60</v>
      </c>
      <c r="AR259">
        <v>9</v>
      </c>
      <c r="AS259">
        <f t="shared" si="129"/>
        <v>1</v>
      </c>
      <c r="AT259">
        <f t="shared" si="130"/>
        <v>0</v>
      </c>
      <c r="AU259">
        <f t="shared" si="131"/>
        <v>47388.552965760326</v>
      </c>
      <c r="AV259">
        <f t="shared" si="132"/>
        <v>1200.028571428571</v>
      </c>
      <c r="AW259">
        <f t="shared" si="133"/>
        <v>1025.9489280582193</v>
      </c>
      <c r="AX259">
        <f t="shared" si="134"/>
        <v>0.85493708440364968</v>
      </c>
      <c r="AY259">
        <f t="shared" si="135"/>
        <v>0.18842857289904419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1676573194.5999999</v>
      </c>
      <c r="BF259">
        <v>1592.722857142857</v>
      </c>
      <c r="BG259">
        <v>1615.1714285714279</v>
      </c>
      <c r="BH259">
        <v>33.613257142857137</v>
      </c>
      <c r="BI259">
        <v>33.054214285714288</v>
      </c>
      <c r="BJ259">
        <v>1601.26</v>
      </c>
      <c r="BK259">
        <v>33.416028571428583</v>
      </c>
      <c r="BL259">
        <v>650.03928571428582</v>
      </c>
      <c r="BM259">
        <v>101.0145714285714</v>
      </c>
      <c r="BN259">
        <v>9.9833199999999997E-2</v>
      </c>
      <c r="BO259">
        <v>32.274814285714292</v>
      </c>
      <c r="BP259">
        <v>32.336371428571432</v>
      </c>
      <c r="BQ259">
        <v>999.89999999999986</v>
      </c>
      <c r="BR259">
        <v>0</v>
      </c>
      <c r="BS259">
        <v>0</v>
      </c>
      <c r="BT259">
        <v>9001.3371428571445</v>
      </c>
      <c r="BU259">
        <v>0</v>
      </c>
      <c r="BV259">
        <v>172.80385714285711</v>
      </c>
      <c r="BW259">
        <v>-22.44998571428571</v>
      </c>
      <c r="BX259">
        <v>1648.1214285714279</v>
      </c>
      <c r="BY259">
        <v>1670.3842857142861</v>
      </c>
      <c r="BZ259">
        <v>0.55905385714285716</v>
      </c>
      <c r="CA259">
        <v>1615.1714285714279</v>
      </c>
      <c r="CB259">
        <v>33.054214285714288</v>
      </c>
      <c r="CC259">
        <v>3.395431428571428</v>
      </c>
      <c r="CD259">
        <v>3.338958571428571</v>
      </c>
      <c r="CE259">
        <v>26.105742857142861</v>
      </c>
      <c r="CF259">
        <v>25.822400000000009</v>
      </c>
      <c r="CG259">
        <v>1200.028571428571</v>
      </c>
      <c r="CH259">
        <v>0.50001371428571428</v>
      </c>
      <c r="CI259">
        <v>0.49998657142857139</v>
      </c>
      <c r="CJ259">
        <v>0</v>
      </c>
      <c r="CK259">
        <v>1257.941428571429</v>
      </c>
      <c r="CL259">
        <v>4.9990899999999998</v>
      </c>
      <c r="CM259">
        <v>13542.6</v>
      </c>
      <c r="CN259">
        <v>9558.1271428571436</v>
      </c>
      <c r="CO259">
        <v>41.625</v>
      </c>
      <c r="CP259">
        <v>43.186999999999998</v>
      </c>
      <c r="CQ259">
        <v>42.375</v>
      </c>
      <c r="CR259">
        <v>42.375</v>
      </c>
      <c r="CS259">
        <v>42.982000000000014</v>
      </c>
      <c r="CT259">
        <v>597.53285714285721</v>
      </c>
      <c r="CU259">
        <v>597.49857142857138</v>
      </c>
      <c r="CV259">
        <v>0</v>
      </c>
      <c r="CW259">
        <v>1676573208.3</v>
      </c>
      <c r="CX259">
        <v>0</v>
      </c>
      <c r="CY259">
        <v>1676570481.5999999</v>
      </c>
      <c r="CZ259" t="s">
        <v>356</v>
      </c>
      <c r="DA259">
        <v>1676570481.5999999</v>
      </c>
      <c r="DB259">
        <v>1676570479.5999999</v>
      </c>
      <c r="DC259">
        <v>11</v>
      </c>
      <c r="DD259">
        <v>-8.3000000000000004E-2</v>
      </c>
      <c r="DE259">
        <v>1.9E-2</v>
      </c>
      <c r="DF259">
        <v>-6.1429999999999998</v>
      </c>
      <c r="DG259">
        <v>0.19700000000000001</v>
      </c>
      <c r="DH259">
        <v>415</v>
      </c>
      <c r="DI259">
        <v>33</v>
      </c>
      <c r="DJ259">
        <v>0.52</v>
      </c>
      <c r="DK259">
        <v>0.45</v>
      </c>
      <c r="DL259">
        <v>-22.528836585365848</v>
      </c>
      <c r="DM259">
        <v>6.8770034843179756E-2</v>
      </c>
      <c r="DN259">
        <v>7.9793770024242913E-2</v>
      </c>
      <c r="DO259">
        <v>1</v>
      </c>
      <c r="DP259">
        <v>0.55342690243902448</v>
      </c>
      <c r="DQ259">
        <v>-2.9178710801393171E-2</v>
      </c>
      <c r="DR259">
        <v>1.538445259186876E-2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2</v>
      </c>
      <c r="DY259">
        <v>2</v>
      </c>
      <c r="DZ259" t="s">
        <v>654</v>
      </c>
      <c r="EA259">
        <v>3.29738</v>
      </c>
      <c r="EB259">
        <v>2.6250800000000001</v>
      </c>
      <c r="EC259">
        <v>0.249468</v>
      </c>
      <c r="ED259">
        <v>0.249164</v>
      </c>
      <c r="EE259">
        <v>0.13822599999999999</v>
      </c>
      <c r="EF259">
        <v>0.13532</v>
      </c>
      <c r="EG259">
        <v>22664.7</v>
      </c>
      <c r="EH259">
        <v>23005.599999999999</v>
      </c>
      <c r="EI259">
        <v>28103</v>
      </c>
      <c r="EJ259">
        <v>29497.4</v>
      </c>
      <c r="EK259">
        <v>33354.400000000001</v>
      </c>
      <c r="EL259">
        <v>35400.699999999997</v>
      </c>
      <c r="EM259">
        <v>39688.6</v>
      </c>
      <c r="EN259">
        <v>42138</v>
      </c>
      <c r="EO259">
        <v>2.1341999999999999</v>
      </c>
      <c r="EP259">
        <v>2.2073</v>
      </c>
      <c r="EQ259">
        <v>0.13544</v>
      </c>
      <c r="ER259">
        <v>0</v>
      </c>
      <c r="ES259">
        <v>30.14</v>
      </c>
      <c r="ET259">
        <v>999.9</v>
      </c>
      <c r="EU259">
        <v>75.900000000000006</v>
      </c>
      <c r="EV259">
        <v>32.9</v>
      </c>
      <c r="EW259">
        <v>37.746899999999997</v>
      </c>
      <c r="EX259">
        <v>56.286499999999997</v>
      </c>
      <c r="EY259">
        <v>-3.98237</v>
      </c>
      <c r="EZ259">
        <v>2</v>
      </c>
      <c r="FA259">
        <v>0.39286100000000002</v>
      </c>
      <c r="FB259">
        <v>-0.23231199999999999</v>
      </c>
      <c r="FC259">
        <v>20.273700000000002</v>
      </c>
      <c r="FD259">
        <v>5.2187900000000003</v>
      </c>
      <c r="FE259">
        <v>12.007</v>
      </c>
      <c r="FF259">
        <v>4.9862500000000001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1.8621799999999999</v>
      </c>
      <c r="FN259">
        <v>1.8642099999999999</v>
      </c>
      <c r="FO259">
        <v>1.8603099999999999</v>
      </c>
      <c r="FP259">
        <v>1.8609800000000001</v>
      </c>
      <c r="FQ259">
        <v>1.86019</v>
      </c>
      <c r="FR259">
        <v>1.86188</v>
      </c>
      <c r="FS259">
        <v>1.8585100000000001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-8.5500000000000007</v>
      </c>
      <c r="GH259">
        <v>0.19719999999999999</v>
      </c>
      <c r="GI259">
        <v>-4.4815386914191997</v>
      </c>
      <c r="GJ259">
        <v>-4.8024823865547416E-3</v>
      </c>
      <c r="GK259">
        <v>2.2541114550050859E-6</v>
      </c>
      <c r="GL259">
        <v>-5.2254267566753844E-10</v>
      </c>
      <c r="GM259">
        <v>0.19724000000001499</v>
      </c>
      <c r="GN259">
        <v>0</v>
      </c>
      <c r="GO259">
        <v>0</v>
      </c>
      <c r="GP259">
        <v>0</v>
      </c>
      <c r="GQ259">
        <v>6</v>
      </c>
      <c r="GR259">
        <v>2068</v>
      </c>
      <c r="GS259">
        <v>3</v>
      </c>
      <c r="GT259">
        <v>31</v>
      </c>
      <c r="GU259">
        <v>45.2</v>
      </c>
      <c r="GV259">
        <v>45.3</v>
      </c>
      <c r="GW259">
        <v>4.06372</v>
      </c>
      <c r="GX259">
        <v>2.4865699999999999</v>
      </c>
      <c r="GY259">
        <v>2.04834</v>
      </c>
      <c r="GZ259">
        <v>2.6245099999999999</v>
      </c>
      <c r="HA259">
        <v>2.1972700000000001</v>
      </c>
      <c r="HB259">
        <v>2.35107</v>
      </c>
      <c r="HC259">
        <v>37.989100000000001</v>
      </c>
      <c r="HD259">
        <v>15.2966</v>
      </c>
      <c r="HE259">
        <v>18</v>
      </c>
      <c r="HF259">
        <v>624.96900000000005</v>
      </c>
      <c r="HG259">
        <v>760.52300000000002</v>
      </c>
      <c r="HH259">
        <v>31.000299999999999</v>
      </c>
      <c r="HI259">
        <v>32.390999999999998</v>
      </c>
      <c r="HJ259">
        <v>30.0001</v>
      </c>
      <c r="HK259">
        <v>32.338200000000001</v>
      </c>
      <c r="HL259">
        <v>32.347499999999997</v>
      </c>
      <c r="HM259">
        <v>81.258600000000001</v>
      </c>
      <c r="HN259">
        <v>13.481299999999999</v>
      </c>
      <c r="HO259">
        <v>100</v>
      </c>
      <c r="HP259">
        <v>31</v>
      </c>
      <c r="HQ259">
        <v>1629.04</v>
      </c>
      <c r="HR259">
        <v>33.046599999999998</v>
      </c>
      <c r="HS259">
        <v>99.056299999999993</v>
      </c>
      <c r="HT259">
        <v>97.737300000000005</v>
      </c>
    </row>
    <row r="260" spans="1:228" x14ac:dyDescent="0.2">
      <c r="A260">
        <v>245</v>
      </c>
      <c r="B260">
        <v>1676573200.5999999</v>
      </c>
      <c r="C260">
        <v>974.59999990463257</v>
      </c>
      <c r="D260" t="s">
        <v>849</v>
      </c>
      <c r="E260" t="s">
        <v>850</v>
      </c>
      <c r="F260">
        <v>4</v>
      </c>
      <c r="G260">
        <v>1676573198.2874999</v>
      </c>
      <c r="H260">
        <f t="shared" si="102"/>
        <v>6.3162650162898243E-4</v>
      </c>
      <c r="I260">
        <f t="shared" si="103"/>
        <v>0.63162650162898237</v>
      </c>
      <c r="J260">
        <f t="shared" si="104"/>
        <v>13.053409038973314</v>
      </c>
      <c r="K260">
        <f t="shared" si="105"/>
        <v>1598.7425000000001</v>
      </c>
      <c r="L260">
        <f t="shared" si="106"/>
        <v>1066.5755770672047</v>
      </c>
      <c r="M260">
        <f t="shared" si="107"/>
        <v>107.84543760393866</v>
      </c>
      <c r="N260">
        <f t="shared" si="108"/>
        <v>161.65482150136555</v>
      </c>
      <c r="O260">
        <f t="shared" si="109"/>
        <v>4.2079232906645232E-2</v>
      </c>
      <c r="P260">
        <f t="shared" si="110"/>
        <v>2.7636547027167184</v>
      </c>
      <c r="Q260">
        <f t="shared" si="111"/>
        <v>4.1726511681214905E-2</v>
      </c>
      <c r="R260">
        <f t="shared" si="112"/>
        <v>2.6110513837969758E-2</v>
      </c>
      <c r="S260">
        <f t="shared" si="113"/>
        <v>226.10760662315397</v>
      </c>
      <c r="T260">
        <f t="shared" si="114"/>
        <v>33.504148153965637</v>
      </c>
      <c r="U260">
        <f t="shared" si="115"/>
        <v>32.338187499999997</v>
      </c>
      <c r="V260">
        <f t="shared" si="116"/>
        <v>4.8672511104319218</v>
      </c>
      <c r="W260">
        <f t="shared" si="117"/>
        <v>70.089628107601968</v>
      </c>
      <c r="X260">
        <f t="shared" si="118"/>
        <v>3.3992288203886623</v>
      </c>
      <c r="Y260">
        <f t="shared" si="119"/>
        <v>4.8498314403525562</v>
      </c>
      <c r="Z260">
        <f t="shared" si="120"/>
        <v>1.4680222900432596</v>
      </c>
      <c r="AA260">
        <f t="shared" si="121"/>
        <v>-27.854728721838125</v>
      </c>
      <c r="AB260">
        <f t="shared" si="122"/>
        <v>-9.4592662462317474</v>
      </c>
      <c r="AC260">
        <f t="shared" si="123"/>
        <v>-0.77856126581772755</v>
      </c>
      <c r="AD260">
        <f t="shared" si="124"/>
        <v>188.01505038926638</v>
      </c>
      <c r="AE260">
        <f t="shared" si="125"/>
        <v>23.526682316117199</v>
      </c>
      <c r="AF260">
        <f t="shared" si="126"/>
        <v>0.6300917338987696</v>
      </c>
      <c r="AG260">
        <f t="shared" si="127"/>
        <v>13.053409038973314</v>
      </c>
      <c r="AH260">
        <v>1676.3505548110161</v>
      </c>
      <c r="AI260">
        <v>1657.4441818181811</v>
      </c>
      <c r="AJ260">
        <v>1.696241672844488</v>
      </c>
      <c r="AK260">
        <v>62.080272217500017</v>
      </c>
      <c r="AL260">
        <f t="shared" si="128"/>
        <v>0.63162650162898237</v>
      </c>
      <c r="AM260">
        <v>33.055869406609247</v>
      </c>
      <c r="AN260">
        <v>33.61868727272725</v>
      </c>
      <c r="AO260">
        <v>1.040814459410398E-4</v>
      </c>
      <c r="AP260">
        <v>100.2015759418223</v>
      </c>
      <c r="AQ260">
        <v>60</v>
      </c>
      <c r="AR260">
        <v>9</v>
      </c>
      <c r="AS260">
        <f t="shared" si="129"/>
        <v>1</v>
      </c>
      <c r="AT260">
        <f t="shared" si="130"/>
        <v>0</v>
      </c>
      <c r="AU260">
        <f t="shared" si="131"/>
        <v>47338.713337716341</v>
      </c>
      <c r="AV260">
        <f t="shared" si="132"/>
        <v>1199.95625</v>
      </c>
      <c r="AW260">
        <f t="shared" si="133"/>
        <v>1025.8879075767636</v>
      </c>
      <c r="AX260">
        <f t="shared" si="134"/>
        <v>0.85493775925310922</v>
      </c>
      <c r="AY260">
        <f t="shared" si="135"/>
        <v>0.18842987535850075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1676573198.2874999</v>
      </c>
      <c r="BF260">
        <v>1598.7425000000001</v>
      </c>
      <c r="BG260">
        <v>1621.39</v>
      </c>
      <c r="BH260">
        <v>33.617875000000012</v>
      </c>
      <c r="BI260">
        <v>33.055787499999987</v>
      </c>
      <c r="BJ260">
        <v>1607.2887499999999</v>
      </c>
      <c r="BK260">
        <v>33.420612499999997</v>
      </c>
      <c r="BL260">
        <v>649.98</v>
      </c>
      <c r="BM260">
        <v>101.01375</v>
      </c>
      <c r="BN260">
        <v>9.9982512500000009E-2</v>
      </c>
      <c r="BO260">
        <v>32.274700000000003</v>
      </c>
      <c r="BP260">
        <v>32.338187499999997</v>
      </c>
      <c r="BQ260">
        <v>999.9</v>
      </c>
      <c r="BR260">
        <v>0</v>
      </c>
      <c r="BS260">
        <v>0</v>
      </c>
      <c r="BT260">
        <v>8991.7962499999994</v>
      </c>
      <c r="BU260">
        <v>0</v>
      </c>
      <c r="BV260">
        <v>179.21125000000001</v>
      </c>
      <c r="BW260">
        <v>-22.648250000000001</v>
      </c>
      <c r="BX260">
        <v>1654.3587500000001</v>
      </c>
      <c r="BY260">
        <v>1676.8175000000001</v>
      </c>
      <c r="BZ260">
        <v>0.562079</v>
      </c>
      <c r="CA260">
        <v>1621.39</v>
      </c>
      <c r="CB260">
        <v>33.055787499999987</v>
      </c>
      <c r="CC260">
        <v>3.3958624999999998</v>
      </c>
      <c r="CD260">
        <v>3.3390849999999999</v>
      </c>
      <c r="CE260">
        <v>26.107912500000001</v>
      </c>
      <c r="CF260">
        <v>25.823025000000001</v>
      </c>
      <c r="CG260">
        <v>1199.95625</v>
      </c>
      <c r="CH260">
        <v>0.49999137500000002</v>
      </c>
      <c r="CI260">
        <v>0.50000887500000002</v>
      </c>
      <c r="CJ260">
        <v>0</v>
      </c>
      <c r="CK260">
        <v>1257.81375</v>
      </c>
      <c r="CL260">
        <v>4.9990899999999998</v>
      </c>
      <c r="CM260">
        <v>13542.325000000001</v>
      </c>
      <c r="CN260">
        <v>9557.4650000000001</v>
      </c>
      <c r="CO260">
        <v>41.625</v>
      </c>
      <c r="CP260">
        <v>43.186999999999998</v>
      </c>
      <c r="CQ260">
        <v>42.375</v>
      </c>
      <c r="CR260">
        <v>42.375</v>
      </c>
      <c r="CS260">
        <v>42.976374999999997</v>
      </c>
      <c r="CT260">
        <v>597.47</v>
      </c>
      <c r="CU260">
        <v>597.49</v>
      </c>
      <c r="CV260">
        <v>0</v>
      </c>
      <c r="CW260">
        <v>1676573212.5</v>
      </c>
      <c r="CX260">
        <v>0</v>
      </c>
      <c r="CY260">
        <v>1676570481.5999999</v>
      </c>
      <c r="CZ260" t="s">
        <v>356</v>
      </c>
      <c r="DA260">
        <v>1676570481.5999999</v>
      </c>
      <c r="DB260">
        <v>1676570479.5999999</v>
      </c>
      <c r="DC260">
        <v>11</v>
      </c>
      <c r="DD260">
        <v>-8.3000000000000004E-2</v>
      </c>
      <c r="DE260">
        <v>1.9E-2</v>
      </c>
      <c r="DF260">
        <v>-6.1429999999999998</v>
      </c>
      <c r="DG260">
        <v>0.19700000000000001</v>
      </c>
      <c r="DH260">
        <v>415</v>
      </c>
      <c r="DI260">
        <v>33</v>
      </c>
      <c r="DJ260">
        <v>0.52</v>
      </c>
      <c r="DK260">
        <v>0.45</v>
      </c>
      <c r="DL260">
        <v>-22.536336585365859</v>
      </c>
      <c r="DM260">
        <v>-0.42368780487809637</v>
      </c>
      <c r="DN260">
        <v>9.1163730368396853E-2</v>
      </c>
      <c r="DO260">
        <v>0</v>
      </c>
      <c r="DP260">
        <v>0.55052036585365849</v>
      </c>
      <c r="DQ260">
        <v>9.0470153310103801E-2</v>
      </c>
      <c r="DR260">
        <v>1.152601615594593E-2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3.2974600000000001</v>
      </c>
      <c r="EB260">
        <v>2.6253099999999998</v>
      </c>
      <c r="EC260">
        <v>0.25006600000000001</v>
      </c>
      <c r="ED260">
        <v>0.249781</v>
      </c>
      <c r="EE260">
        <v>0.138236</v>
      </c>
      <c r="EF260">
        <v>0.13531899999999999</v>
      </c>
      <c r="EG260">
        <v>22645.9</v>
      </c>
      <c r="EH260">
        <v>22986.799999999999</v>
      </c>
      <c r="EI260">
        <v>28102.1</v>
      </c>
      <c r="EJ260">
        <v>29497.7</v>
      </c>
      <c r="EK260">
        <v>33353.5</v>
      </c>
      <c r="EL260">
        <v>35400.6</v>
      </c>
      <c r="EM260">
        <v>39688</v>
      </c>
      <c r="EN260">
        <v>42137.8</v>
      </c>
      <c r="EO260">
        <v>2.1343999999999999</v>
      </c>
      <c r="EP260">
        <v>2.2072699999999998</v>
      </c>
      <c r="EQ260">
        <v>0.13545499999999999</v>
      </c>
      <c r="ER260">
        <v>0</v>
      </c>
      <c r="ES260">
        <v>30.139199999999999</v>
      </c>
      <c r="ET260">
        <v>999.9</v>
      </c>
      <c r="EU260">
        <v>75.900000000000006</v>
      </c>
      <c r="EV260">
        <v>32.9</v>
      </c>
      <c r="EW260">
        <v>37.751300000000001</v>
      </c>
      <c r="EX260">
        <v>56.256500000000003</v>
      </c>
      <c r="EY260">
        <v>-3.9583400000000002</v>
      </c>
      <c r="EZ260">
        <v>2</v>
      </c>
      <c r="FA260">
        <v>0.39294699999999999</v>
      </c>
      <c r="FB260">
        <v>-0.23103199999999999</v>
      </c>
      <c r="FC260">
        <v>20.273599999999998</v>
      </c>
      <c r="FD260">
        <v>5.2192400000000001</v>
      </c>
      <c r="FE260">
        <v>12.007899999999999</v>
      </c>
      <c r="FF260">
        <v>4.9866000000000001</v>
      </c>
      <c r="FG260">
        <v>3.2846299999999999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1.8642399999999999</v>
      </c>
      <c r="FO260">
        <v>1.8602799999999999</v>
      </c>
      <c r="FP260">
        <v>1.8609800000000001</v>
      </c>
      <c r="FQ260">
        <v>1.86019</v>
      </c>
      <c r="FR260">
        <v>1.86188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-8.5500000000000007</v>
      </c>
      <c r="GH260">
        <v>0.1973</v>
      </c>
      <c r="GI260">
        <v>-4.4815386914191997</v>
      </c>
      <c r="GJ260">
        <v>-4.8024823865547416E-3</v>
      </c>
      <c r="GK260">
        <v>2.2541114550050859E-6</v>
      </c>
      <c r="GL260">
        <v>-5.2254267566753844E-10</v>
      </c>
      <c r="GM260">
        <v>0.19724000000001499</v>
      </c>
      <c r="GN260">
        <v>0</v>
      </c>
      <c r="GO260">
        <v>0</v>
      </c>
      <c r="GP260">
        <v>0</v>
      </c>
      <c r="GQ260">
        <v>6</v>
      </c>
      <c r="GR260">
        <v>2068</v>
      </c>
      <c r="GS260">
        <v>3</v>
      </c>
      <c r="GT260">
        <v>31</v>
      </c>
      <c r="GU260">
        <v>45.3</v>
      </c>
      <c r="GV260">
        <v>45.4</v>
      </c>
      <c r="GW260">
        <v>4.0771499999999996</v>
      </c>
      <c r="GX260">
        <v>2.4853499999999999</v>
      </c>
      <c r="GY260">
        <v>2.04834</v>
      </c>
      <c r="GZ260">
        <v>2.6245099999999999</v>
      </c>
      <c r="HA260">
        <v>2.1972700000000001</v>
      </c>
      <c r="HB260">
        <v>2.34253</v>
      </c>
      <c r="HC260">
        <v>37.989100000000001</v>
      </c>
      <c r="HD260">
        <v>15.2966</v>
      </c>
      <c r="HE260">
        <v>18</v>
      </c>
      <c r="HF260">
        <v>625.12099999999998</v>
      </c>
      <c r="HG260">
        <v>760.49800000000005</v>
      </c>
      <c r="HH260">
        <v>31.000399999999999</v>
      </c>
      <c r="HI260">
        <v>32.390999999999998</v>
      </c>
      <c r="HJ260">
        <v>30.0001</v>
      </c>
      <c r="HK260">
        <v>32.338200000000001</v>
      </c>
      <c r="HL260">
        <v>32.347499999999997</v>
      </c>
      <c r="HM260">
        <v>81.517399999999995</v>
      </c>
      <c r="HN260">
        <v>13.481299999999999</v>
      </c>
      <c r="HO260">
        <v>100</v>
      </c>
      <c r="HP260">
        <v>31</v>
      </c>
      <c r="HQ260">
        <v>1635.72</v>
      </c>
      <c r="HR260">
        <v>33.046599999999998</v>
      </c>
      <c r="HS260">
        <v>99.054199999999994</v>
      </c>
      <c r="HT260">
        <v>97.737399999999994</v>
      </c>
    </row>
    <row r="261" spans="1:228" x14ac:dyDescent="0.2">
      <c r="A261">
        <v>246</v>
      </c>
      <c r="B261">
        <v>1676573204.5999999</v>
      </c>
      <c r="C261">
        <v>978.59999990463257</v>
      </c>
      <c r="D261" t="s">
        <v>851</v>
      </c>
      <c r="E261" t="s">
        <v>852</v>
      </c>
      <c r="F261">
        <v>4</v>
      </c>
      <c r="G261">
        <v>1676573202.5999999</v>
      </c>
      <c r="H261">
        <f t="shared" si="102"/>
        <v>6.3633751310574621E-4</v>
      </c>
      <c r="I261">
        <f t="shared" si="103"/>
        <v>0.63633751310574616</v>
      </c>
      <c r="J261">
        <f t="shared" si="104"/>
        <v>12.767150517147279</v>
      </c>
      <c r="K261">
        <f t="shared" si="105"/>
        <v>1605.957142857143</v>
      </c>
      <c r="L261">
        <f t="shared" si="106"/>
        <v>1088.0160985140644</v>
      </c>
      <c r="M261">
        <f t="shared" si="107"/>
        <v>110.011988266019</v>
      </c>
      <c r="N261">
        <f t="shared" si="108"/>
        <v>162.38228331089863</v>
      </c>
      <c r="O261">
        <f t="shared" si="109"/>
        <v>4.2394518113004556E-2</v>
      </c>
      <c r="P261">
        <f t="shared" si="110"/>
        <v>2.763277954888308</v>
      </c>
      <c r="Q261">
        <f t="shared" si="111"/>
        <v>4.2036467344444474E-2</v>
      </c>
      <c r="R261">
        <f t="shared" si="112"/>
        <v>2.6304709353206793E-2</v>
      </c>
      <c r="S261">
        <f t="shared" si="113"/>
        <v>226.11675262243378</v>
      </c>
      <c r="T261">
        <f t="shared" si="114"/>
        <v>33.500801873445312</v>
      </c>
      <c r="U261">
        <f t="shared" si="115"/>
        <v>32.339614285714283</v>
      </c>
      <c r="V261">
        <f t="shared" si="116"/>
        <v>4.8676432160851322</v>
      </c>
      <c r="W261">
        <f t="shared" si="117"/>
        <v>70.106313427037378</v>
      </c>
      <c r="X261">
        <f t="shared" si="118"/>
        <v>3.3996018100576335</v>
      </c>
      <c r="Y261">
        <f t="shared" si="119"/>
        <v>4.8492092136548353</v>
      </c>
      <c r="Z261">
        <f t="shared" si="120"/>
        <v>1.4680414060274987</v>
      </c>
      <c r="AA261">
        <f t="shared" si="121"/>
        <v>-28.062484327963407</v>
      </c>
      <c r="AB261">
        <f t="shared" si="122"/>
        <v>-10.008913924454495</v>
      </c>
      <c r="AC261">
        <f t="shared" si="123"/>
        <v>-0.82390986821122048</v>
      </c>
      <c r="AD261">
        <f t="shared" si="124"/>
        <v>187.22144450180465</v>
      </c>
      <c r="AE261">
        <f t="shared" si="125"/>
        <v>23.615218612581501</v>
      </c>
      <c r="AF261">
        <f t="shared" si="126"/>
        <v>0.63212188696478411</v>
      </c>
      <c r="AG261">
        <f t="shared" si="127"/>
        <v>12.767150517147279</v>
      </c>
      <c r="AH261">
        <v>1683.377228602182</v>
      </c>
      <c r="AI261">
        <v>1664.479393939393</v>
      </c>
      <c r="AJ261">
        <v>1.7663930415737099</v>
      </c>
      <c r="AK261">
        <v>62.080272217500017</v>
      </c>
      <c r="AL261">
        <f t="shared" si="128"/>
        <v>0.63633751310574616</v>
      </c>
      <c r="AM261">
        <v>33.056682230740471</v>
      </c>
      <c r="AN261">
        <v>33.623449696969693</v>
      </c>
      <c r="AO261">
        <v>1.361403979309255E-4</v>
      </c>
      <c r="AP261">
        <v>100.2015759418223</v>
      </c>
      <c r="AQ261">
        <v>60</v>
      </c>
      <c r="AR261">
        <v>9</v>
      </c>
      <c r="AS261">
        <f t="shared" si="129"/>
        <v>1</v>
      </c>
      <c r="AT261">
        <f t="shared" si="130"/>
        <v>0</v>
      </c>
      <c r="AU261">
        <f t="shared" si="131"/>
        <v>47328.678814621962</v>
      </c>
      <c r="AV261">
        <f t="shared" si="132"/>
        <v>1200.021428571428</v>
      </c>
      <c r="AW261">
        <f t="shared" si="133"/>
        <v>1025.9420065401207</v>
      </c>
      <c r="AX261">
        <f t="shared" si="134"/>
        <v>0.85493640539524263</v>
      </c>
      <c r="AY261">
        <f t="shared" si="135"/>
        <v>0.18842726241281849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1676573202.5999999</v>
      </c>
      <c r="BF261">
        <v>1605.957142857143</v>
      </c>
      <c r="BG261">
        <v>1628.691428571429</v>
      </c>
      <c r="BH261">
        <v>33.621985714285707</v>
      </c>
      <c r="BI261">
        <v>33.058142857142848</v>
      </c>
      <c r="BJ261">
        <v>1614.515714285714</v>
      </c>
      <c r="BK261">
        <v>33.424728571428567</v>
      </c>
      <c r="BL261">
        <v>650.04142857142858</v>
      </c>
      <c r="BM261">
        <v>101.0124285714286</v>
      </c>
      <c r="BN261">
        <v>0.1000351285714286</v>
      </c>
      <c r="BO261">
        <v>32.27242857142857</v>
      </c>
      <c r="BP261">
        <v>32.339614285714283</v>
      </c>
      <c r="BQ261">
        <v>999.89999999999986</v>
      </c>
      <c r="BR261">
        <v>0</v>
      </c>
      <c r="BS261">
        <v>0</v>
      </c>
      <c r="BT261">
        <v>8989.9128571428555</v>
      </c>
      <c r="BU261">
        <v>0</v>
      </c>
      <c r="BV261">
        <v>186.38971428571429</v>
      </c>
      <c r="BW261">
        <v>-22.734771428571431</v>
      </c>
      <c r="BX261">
        <v>1661.831428571428</v>
      </c>
      <c r="BY261">
        <v>1684.3742857142861</v>
      </c>
      <c r="BZ261">
        <v>0.56381685714285712</v>
      </c>
      <c r="CA261">
        <v>1628.691428571429</v>
      </c>
      <c r="CB261">
        <v>33.058142857142848</v>
      </c>
      <c r="CC261">
        <v>3.396235714285714</v>
      </c>
      <c r="CD261">
        <v>3.3392842857142861</v>
      </c>
      <c r="CE261">
        <v>26.109757142857141</v>
      </c>
      <c r="CF261">
        <v>25.82402857142857</v>
      </c>
      <c r="CG261">
        <v>1200.021428571428</v>
      </c>
      <c r="CH261">
        <v>0.50003742857142863</v>
      </c>
      <c r="CI261">
        <v>0.49996271428571432</v>
      </c>
      <c r="CJ261">
        <v>0</v>
      </c>
      <c r="CK261">
        <v>1257.8242857142859</v>
      </c>
      <c r="CL261">
        <v>4.9990899999999998</v>
      </c>
      <c r="CM261">
        <v>13545.842857142859</v>
      </c>
      <c r="CN261">
        <v>9558.1571428571442</v>
      </c>
      <c r="CO261">
        <v>41.625</v>
      </c>
      <c r="CP261">
        <v>43.186999999999998</v>
      </c>
      <c r="CQ261">
        <v>42.375</v>
      </c>
      <c r="CR261">
        <v>42.375</v>
      </c>
      <c r="CS261">
        <v>42.991</v>
      </c>
      <c r="CT261">
        <v>597.55571428571432</v>
      </c>
      <c r="CU261">
        <v>597.46714285714279</v>
      </c>
      <c r="CV261">
        <v>0</v>
      </c>
      <c r="CW261">
        <v>1676573216.7</v>
      </c>
      <c r="CX261">
        <v>0</v>
      </c>
      <c r="CY261">
        <v>1676570481.5999999</v>
      </c>
      <c r="CZ261" t="s">
        <v>356</v>
      </c>
      <c r="DA261">
        <v>1676570481.5999999</v>
      </c>
      <c r="DB261">
        <v>1676570479.5999999</v>
      </c>
      <c r="DC261">
        <v>11</v>
      </c>
      <c r="DD261">
        <v>-8.3000000000000004E-2</v>
      </c>
      <c r="DE261">
        <v>1.9E-2</v>
      </c>
      <c r="DF261">
        <v>-6.1429999999999998</v>
      </c>
      <c r="DG261">
        <v>0.19700000000000001</v>
      </c>
      <c r="DH261">
        <v>415</v>
      </c>
      <c r="DI261">
        <v>33</v>
      </c>
      <c r="DJ261">
        <v>0.52</v>
      </c>
      <c r="DK261">
        <v>0.45</v>
      </c>
      <c r="DL261">
        <v>-22.597514634146339</v>
      </c>
      <c r="DM261">
        <v>-0.60851707317079307</v>
      </c>
      <c r="DN261">
        <v>0.1085070337407103</v>
      </c>
      <c r="DO261">
        <v>0</v>
      </c>
      <c r="DP261">
        <v>0.55523856097560975</v>
      </c>
      <c r="DQ261">
        <v>8.8366013937282037E-2</v>
      </c>
      <c r="DR261">
        <v>9.9012944855803812E-3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3.2974299999999999</v>
      </c>
      <c r="EB261">
        <v>2.62527</v>
      </c>
      <c r="EC261">
        <v>0.25069000000000002</v>
      </c>
      <c r="ED261">
        <v>0.250384</v>
      </c>
      <c r="EE261">
        <v>0.13824400000000001</v>
      </c>
      <c r="EF261">
        <v>0.13533300000000001</v>
      </c>
      <c r="EG261">
        <v>22627.3</v>
      </c>
      <c r="EH261">
        <v>22968.400000000001</v>
      </c>
      <c r="EI261">
        <v>28102.6</v>
      </c>
      <c r="EJ261">
        <v>29497.8</v>
      </c>
      <c r="EK261">
        <v>33353.599999999999</v>
      </c>
      <c r="EL261">
        <v>35400.400000000001</v>
      </c>
      <c r="EM261">
        <v>39688.400000000001</v>
      </c>
      <c r="EN261">
        <v>42138.2</v>
      </c>
      <c r="EO261">
        <v>2.1342699999999999</v>
      </c>
      <c r="EP261">
        <v>2.2073499999999999</v>
      </c>
      <c r="EQ261">
        <v>0.13556299999999999</v>
      </c>
      <c r="ER261">
        <v>0</v>
      </c>
      <c r="ES261">
        <v>30.139199999999999</v>
      </c>
      <c r="ET261">
        <v>999.9</v>
      </c>
      <c r="EU261">
        <v>76</v>
      </c>
      <c r="EV261">
        <v>32.9</v>
      </c>
      <c r="EW261">
        <v>37.796599999999998</v>
      </c>
      <c r="EX261">
        <v>56.736499999999999</v>
      </c>
      <c r="EY261">
        <v>-3.98237</v>
      </c>
      <c r="EZ261">
        <v>2</v>
      </c>
      <c r="FA261">
        <v>0.39280199999999998</v>
      </c>
      <c r="FB261">
        <v>-0.22913900000000001</v>
      </c>
      <c r="FC261">
        <v>20.273800000000001</v>
      </c>
      <c r="FD261">
        <v>5.2198399999999996</v>
      </c>
      <c r="FE261">
        <v>12.0076</v>
      </c>
      <c r="FF261">
        <v>4.9865000000000004</v>
      </c>
      <c r="FG261">
        <v>3.2846299999999999</v>
      </c>
      <c r="FH261">
        <v>9999</v>
      </c>
      <c r="FI261">
        <v>9999</v>
      </c>
      <c r="FJ261">
        <v>9999</v>
      </c>
      <c r="FK261">
        <v>999.9</v>
      </c>
      <c r="FL261">
        <v>1.86582</v>
      </c>
      <c r="FM261">
        <v>1.8621799999999999</v>
      </c>
      <c r="FN261">
        <v>1.8642300000000001</v>
      </c>
      <c r="FO261">
        <v>1.86026</v>
      </c>
      <c r="FP261">
        <v>1.86097</v>
      </c>
      <c r="FQ261">
        <v>1.86019</v>
      </c>
      <c r="FR261">
        <v>1.86188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-8.57</v>
      </c>
      <c r="GH261">
        <v>0.19719999999999999</v>
      </c>
      <c r="GI261">
        <v>-4.4815386914191997</v>
      </c>
      <c r="GJ261">
        <v>-4.8024823865547416E-3</v>
      </c>
      <c r="GK261">
        <v>2.2541114550050859E-6</v>
      </c>
      <c r="GL261">
        <v>-5.2254267566753844E-10</v>
      </c>
      <c r="GM261">
        <v>0.19724000000001499</v>
      </c>
      <c r="GN261">
        <v>0</v>
      </c>
      <c r="GO261">
        <v>0</v>
      </c>
      <c r="GP261">
        <v>0</v>
      </c>
      <c r="GQ261">
        <v>6</v>
      </c>
      <c r="GR261">
        <v>2068</v>
      </c>
      <c r="GS261">
        <v>3</v>
      </c>
      <c r="GT261">
        <v>31</v>
      </c>
      <c r="GU261">
        <v>45.4</v>
      </c>
      <c r="GV261">
        <v>45.4</v>
      </c>
      <c r="GW261">
        <v>4.0881299999999996</v>
      </c>
      <c r="GX261">
        <v>2.49268</v>
      </c>
      <c r="GY261">
        <v>2.04834</v>
      </c>
      <c r="GZ261">
        <v>2.6245099999999999</v>
      </c>
      <c r="HA261">
        <v>2.1972700000000001</v>
      </c>
      <c r="HB261">
        <v>2.2827099999999998</v>
      </c>
      <c r="HC261">
        <v>37.989100000000001</v>
      </c>
      <c r="HD261">
        <v>15.270300000000001</v>
      </c>
      <c r="HE261">
        <v>18</v>
      </c>
      <c r="HF261">
        <v>625.02599999999995</v>
      </c>
      <c r="HG261">
        <v>760.57100000000003</v>
      </c>
      <c r="HH261">
        <v>31.000499999999999</v>
      </c>
      <c r="HI261">
        <v>32.390999999999998</v>
      </c>
      <c r="HJ261">
        <v>30</v>
      </c>
      <c r="HK261">
        <v>32.338200000000001</v>
      </c>
      <c r="HL261">
        <v>32.347499999999997</v>
      </c>
      <c r="HM261">
        <v>81.777000000000001</v>
      </c>
      <c r="HN261">
        <v>13.481299999999999</v>
      </c>
      <c r="HO261">
        <v>100</v>
      </c>
      <c r="HP261">
        <v>31</v>
      </c>
      <c r="HQ261">
        <v>1642.4</v>
      </c>
      <c r="HR261">
        <v>33.046599999999998</v>
      </c>
      <c r="HS261">
        <v>99.055499999999995</v>
      </c>
      <c r="HT261">
        <v>97.738200000000006</v>
      </c>
    </row>
    <row r="262" spans="1:228" x14ac:dyDescent="0.2">
      <c r="A262">
        <v>247</v>
      </c>
      <c r="B262">
        <v>1676573208.5999999</v>
      </c>
      <c r="C262">
        <v>982.59999990463257</v>
      </c>
      <c r="D262" t="s">
        <v>853</v>
      </c>
      <c r="E262" t="s">
        <v>854</v>
      </c>
      <c r="F262">
        <v>4</v>
      </c>
      <c r="G262">
        <v>1676573206.2874999</v>
      </c>
      <c r="H262">
        <f t="shared" si="102"/>
        <v>6.3785397100431295E-4</v>
      </c>
      <c r="I262">
        <f t="shared" si="103"/>
        <v>0.63785397100431296</v>
      </c>
      <c r="J262">
        <f t="shared" si="104"/>
        <v>12.533304398246175</v>
      </c>
      <c r="K262">
        <f t="shared" si="105"/>
        <v>1612.2962500000001</v>
      </c>
      <c r="L262">
        <f t="shared" si="106"/>
        <v>1104.1493991564867</v>
      </c>
      <c r="M262">
        <f t="shared" si="107"/>
        <v>111.64223999695604</v>
      </c>
      <c r="N262">
        <f t="shared" si="108"/>
        <v>163.02174780532712</v>
      </c>
      <c r="O262">
        <f t="shared" si="109"/>
        <v>4.2499624498927309E-2</v>
      </c>
      <c r="P262">
        <f t="shared" si="110"/>
        <v>2.766072361047005</v>
      </c>
      <c r="Q262">
        <f t="shared" si="111"/>
        <v>4.2140164456739661E-2</v>
      </c>
      <c r="R262">
        <f t="shared" si="112"/>
        <v>2.6369645306605655E-2</v>
      </c>
      <c r="S262">
        <f t="shared" si="113"/>
        <v>226.11096069789309</v>
      </c>
      <c r="T262">
        <f t="shared" si="114"/>
        <v>33.500774893832244</v>
      </c>
      <c r="U262">
        <f t="shared" si="115"/>
        <v>32.340712500000002</v>
      </c>
      <c r="V262">
        <f t="shared" si="116"/>
        <v>4.8679450432920586</v>
      </c>
      <c r="W262">
        <f t="shared" si="117"/>
        <v>70.109249289524868</v>
      </c>
      <c r="X262">
        <f t="shared" si="118"/>
        <v>3.4000459711753011</v>
      </c>
      <c r="Y262">
        <f t="shared" si="119"/>
        <v>4.849639677547235</v>
      </c>
      <c r="Z262">
        <f t="shared" si="120"/>
        <v>1.4678990721167575</v>
      </c>
      <c r="AA262">
        <f t="shared" si="121"/>
        <v>-28.129360121290201</v>
      </c>
      <c r="AB262">
        <f t="shared" si="122"/>
        <v>-9.9484677478530035</v>
      </c>
      <c r="AC262">
        <f t="shared" si="123"/>
        <v>-0.81811749113637389</v>
      </c>
      <c r="AD262">
        <f t="shared" si="124"/>
        <v>187.21501533761349</v>
      </c>
      <c r="AE262">
        <f t="shared" si="125"/>
        <v>23.366504835729529</v>
      </c>
      <c r="AF262">
        <f t="shared" si="126"/>
        <v>0.63393703684354619</v>
      </c>
      <c r="AG262">
        <f t="shared" si="127"/>
        <v>12.533304398246175</v>
      </c>
      <c r="AH262">
        <v>1690.2282569927199</v>
      </c>
      <c r="AI262">
        <v>1671.581575757576</v>
      </c>
      <c r="AJ262">
        <v>1.759027724208527</v>
      </c>
      <c r="AK262">
        <v>62.080272217500017</v>
      </c>
      <c r="AL262">
        <f t="shared" si="128"/>
        <v>0.63785397100431296</v>
      </c>
      <c r="AM262">
        <v>33.061038992604971</v>
      </c>
      <c r="AN262">
        <v>33.629018181818182</v>
      </c>
      <c r="AO262">
        <v>1.5913326061462211E-4</v>
      </c>
      <c r="AP262">
        <v>100.2015759418223</v>
      </c>
      <c r="AQ262">
        <v>60</v>
      </c>
      <c r="AR262">
        <v>9</v>
      </c>
      <c r="AS262">
        <f t="shared" si="129"/>
        <v>1</v>
      </c>
      <c r="AT262">
        <f t="shared" si="130"/>
        <v>0</v>
      </c>
      <c r="AU262">
        <f t="shared" si="131"/>
        <v>47405.417273838022</v>
      </c>
      <c r="AV262">
        <f t="shared" si="132"/>
        <v>1199.9749999999999</v>
      </c>
      <c r="AW262">
        <f t="shared" si="133"/>
        <v>1025.9038449211882</v>
      </c>
      <c r="AX262">
        <f t="shared" si="134"/>
        <v>0.85493768196936459</v>
      </c>
      <c r="AY262">
        <f t="shared" si="135"/>
        <v>0.18842972620087345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1676573206.2874999</v>
      </c>
      <c r="BF262">
        <v>1612.2962500000001</v>
      </c>
      <c r="BG262">
        <v>1634.8074999999999</v>
      </c>
      <c r="BH262">
        <v>33.626687500000003</v>
      </c>
      <c r="BI262">
        <v>33.061225000000007</v>
      </c>
      <c r="BJ262">
        <v>1620.8625</v>
      </c>
      <c r="BK262">
        <v>33.429450000000003</v>
      </c>
      <c r="BL262">
        <v>650.03762499999993</v>
      </c>
      <c r="BM262">
        <v>101.0115</v>
      </c>
      <c r="BN262">
        <v>0.1000344375</v>
      </c>
      <c r="BO262">
        <v>32.274000000000001</v>
      </c>
      <c r="BP262">
        <v>32.340712500000002</v>
      </c>
      <c r="BQ262">
        <v>999.9</v>
      </c>
      <c r="BR262">
        <v>0</v>
      </c>
      <c r="BS262">
        <v>0</v>
      </c>
      <c r="BT262">
        <v>9004.84375</v>
      </c>
      <c r="BU262">
        <v>0</v>
      </c>
      <c r="BV262">
        <v>192.141875</v>
      </c>
      <c r="BW262">
        <v>-22.512225000000001</v>
      </c>
      <c r="BX262">
        <v>1668.4</v>
      </c>
      <c r="BY262">
        <v>1690.7037499999999</v>
      </c>
      <c r="BZ262">
        <v>0.56546049999999992</v>
      </c>
      <c r="CA262">
        <v>1634.8074999999999</v>
      </c>
      <c r="CB262">
        <v>33.061225000000007</v>
      </c>
      <c r="CC262">
        <v>3.3966824999999998</v>
      </c>
      <c r="CD262">
        <v>3.3395649999999999</v>
      </c>
      <c r="CE262">
        <v>26.111975000000001</v>
      </c>
      <c r="CF262">
        <v>25.82545</v>
      </c>
      <c r="CG262">
        <v>1199.9749999999999</v>
      </c>
      <c r="CH262">
        <v>0.49999525</v>
      </c>
      <c r="CI262">
        <v>0.50000512500000005</v>
      </c>
      <c r="CJ262">
        <v>0</v>
      </c>
      <c r="CK262">
        <v>1257.68</v>
      </c>
      <c r="CL262">
        <v>4.9990899999999998</v>
      </c>
      <c r="CM262">
        <v>13544.9</v>
      </c>
      <c r="CN262">
        <v>9557.6500000000015</v>
      </c>
      <c r="CO262">
        <v>41.625</v>
      </c>
      <c r="CP262">
        <v>43.186999999999998</v>
      </c>
      <c r="CQ262">
        <v>42.375</v>
      </c>
      <c r="CR262">
        <v>42.375</v>
      </c>
      <c r="CS262">
        <v>42.984250000000003</v>
      </c>
      <c r="CT262">
        <v>597.48125000000005</v>
      </c>
      <c r="CU262">
        <v>597.495</v>
      </c>
      <c r="CV262">
        <v>0</v>
      </c>
      <c r="CW262">
        <v>1676573220.3</v>
      </c>
      <c r="CX262">
        <v>0</v>
      </c>
      <c r="CY262">
        <v>1676570481.5999999</v>
      </c>
      <c r="CZ262" t="s">
        <v>356</v>
      </c>
      <c r="DA262">
        <v>1676570481.5999999</v>
      </c>
      <c r="DB262">
        <v>1676570479.5999999</v>
      </c>
      <c r="DC262">
        <v>11</v>
      </c>
      <c r="DD262">
        <v>-8.3000000000000004E-2</v>
      </c>
      <c r="DE262">
        <v>1.9E-2</v>
      </c>
      <c r="DF262">
        <v>-6.1429999999999998</v>
      </c>
      <c r="DG262">
        <v>0.19700000000000001</v>
      </c>
      <c r="DH262">
        <v>415</v>
      </c>
      <c r="DI262">
        <v>33</v>
      </c>
      <c r="DJ262">
        <v>0.52</v>
      </c>
      <c r="DK262">
        <v>0.45</v>
      </c>
      <c r="DL262">
        <v>-22.5951512195122</v>
      </c>
      <c r="DM262">
        <v>-0.1380167247386889</v>
      </c>
      <c r="DN262">
        <v>0.1136628371425476</v>
      </c>
      <c r="DO262">
        <v>0</v>
      </c>
      <c r="DP262">
        <v>0.56067585365853656</v>
      </c>
      <c r="DQ262">
        <v>3.9804501742160152E-2</v>
      </c>
      <c r="DR262">
        <v>4.1716201833572998E-3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3.29752</v>
      </c>
      <c r="EB262">
        <v>2.6252900000000001</v>
      </c>
      <c r="EC262">
        <v>0.25130200000000003</v>
      </c>
      <c r="ED262">
        <v>0.25098300000000001</v>
      </c>
      <c r="EE262">
        <v>0.13825200000000001</v>
      </c>
      <c r="EF262">
        <v>0.13533400000000001</v>
      </c>
      <c r="EG262">
        <v>22609.599999999999</v>
      </c>
      <c r="EH262">
        <v>22950.1</v>
      </c>
      <c r="EI262">
        <v>28103.599999999999</v>
      </c>
      <c r="EJ262">
        <v>29498</v>
      </c>
      <c r="EK262">
        <v>33354.400000000001</v>
      </c>
      <c r="EL262">
        <v>35400.6</v>
      </c>
      <c r="EM262">
        <v>39689.699999999997</v>
      </c>
      <c r="EN262">
        <v>42138.400000000001</v>
      </c>
      <c r="EO262">
        <v>2.1348199999999999</v>
      </c>
      <c r="EP262">
        <v>2.2072699999999998</v>
      </c>
      <c r="EQ262">
        <v>0.13537299999999999</v>
      </c>
      <c r="ER262">
        <v>0</v>
      </c>
      <c r="ES262">
        <v>30.1416</v>
      </c>
      <c r="ET262">
        <v>999.9</v>
      </c>
      <c r="EU262">
        <v>75.900000000000006</v>
      </c>
      <c r="EV262">
        <v>32.799999999999997</v>
      </c>
      <c r="EW262">
        <v>37.537500000000001</v>
      </c>
      <c r="EX262">
        <v>56.526499999999999</v>
      </c>
      <c r="EY262">
        <v>-3.9783599999999999</v>
      </c>
      <c r="EZ262">
        <v>2</v>
      </c>
      <c r="FA262">
        <v>0.39290700000000001</v>
      </c>
      <c r="FB262">
        <v>-0.229237</v>
      </c>
      <c r="FC262">
        <v>20.273800000000001</v>
      </c>
      <c r="FD262">
        <v>5.2196899999999999</v>
      </c>
      <c r="FE262">
        <v>12.007</v>
      </c>
      <c r="FF262">
        <v>4.9865000000000004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1.8658300000000001</v>
      </c>
      <c r="FM262">
        <v>1.8621799999999999</v>
      </c>
      <c r="FN262">
        <v>1.8642099999999999</v>
      </c>
      <c r="FO262">
        <v>1.86029</v>
      </c>
      <c r="FP262">
        <v>1.8609599999999999</v>
      </c>
      <c r="FQ262">
        <v>1.8601700000000001</v>
      </c>
      <c r="FR262">
        <v>1.86188</v>
      </c>
      <c r="FS262">
        <v>1.8585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-8.58</v>
      </c>
      <c r="GH262">
        <v>0.19719999999999999</v>
      </c>
      <c r="GI262">
        <v>-4.4815386914191997</v>
      </c>
      <c r="GJ262">
        <v>-4.8024823865547416E-3</v>
      </c>
      <c r="GK262">
        <v>2.2541114550050859E-6</v>
      </c>
      <c r="GL262">
        <v>-5.2254267566753844E-10</v>
      </c>
      <c r="GM262">
        <v>0.19724000000001499</v>
      </c>
      <c r="GN262">
        <v>0</v>
      </c>
      <c r="GO262">
        <v>0</v>
      </c>
      <c r="GP262">
        <v>0</v>
      </c>
      <c r="GQ262">
        <v>6</v>
      </c>
      <c r="GR262">
        <v>2068</v>
      </c>
      <c r="GS262">
        <v>3</v>
      </c>
      <c r="GT262">
        <v>31</v>
      </c>
      <c r="GU262">
        <v>45.5</v>
      </c>
      <c r="GV262">
        <v>45.5</v>
      </c>
      <c r="GW262">
        <v>4.1027800000000001</v>
      </c>
      <c r="GX262">
        <v>2.49146</v>
      </c>
      <c r="GY262">
        <v>2.04834</v>
      </c>
      <c r="GZ262">
        <v>2.6245099999999999</v>
      </c>
      <c r="HA262">
        <v>2.1972700000000001</v>
      </c>
      <c r="HB262">
        <v>2.34375</v>
      </c>
      <c r="HC262">
        <v>37.989100000000001</v>
      </c>
      <c r="HD262">
        <v>15.2966</v>
      </c>
      <c r="HE262">
        <v>18</v>
      </c>
      <c r="HF262">
        <v>625.44399999999996</v>
      </c>
      <c r="HG262">
        <v>760.49800000000005</v>
      </c>
      <c r="HH262">
        <v>31.0002</v>
      </c>
      <c r="HI262">
        <v>32.390999999999998</v>
      </c>
      <c r="HJ262">
        <v>30.0001</v>
      </c>
      <c r="HK262">
        <v>32.338200000000001</v>
      </c>
      <c r="HL262">
        <v>32.347499999999997</v>
      </c>
      <c r="HM262">
        <v>82.033299999999997</v>
      </c>
      <c r="HN262">
        <v>13.481299999999999</v>
      </c>
      <c r="HO262">
        <v>100</v>
      </c>
      <c r="HP262">
        <v>31</v>
      </c>
      <c r="HQ262">
        <v>1649.07</v>
      </c>
      <c r="HR262">
        <v>33.046500000000002</v>
      </c>
      <c r="HS262">
        <v>99.058800000000005</v>
      </c>
      <c r="HT262">
        <v>97.738699999999994</v>
      </c>
    </row>
    <row r="263" spans="1:228" x14ac:dyDescent="0.2">
      <c r="A263">
        <v>248</v>
      </c>
      <c r="B263">
        <v>1676573212.5999999</v>
      </c>
      <c r="C263">
        <v>986.59999990463257</v>
      </c>
      <c r="D263" t="s">
        <v>855</v>
      </c>
      <c r="E263" t="s">
        <v>856</v>
      </c>
      <c r="F263">
        <v>4</v>
      </c>
      <c r="G263">
        <v>1676573210.5999999</v>
      </c>
      <c r="H263">
        <f t="shared" si="102"/>
        <v>6.3336590327600845E-4</v>
      </c>
      <c r="I263">
        <f t="shared" si="103"/>
        <v>0.6333659032760085</v>
      </c>
      <c r="J263">
        <f t="shared" si="104"/>
        <v>13.089262001263201</v>
      </c>
      <c r="K263">
        <f t="shared" si="105"/>
        <v>1619.3742857142861</v>
      </c>
      <c r="L263">
        <f t="shared" si="106"/>
        <v>1086.8738066005455</v>
      </c>
      <c r="M263">
        <f t="shared" si="107"/>
        <v>109.89573373094808</v>
      </c>
      <c r="N263">
        <f t="shared" si="108"/>
        <v>163.73779939570042</v>
      </c>
      <c r="O263">
        <f t="shared" si="109"/>
        <v>4.2209102849979245E-2</v>
      </c>
      <c r="P263">
        <f t="shared" si="110"/>
        <v>2.7587376372617469</v>
      </c>
      <c r="Q263">
        <f t="shared" si="111"/>
        <v>4.1853584154532004E-2</v>
      </c>
      <c r="R263">
        <f t="shared" si="112"/>
        <v>2.6190182322865654E-2</v>
      </c>
      <c r="S263">
        <f t="shared" si="113"/>
        <v>226.12430709302669</v>
      </c>
      <c r="T263">
        <f t="shared" si="114"/>
        <v>33.503444890133132</v>
      </c>
      <c r="U263">
        <f t="shared" si="115"/>
        <v>32.339785714285711</v>
      </c>
      <c r="V263">
        <f t="shared" si="116"/>
        <v>4.8676903295030822</v>
      </c>
      <c r="W263">
        <f t="shared" si="117"/>
        <v>70.117639702489697</v>
      </c>
      <c r="X263">
        <f t="shared" si="118"/>
        <v>3.4001345820054345</v>
      </c>
      <c r="Y263">
        <f t="shared" si="119"/>
        <v>4.8491857347626954</v>
      </c>
      <c r="Z263">
        <f t="shared" si="120"/>
        <v>1.4675557474976477</v>
      </c>
      <c r="AA263">
        <f t="shared" si="121"/>
        <v>-27.931436334471972</v>
      </c>
      <c r="AB263">
        <f t="shared" si="122"/>
        <v>-10.030712982625257</v>
      </c>
      <c r="AC263">
        <f t="shared" si="123"/>
        <v>-0.8270636032790547</v>
      </c>
      <c r="AD263">
        <f t="shared" si="124"/>
        <v>187.3350941726504</v>
      </c>
      <c r="AE263">
        <f t="shared" si="125"/>
        <v>23.473992085025852</v>
      </c>
      <c r="AF263">
        <f t="shared" si="126"/>
        <v>0.63352275730423424</v>
      </c>
      <c r="AG263">
        <f t="shared" si="127"/>
        <v>13.089262001263201</v>
      </c>
      <c r="AH263">
        <v>1697.151245288421</v>
      </c>
      <c r="AI263">
        <v>1678.2607272727271</v>
      </c>
      <c r="AJ263">
        <v>1.6834358376578651</v>
      </c>
      <c r="AK263">
        <v>62.080272217500017</v>
      </c>
      <c r="AL263">
        <f t="shared" si="128"/>
        <v>0.6333659032760085</v>
      </c>
      <c r="AM263">
        <v>33.062052684381321</v>
      </c>
      <c r="AN263">
        <v>33.627183636363633</v>
      </c>
      <c r="AO263">
        <v>-2.7835716702510342E-5</v>
      </c>
      <c r="AP263">
        <v>100.2015759418223</v>
      </c>
      <c r="AQ263">
        <v>59</v>
      </c>
      <c r="AR263">
        <v>9</v>
      </c>
      <c r="AS263">
        <f t="shared" si="129"/>
        <v>1</v>
      </c>
      <c r="AT263">
        <f t="shared" si="130"/>
        <v>0</v>
      </c>
      <c r="AU263">
        <f t="shared" si="131"/>
        <v>47203.680778452945</v>
      </c>
      <c r="AV263">
        <f t="shared" si="132"/>
        <v>1200.04</v>
      </c>
      <c r="AW263">
        <f t="shared" si="133"/>
        <v>1025.9599850222935</v>
      </c>
      <c r="AX263">
        <f t="shared" si="134"/>
        <v>0.85493815624670311</v>
      </c>
      <c r="AY263">
        <f t="shared" si="135"/>
        <v>0.18843064155613704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1676573210.5999999</v>
      </c>
      <c r="BF263">
        <v>1619.3742857142861</v>
      </c>
      <c r="BG263">
        <v>1641.988571428572</v>
      </c>
      <c r="BH263">
        <v>33.627485714285697</v>
      </c>
      <c r="BI263">
        <v>33.062385714285718</v>
      </c>
      <c r="BJ263">
        <v>1627.952857142858</v>
      </c>
      <c r="BK263">
        <v>33.430214285714293</v>
      </c>
      <c r="BL263">
        <v>650.02899999999988</v>
      </c>
      <c r="BM263">
        <v>101.0115714285714</v>
      </c>
      <c r="BN263">
        <v>0.100198</v>
      </c>
      <c r="BO263">
        <v>32.272342857142853</v>
      </c>
      <c r="BP263">
        <v>32.339785714285711</v>
      </c>
      <c r="BQ263">
        <v>999.89999999999986</v>
      </c>
      <c r="BR263">
        <v>0</v>
      </c>
      <c r="BS263">
        <v>0</v>
      </c>
      <c r="BT263">
        <v>8965.8942857142847</v>
      </c>
      <c r="BU263">
        <v>0</v>
      </c>
      <c r="BV263">
        <v>198.25528571428569</v>
      </c>
      <c r="BW263">
        <v>-22.615471428571428</v>
      </c>
      <c r="BX263">
        <v>1675.722857142857</v>
      </c>
      <c r="BY263">
        <v>1698.1314285714291</v>
      </c>
      <c r="BZ263">
        <v>0.56506685714285709</v>
      </c>
      <c r="CA263">
        <v>1641.988571428572</v>
      </c>
      <c r="CB263">
        <v>33.062385714285718</v>
      </c>
      <c r="CC263">
        <v>3.3967642857142861</v>
      </c>
      <c r="CD263">
        <v>3.3396857142857148</v>
      </c>
      <c r="CE263">
        <v>26.112371428571429</v>
      </c>
      <c r="CF263">
        <v>25.826057142857142</v>
      </c>
      <c r="CG263">
        <v>1200.04</v>
      </c>
      <c r="CH263">
        <v>0.49997799999999998</v>
      </c>
      <c r="CI263">
        <v>0.50002228571428575</v>
      </c>
      <c r="CJ263">
        <v>0</v>
      </c>
      <c r="CK263">
        <v>1257.747142857143</v>
      </c>
      <c r="CL263">
        <v>4.9990899999999998</v>
      </c>
      <c r="CM263">
        <v>13545.528571428569</v>
      </c>
      <c r="CN263">
        <v>9558.112857142858</v>
      </c>
      <c r="CO263">
        <v>41.625</v>
      </c>
      <c r="CP263">
        <v>43.186999999999998</v>
      </c>
      <c r="CQ263">
        <v>42.375</v>
      </c>
      <c r="CR263">
        <v>42.375</v>
      </c>
      <c r="CS263">
        <v>42.954999999999998</v>
      </c>
      <c r="CT263">
        <v>597.49428571428564</v>
      </c>
      <c r="CU263">
        <v>597.54571428571433</v>
      </c>
      <c r="CV263">
        <v>0</v>
      </c>
      <c r="CW263">
        <v>1676573224.5</v>
      </c>
      <c r="CX263">
        <v>0</v>
      </c>
      <c r="CY263">
        <v>1676570481.5999999</v>
      </c>
      <c r="CZ263" t="s">
        <v>356</v>
      </c>
      <c r="DA263">
        <v>1676570481.5999999</v>
      </c>
      <c r="DB263">
        <v>1676570479.5999999</v>
      </c>
      <c r="DC263">
        <v>11</v>
      </c>
      <c r="DD263">
        <v>-8.3000000000000004E-2</v>
      </c>
      <c r="DE263">
        <v>1.9E-2</v>
      </c>
      <c r="DF263">
        <v>-6.1429999999999998</v>
      </c>
      <c r="DG263">
        <v>0.19700000000000001</v>
      </c>
      <c r="DH263">
        <v>415</v>
      </c>
      <c r="DI263">
        <v>33</v>
      </c>
      <c r="DJ263">
        <v>0.52</v>
      </c>
      <c r="DK263">
        <v>0.45</v>
      </c>
      <c r="DL263">
        <v>-22.591065853658542</v>
      </c>
      <c r="DM263">
        <v>-0.22657212543555849</v>
      </c>
      <c r="DN263">
        <v>0.11423851943119839</v>
      </c>
      <c r="DO263">
        <v>0</v>
      </c>
      <c r="DP263">
        <v>0.56285985365853664</v>
      </c>
      <c r="DQ263">
        <v>2.5489839721254379E-2</v>
      </c>
      <c r="DR263">
        <v>2.7614185870183661E-3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3.2973499999999998</v>
      </c>
      <c r="EB263">
        <v>2.6251500000000001</v>
      </c>
      <c r="EC263">
        <v>0.25189899999999998</v>
      </c>
      <c r="ED263">
        <v>0.251583</v>
      </c>
      <c r="EE263">
        <v>0.13825100000000001</v>
      </c>
      <c r="EF263">
        <v>0.13533999999999999</v>
      </c>
      <c r="EG263">
        <v>22591</v>
      </c>
      <c r="EH263">
        <v>22931.5</v>
      </c>
      <c r="EI263">
        <v>28102.9</v>
      </c>
      <c r="EJ263">
        <v>29497.9</v>
      </c>
      <c r="EK263">
        <v>33353.699999999997</v>
      </c>
      <c r="EL263">
        <v>35400.199999999997</v>
      </c>
      <c r="EM263">
        <v>39688.800000000003</v>
      </c>
      <c r="EN263">
        <v>42138.2</v>
      </c>
      <c r="EO263">
        <v>2.1347999999999998</v>
      </c>
      <c r="EP263">
        <v>2.2075</v>
      </c>
      <c r="EQ263">
        <v>0.13506399999999999</v>
      </c>
      <c r="ER263">
        <v>0</v>
      </c>
      <c r="ES263">
        <v>30.1435</v>
      </c>
      <c r="ET263">
        <v>999.9</v>
      </c>
      <c r="EU263">
        <v>76</v>
      </c>
      <c r="EV263">
        <v>32.9</v>
      </c>
      <c r="EW263">
        <v>37.798000000000002</v>
      </c>
      <c r="EX263">
        <v>57.156500000000001</v>
      </c>
      <c r="EY263">
        <v>-3.9583400000000002</v>
      </c>
      <c r="EZ263">
        <v>2</v>
      </c>
      <c r="FA263">
        <v>0.39281300000000002</v>
      </c>
      <c r="FB263">
        <v>-0.23066700000000001</v>
      </c>
      <c r="FC263">
        <v>20.273800000000001</v>
      </c>
      <c r="FD263">
        <v>5.2204300000000003</v>
      </c>
      <c r="FE263">
        <v>12.0077</v>
      </c>
      <c r="FF263">
        <v>4.9866000000000001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1.86582</v>
      </c>
      <c r="FM263">
        <v>1.8621799999999999</v>
      </c>
      <c r="FN263">
        <v>1.86422</v>
      </c>
      <c r="FO263">
        <v>1.8602799999999999</v>
      </c>
      <c r="FP263">
        <v>1.86097</v>
      </c>
      <c r="FQ263">
        <v>1.86019</v>
      </c>
      <c r="FR263">
        <v>1.86188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-8.58</v>
      </c>
      <c r="GH263">
        <v>0.19719999999999999</v>
      </c>
      <c r="GI263">
        <v>-4.4815386914191997</v>
      </c>
      <c r="GJ263">
        <v>-4.8024823865547416E-3</v>
      </c>
      <c r="GK263">
        <v>2.2541114550050859E-6</v>
      </c>
      <c r="GL263">
        <v>-5.2254267566753844E-10</v>
      </c>
      <c r="GM263">
        <v>0.19724000000001499</v>
      </c>
      <c r="GN263">
        <v>0</v>
      </c>
      <c r="GO263">
        <v>0</v>
      </c>
      <c r="GP263">
        <v>0</v>
      </c>
      <c r="GQ263">
        <v>6</v>
      </c>
      <c r="GR263">
        <v>2068</v>
      </c>
      <c r="GS263">
        <v>3</v>
      </c>
      <c r="GT263">
        <v>31</v>
      </c>
      <c r="GU263">
        <v>45.5</v>
      </c>
      <c r="GV263">
        <v>45.5</v>
      </c>
      <c r="GW263">
        <v>4.1149899999999997</v>
      </c>
      <c r="GX263">
        <v>2.4939</v>
      </c>
      <c r="GY263">
        <v>2.04834</v>
      </c>
      <c r="GZ263">
        <v>2.6245099999999999</v>
      </c>
      <c r="HA263">
        <v>2.1972700000000001</v>
      </c>
      <c r="HB263">
        <v>2.3535200000000001</v>
      </c>
      <c r="HC263">
        <v>37.989100000000001</v>
      </c>
      <c r="HD263">
        <v>15.287800000000001</v>
      </c>
      <c r="HE263">
        <v>18</v>
      </c>
      <c r="HF263">
        <v>625.42499999999995</v>
      </c>
      <c r="HG263">
        <v>760.69399999999996</v>
      </c>
      <c r="HH263">
        <v>30.9999</v>
      </c>
      <c r="HI263">
        <v>32.390999999999998</v>
      </c>
      <c r="HJ263">
        <v>30</v>
      </c>
      <c r="HK263">
        <v>32.338200000000001</v>
      </c>
      <c r="HL263">
        <v>32.345599999999997</v>
      </c>
      <c r="HM263">
        <v>82.291499999999999</v>
      </c>
      <c r="HN263">
        <v>13.481299999999999</v>
      </c>
      <c r="HO263">
        <v>100</v>
      </c>
      <c r="HP263">
        <v>31</v>
      </c>
      <c r="HQ263">
        <v>1655.75</v>
      </c>
      <c r="HR263">
        <v>33.046500000000002</v>
      </c>
      <c r="HS263">
        <v>99.056600000000003</v>
      </c>
      <c r="HT263">
        <v>97.738299999999995</v>
      </c>
    </row>
    <row r="264" spans="1:228" x14ac:dyDescent="0.2">
      <c r="A264">
        <v>249</v>
      </c>
      <c r="B264">
        <v>1676573216.5999999</v>
      </c>
      <c r="C264">
        <v>990.59999990463257</v>
      </c>
      <c r="D264" t="s">
        <v>857</v>
      </c>
      <c r="E264" t="s">
        <v>858</v>
      </c>
      <c r="F264">
        <v>4</v>
      </c>
      <c r="G264">
        <v>1676573214.2874999</v>
      </c>
      <c r="H264">
        <f t="shared" si="102"/>
        <v>6.3192328332123773E-4</v>
      </c>
      <c r="I264">
        <f t="shared" si="103"/>
        <v>0.63192328332123771</v>
      </c>
      <c r="J264">
        <f t="shared" si="104"/>
        <v>12.868438016641978</v>
      </c>
      <c r="K264">
        <f t="shared" si="105"/>
        <v>1625.4712500000001</v>
      </c>
      <c r="L264">
        <f t="shared" si="106"/>
        <v>1100.5723962113848</v>
      </c>
      <c r="M264">
        <f t="shared" si="107"/>
        <v>111.28111013341257</v>
      </c>
      <c r="N264">
        <f t="shared" si="108"/>
        <v>164.35469925706161</v>
      </c>
      <c r="O264">
        <f t="shared" si="109"/>
        <v>4.2154461802837349E-2</v>
      </c>
      <c r="P264">
        <f t="shared" si="110"/>
        <v>2.765289389298148</v>
      </c>
      <c r="Q264">
        <f t="shared" si="111"/>
        <v>4.1800691347172826E-2</v>
      </c>
      <c r="R264">
        <f t="shared" si="112"/>
        <v>2.6156969372744372E-2</v>
      </c>
      <c r="S264">
        <f t="shared" si="113"/>
        <v>226.11759973365528</v>
      </c>
      <c r="T264">
        <f t="shared" si="114"/>
        <v>33.500522608426955</v>
      </c>
      <c r="U264">
        <f t="shared" si="115"/>
        <v>32.334024999999997</v>
      </c>
      <c r="V264">
        <f t="shared" si="116"/>
        <v>4.8661073397669972</v>
      </c>
      <c r="W264">
        <f t="shared" si="117"/>
        <v>70.117673356707883</v>
      </c>
      <c r="X264">
        <f t="shared" si="118"/>
        <v>3.4000247485530557</v>
      </c>
      <c r="Y264">
        <f t="shared" si="119"/>
        <v>4.849026765700275</v>
      </c>
      <c r="Z264">
        <f t="shared" si="120"/>
        <v>1.4660825912139415</v>
      </c>
      <c r="AA264">
        <f t="shared" si="121"/>
        <v>-27.867816794466584</v>
      </c>
      <c r="AB264">
        <f t="shared" si="122"/>
        <v>-9.2822355553720719</v>
      </c>
      <c r="AC264">
        <f t="shared" si="123"/>
        <v>-0.76351218513885255</v>
      </c>
      <c r="AD264">
        <f t="shared" si="124"/>
        <v>188.20403519867776</v>
      </c>
      <c r="AE264">
        <f t="shared" si="125"/>
        <v>23.512253412362668</v>
      </c>
      <c r="AF264">
        <f t="shared" si="126"/>
        <v>0.6311792274994863</v>
      </c>
      <c r="AG264">
        <f t="shared" si="127"/>
        <v>12.868438016641978</v>
      </c>
      <c r="AH264">
        <v>1703.9851674021049</v>
      </c>
      <c r="AI264">
        <v>1685.156303030303</v>
      </c>
      <c r="AJ264">
        <v>1.7223281692612959</v>
      </c>
      <c r="AK264">
        <v>62.080272217500017</v>
      </c>
      <c r="AL264">
        <f t="shared" si="128"/>
        <v>0.63192328332123771</v>
      </c>
      <c r="AM264">
        <v>33.06332677307779</v>
      </c>
      <c r="AN264">
        <v>33.627274545454547</v>
      </c>
      <c r="AO264">
        <v>-3.8253840566402061E-5</v>
      </c>
      <c r="AP264">
        <v>100.2015759418223</v>
      </c>
      <c r="AQ264">
        <v>60</v>
      </c>
      <c r="AR264">
        <v>9</v>
      </c>
      <c r="AS264">
        <f t="shared" si="129"/>
        <v>1</v>
      </c>
      <c r="AT264">
        <f t="shared" si="130"/>
        <v>0</v>
      </c>
      <c r="AU264">
        <f t="shared" si="131"/>
        <v>47384.193353359384</v>
      </c>
      <c r="AV264">
        <f t="shared" si="132"/>
        <v>1200.02</v>
      </c>
      <c r="AW264">
        <f t="shared" si="133"/>
        <v>1025.9413635925673</v>
      </c>
      <c r="AX264">
        <f t="shared" si="134"/>
        <v>0.85493688737901652</v>
      </c>
      <c r="AY264">
        <f t="shared" si="135"/>
        <v>0.18842819264150204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1676573214.2874999</v>
      </c>
      <c r="BF264">
        <v>1625.4712500000001</v>
      </c>
      <c r="BG264">
        <v>1648.1224999999999</v>
      </c>
      <c r="BH264">
        <v>33.626312499999997</v>
      </c>
      <c r="BI264">
        <v>33.0632625</v>
      </c>
      <c r="BJ264">
        <v>1634.0587499999999</v>
      </c>
      <c r="BK264">
        <v>33.429049999999997</v>
      </c>
      <c r="BL264">
        <v>649.98312499999997</v>
      </c>
      <c r="BM264">
        <v>101.012125</v>
      </c>
      <c r="BN264">
        <v>9.9905900000000006E-2</v>
      </c>
      <c r="BO264">
        <v>32.271762499999987</v>
      </c>
      <c r="BP264">
        <v>32.334024999999997</v>
      </c>
      <c r="BQ264">
        <v>999.9</v>
      </c>
      <c r="BR264">
        <v>0</v>
      </c>
      <c r="BS264">
        <v>0</v>
      </c>
      <c r="BT264">
        <v>9000.6262499999993</v>
      </c>
      <c r="BU264">
        <v>0</v>
      </c>
      <c r="BV264">
        <v>203.33962500000001</v>
      </c>
      <c r="BW264">
        <v>-22.652637500000001</v>
      </c>
      <c r="BX264">
        <v>1682.03125</v>
      </c>
      <c r="BY264">
        <v>1704.4762499999999</v>
      </c>
      <c r="BZ264">
        <v>0.56302087499999998</v>
      </c>
      <c r="CA264">
        <v>1648.1224999999999</v>
      </c>
      <c r="CB264">
        <v>33.0632625</v>
      </c>
      <c r="CC264">
        <v>3.3966599999999998</v>
      </c>
      <c r="CD264">
        <v>3.3397887499999999</v>
      </c>
      <c r="CE264">
        <v>26.111862500000001</v>
      </c>
      <c r="CF264">
        <v>25.826574999999998</v>
      </c>
      <c r="CG264">
        <v>1200.02</v>
      </c>
      <c r="CH264">
        <v>0.500020625</v>
      </c>
      <c r="CI264">
        <v>0.49997962499999998</v>
      </c>
      <c r="CJ264">
        <v>0</v>
      </c>
      <c r="CK264">
        <v>1257.7662499999999</v>
      </c>
      <c r="CL264">
        <v>4.9990899999999998</v>
      </c>
      <c r="CM264">
        <v>13545.487499999999</v>
      </c>
      <c r="CN264">
        <v>9558.0637500000012</v>
      </c>
      <c r="CO264">
        <v>41.625</v>
      </c>
      <c r="CP264">
        <v>43.186999999999998</v>
      </c>
      <c r="CQ264">
        <v>42.375</v>
      </c>
      <c r="CR264">
        <v>42.375</v>
      </c>
      <c r="CS264">
        <v>42.952749999999988</v>
      </c>
      <c r="CT264">
        <v>597.53500000000008</v>
      </c>
      <c r="CU264">
        <v>597.48500000000001</v>
      </c>
      <c r="CV264">
        <v>0</v>
      </c>
      <c r="CW264">
        <v>1676573228.7</v>
      </c>
      <c r="CX264">
        <v>0</v>
      </c>
      <c r="CY264">
        <v>1676570481.5999999</v>
      </c>
      <c r="CZ264" t="s">
        <v>356</v>
      </c>
      <c r="DA264">
        <v>1676570481.5999999</v>
      </c>
      <c r="DB264">
        <v>1676570479.5999999</v>
      </c>
      <c r="DC264">
        <v>11</v>
      </c>
      <c r="DD264">
        <v>-8.3000000000000004E-2</v>
      </c>
      <c r="DE264">
        <v>1.9E-2</v>
      </c>
      <c r="DF264">
        <v>-6.1429999999999998</v>
      </c>
      <c r="DG264">
        <v>0.19700000000000001</v>
      </c>
      <c r="DH264">
        <v>415</v>
      </c>
      <c r="DI264">
        <v>33</v>
      </c>
      <c r="DJ264">
        <v>0.52</v>
      </c>
      <c r="DK264">
        <v>0.45</v>
      </c>
      <c r="DL264">
        <v>-22.620078048780481</v>
      </c>
      <c r="DM264">
        <v>4.8451567944251393E-2</v>
      </c>
      <c r="DN264">
        <v>0.10099101025482569</v>
      </c>
      <c r="DO264">
        <v>1</v>
      </c>
      <c r="DP264">
        <v>0.56373317073170737</v>
      </c>
      <c r="DQ264">
        <v>7.6282787456443766E-3</v>
      </c>
      <c r="DR264">
        <v>1.782058482279776E-3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654</v>
      </c>
      <c r="EA264">
        <v>3.2973499999999998</v>
      </c>
      <c r="EB264">
        <v>2.6252300000000002</v>
      </c>
      <c r="EC264">
        <v>0.2525</v>
      </c>
      <c r="ED264">
        <v>0.25219399999999997</v>
      </c>
      <c r="EE264">
        <v>0.13825200000000001</v>
      </c>
      <c r="EF264">
        <v>0.13533999999999999</v>
      </c>
      <c r="EG264">
        <v>22572.6</v>
      </c>
      <c r="EH264">
        <v>22912.799999999999</v>
      </c>
      <c r="EI264">
        <v>28102.7</v>
      </c>
      <c r="EJ264">
        <v>29497.9</v>
      </c>
      <c r="EK264">
        <v>33353.800000000003</v>
      </c>
      <c r="EL264">
        <v>35400.300000000003</v>
      </c>
      <c r="EM264">
        <v>39688.800000000003</v>
      </c>
      <c r="EN264">
        <v>42138.3</v>
      </c>
      <c r="EO264">
        <v>2.1346799999999999</v>
      </c>
      <c r="EP264">
        <v>2.2074199999999999</v>
      </c>
      <c r="EQ264">
        <v>0.134885</v>
      </c>
      <c r="ER264">
        <v>0</v>
      </c>
      <c r="ES264">
        <v>30.144400000000001</v>
      </c>
      <c r="ET264">
        <v>999.9</v>
      </c>
      <c r="EU264">
        <v>76</v>
      </c>
      <c r="EV264">
        <v>32.799999999999997</v>
      </c>
      <c r="EW264">
        <v>37.586599999999997</v>
      </c>
      <c r="EX264">
        <v>56.766500000000001</v>
      </c>
      <c r="EY264">
        <v>-3.9583400000000002</v>
      </c>
      <c r="EZ264">
        <v>2</v>
      </c>
      <c r="FA264">
        <v>0.39280500000000002</v>
      </c>
      <c r="FB264">
        <v>-0.23025599999999999</v>
      </c>
      <c r="FC264">
        <v>20.273700000000002</v>
      </c>
      <c r="FD264">
        <v>5.2199900000000001</v>
      </c>
      <c r="FE264">
        <v>12.0062</v>
      </c>
      <c r="FF264">
        <v>4.9866999999999999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1.8621799999999999</v>
      </c>
      <c r="FN264">
        <v>1.8642000000000001</v>
      </c>
      <c r="FO264">
        <v>1.8603000000000001</v>
      </c>
      <c r="FP264">
        <v>1.86097</v>
      </c>
      <c r="FQ264">
        <v>1.8601799999999999</v>
      </c>
      <c r="FR264">
        <v>1.86188</v>
      </c>
      <c r="FS264">
        <v>1.8585100000000001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-8.59</v>
      </c>
      <c r="GH264">
        <v>0.1973</v>
      </c>
      <c r="GI264">
        <v>-4.4815386914191997</v>
      </c>
      <c r="GJ264">
        <v>-4.8024823865547416E-3</v>
      </c>
      <c r="GK264">
        <v>2.2541114550050859E-6</v>
      </c>
      <c r="GL264">
        <v>-5.2254267566753844E-10</v>
      </c>
      <c r="GM264">
        <v>0.19724000000001499</v>
      </c>
      <c r="GN264">
        <v>0</v>
      </c>
      <c r="GO264">
        <v>0</v>
      </c>
      <c r="GP264">
        <v>0</v>
      </c>
      <c r="GQ264">
        <v>6</v>
      </c>
      <c r="GR264">
        <v>2068</v>
      </c>
      <c r="GS264">
        <v>3</v>
      </c>
      <c r="GT264">
        <v>31</v>
      </c>
      <c r="GU264">
        <v>45.6</v>
      </c>
      <c r="GV264">
        <v>45.6</v>
      </c>
      <c r="GW264">
        <v>4.1272000000000002</v>
      </c>
      <c r="GX264">
        <v>2.48291</v>
      </c>
      <c r="GY264">
        <v>2.04834</v>
      </c>
      <c r="GZ264">
        <v>2.6245099999999999</v>
      </c>
      <c r="HA264">
        <v>2.1972700000000001</v>
      </c>
      <c r="HB264">
        <v>2.3290999999999999</v>
      </c>
      <c r="HC264">
        <v>37.989100000000001</v>
      </c>
      <c r="HD264">
        <v>15.287800000000001</v>
      </c>
      <c r="HE264">
        <v>18</v>
      </c>
      <c r="HF264">
        <v>625.33000000000004</v>
      </c>
      <c r="HG264">
        <v>760.60799999999995</v>
      </c>
      <c r="HH264">
        <v>31</v>
      </c>
      <c r="HI264">
        <v>32.390300000000003</v>
      </c>
      <c r="HJ264">
        <v>30.0001</v>
      </c>
      <c r="HK264">
        <v>32.338200000000001</v>
      </c>
      <c r="HL264">
        <v>32.344700000000003</v>
      </c>
      <c r="HM264">
        <v>82.544899999999998</v>
      </c>
      <c r="HN264">
        <v>13.481299999999999</v>
      </c>
      <c r="HO264">
        <v>100</v>
      </c>
      <c r="HP264">
        <v>31</v>
      </c>
      <c r="HQ264">
        <v>1662.43</v>
      </c>
      <c r="HR264">
        <v>33.046500000000002</v>
      </c>
      <c r="HS264">
        <v>99.056299999999993</v>
      </c>
      <c r="HT264">
        <v>97.738399999999999</v>
      </c>
    </row>
    <row r="265" spans="1:228" x14ac:dyDescent="0.2">
      <c r="A265">
        <v>250</v>
      </c>
      <c r="B265">
        <v>1676573220.5999999</v>
      </c>
      <c r="C265">
        <v>994.59999990463257</v>
      </c>
      <c r="D265" t="s">
        <v>859</v>
      </c>
      <c r="E265" t="s">
        <v>860</v>
      </c>
      <c r="F265">
        <v>4</v>
      </c>
      <c r="G265">
        <v>1676573218.5999999</v>
      </c>
      <c r="H265">
        <f t="shared" si="102"/>
        <v>6.4057001805147386E-4</v>
      </c>
      <c r="I265">
        <f t="shared" si="103"/>
        <v>0.64057001805147384</v>
      </c>
      <c r="J265">
        <f t="shared" si="104"/>
        <v>12.732929309747002</v>
      </c>
      <c r="K265">
        <f t="shared" si="105"/>
        <v>1632.775714285714</v>
      </c>
      <c r="L265">
        <f t="shared" si="106"/>
        <v>1118.984609852416</v>
      </c>
      <c r="M265">
        <f t="shared" si="107"/>
        <v>113.14038573262999</v>
      </c>
      <c r="N265">
        <f t="shared" si="108"/>
        <v>165.08973626859867</v>
      </c>
      <c r="O265">
        <f t="shared" si="109"/>
        <v>4.2706851674680441E-2</v>
      </c>
      <c r="P265">
        <f t="shared" si="110"/>
        <v>2.7718507314777181</v>
      </c>
      <c r="Q265">
        <f t="shared" si="111"/>
        <v>4.2344643520185965E-2</v>
      </c>
      <c r="R265">
        <f t="shared" si="112"/>
        <v>2.6497688987855376E-2</v>
      </c>
      <c r="S265">
        <f t="shared" si="113"/>
        <v>226.11540262173767</v>
      </c>
      <c r="T265">
        <f t="shared" si="114"/>
        <v>33.491446650991172</v>
      </c>
      <c r="U265">
        <f t="shared" si="115"/>
        <v>32.339314285714288</v>
      </c>
      <c r="V265">
        <f t="shared" si="116"/>
        <v>4.867560768558767</v>
      </c>
      <c r="W265">
        <f t="shared" si="117"/>
        <v>70.14455383976869</v>
      </c>
      <c r="X265">
        <f t="shared" si="118"/>
        <v>3.4005559551763396</v>
      </c>
      <c r="Y265">
        <f t="shared" si="119"/>
        <v>4.847925846023962</v>
      </c>
      <c r="Z265">
        <f t="shared" si="120"/>
        <v>1.4670048133824274</v>
      </c>
      <c r="AA265">
        <f t="shared" si="121"/>
        <v>-28.249137796069999</v>
      </c>
      <c r="AB265">
        <f t="shared" si="122"/>
        <v>-10.6953491906206</v>
      </c>
      <c r="AC265">
        <f t="shared" si="123"/>
        <v>-0.87767113241899741</v>
      </c>
      <c r="AD265">
        <f t="shared" si="124"/>
        <v>186.29324450262808</v>
      </c>
      <c r="AE265">
        <f t="shared" si="125"/>
        <v>23.57197117969962</v>
      </c>
      <c r="AF265">
        <f t="shared" si="126"/>
        <v>0.63799869986532864</v>
      </c>
      <c r="AG265">
        <f t="shared" si="127"/>
        <v>12.732929309747002</v>
      </c>
      <c r="AH265">
        <v>1711.1037634022659</v>
      </c>
      <c r="AI265">
        <v>1692.2370909090901</v>
      </c>
      <c r="AJ265">
        <v>1.7662266009690719</v>
      </c>
      <c r="AK265">
        <v>62.080272217500017</v>
      </c>
      <c r="AL265">
        <f t="shared" si="128"/>
        <v>0.64057001805147384</v>
      </c>
      <c r="AM265">
        <v>33.063324132630093</v>
      </c>
      <c r="AN265">
        <v>33.633818787878774</v>
      </c>
      <c r="AO265">
        <v>1.534598792596377E-4</v>
      </c>
      <c r="AP265">
        <v>100.2015759418223</v>
      </c>
      <c r="AQ265">
        <v>60</v>
      </c>
      <c r="AR265">
        <v>9</v>
      </c>
      <c r="AS265">
        <f t="shared" si="129"/>
        <v>1</v>
      </c>
      <c r="AT265">
        <f t="shared" si="130"/>
        <v>0</v>
      </c>
      <c r="AU265">
        <f t="shared" si="131"/>
        <v>47565.709347507662</v>
      </c>
      <c r="AV265">
        <f t="shared" si="132"/>
        <v>1200.005714285714</v>
      </c>
      <c r="AW265">
        <f t="shared" si="133"/>
        <v>1025.9294065397603</v>
      </c>
      <c r="AX265">
        <f t="shared" si="134"/>
        <v>0.85493710098741471</v>
      </c>
      <c r="AY265">
        <f t="shared" si="135"/>
        <v>0.18842860490571045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1676573218.5999999</v>
      </c>
      <c r="BF265">
        <v>1632.775714285714</v>
      </c>
      <c r="BG265">
        <v>1655.497142857143</v>
      </c>
      <c r="BH265">
        <v>33.632285714285707</v>
      </c>
      <c r="BI265">
        <v>33.063142857142857</v>
      </c>
      <c r="BJ265">
        <v>1641.3757142857139</v>
      </c>
      <c r="BK265">
        <v>33.435042857142847</v>
      </c>
      <c r="BL265">
        <v>649.9682857142858</v>
      </c>
      <c r="BM265">
        <v>101.0101428571429</v>
      </c>
      <c r="BN265">
        <v>9.972472857142857E-2</v>
      </c>
      <c r="BO265">
        <v>32.267742857142863</v>
      </c>
      <c r="BP265">
        <v>32.339314285714288</v>
      </c>
      <c r="BQ265">
        <v>999.89999999999986</v>
      </c>
      <c r="BR265">
        <v>0</v>
      </c>
      <c r="BS265">
        <v>0</v>
      </c>
      <c r="BT265">
        <v>9035.7142857142862</v>
      </c>
      <c r="BU265">
        <v>0</v>
      </c>
      <c r="BV265">
        <v>208.22185714285709</v>
      </c>
      <c r="BW265">
        <v>-22.722085714285711</v>
      </c>
      <c r="BX265">
        <v>1689.6</v>
      </c>
      <c r="BY265">
        <v>1712.1042857142861</v>
      </c>
      <c r="BZ265">
        <v>0.56913057142857137</v>
      </c>
      <c r="CA265">
        <v>1655.497142857143</v>
      </c>
      <c r="CB265">
        <v>33.063142857142857</v>
      </c>
      <c r="CC265">
        <v>3.3972042857142859</v>
      </c>
      <c r="CD265">
        <v>3.339715714285715</v>
      </c>
      <c r="CE265">
        <v>26.11457142857142</v>
      </c>
      <c r="CF265">
        <v>25.826228571428569</v>
      </c>
      <c r="CG265">
        <v>1200.005714285714</v>
      </c>
      <c r="CH265">
        <v>0.50001371428571428</v>
      </c>
      <c r="CI265">
        <v>0.49998657142857139</v>
      </c>
      <c r="CJ265">
        <v>0</v>
      </c>
      <c r="CK265">
        <v>1257.73</v>
      </c>
      <c r="CL265">
        <v>4.9990899999999998</v>
      </c>
      <c r="CM265">
        <v>13545.542857142849</v>
      </c>
      <c r="CN265">
        <v>9557.9628571428584</v>
      </c>
      <c r="CO265">
        <v>41.625</v>
      </c>
      <c r="CP265">
        <v>43.186999999999998</v>
      </c>
      <c r="CQ265">
        <v>42.375</v>
      </c>
      <c r="CR265">
        <v>42.375</v>
      </c>
      <c r="CS265">
        <v>42.963999999999999</v>
      </c>
      <c r="CT265">
        <v>597.5200000000001</v>
      </c>
      <c r="CU265">
        <v>597.48714285714289</v>
      </c>
      <c r="CV265">
        <v>0</v>
      </c>
      <c r="CW265">
        <v>1676573232.3</v>
      </c>
      <c r="CX265">
        <v>0</v>
      </c>
      <c r="CY265">
        <v>1676570481.5999999</v>
      </c>
      <c r="CZ265" t="s">
        <v>356</v>
      </c>
      <c r="DA265">
        <v>1676570481.5999999</v>
      </c>
      <c r="DB265">
        <v>1676570479.5999999</v>
      </c>
      <c r="DC265">
        <v>11</v>
      </c>
      <c r="DD265">
        <v>-8.3000000000000004E-2</v>
      </c>
      <c r="DE265">
        <v>1.9E-2</v>
      </c>
      <c r="DF265">
        <v>-6.1429999999999998</v>
      </c>
      <c r="DG265">
        <v>0.19700000000000001</v>
      </c>
      <c r="DH265">
        <v>415</v>
      </c>
      <c r="DI265">
        <v>33</v>
      </c>
      <c r="DJ265">
        <v>0.52</v>
      </c>
      <c r="DK265">
        <v>0.45</v>
      </c>
      <c r="DL265">
        <v>-22.65114634146342</v>
      </c>
      <c r="DM265">
        <v>-7.6003484320565723E-2</v>
      </c>
      <c r="DN265">
        <v>9.8205484168458826E-2</v>
      </c>
      <c r="DO265">
        <v>1</v>
      </c>
      <c r="DP265">
        <v>0.56494039024390241</v>
      </c>
      <c r="DQ265">
        <v>8.7763902439040743E-3</v>
      </c>
      <c r="DR265">
        <v>2.091701429960771E-3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2</v>
      </c>
      <c r="DY265">
        <v>2</v>
      </c>
      <c r="DZ265" t="s">
        <v>654</v>
      </c>
      <c r="EA265">
        <v>3.2974800000000002</v>
      </c>
      <c r="EB265">
        <v>2.62548</v>
      </c>
      <c r="EC265">
        <v>0.253112</v>
      </c>
      <c r="ED265">
        <v>0.25278899999999999</v>
      </c>
      <c r="EE265">
        <v>0.13827100000000001</v>
      </c>
      <c r="EF265">
        <v>0.13533400000000001</v>
      </c>
      <c r="EG265">
        <v>22554.3</v>
      </c>
      <c r="EH265">
        <v>22894.3</v>
      </c>
      <c r="EI265">
        <v>28103</v>
      </c>
      <c r="EJ265">
        <v>29497.7</v>
      </c>
      <c r="EK265">
        <v>33353.5</v>
      </c>
      <c r="EL265">
        <v>35400.400000000001</v>
      </c>
      <c r="EM265">
        <v>39689.4</v>
      </c>
      <c r="EN265">
        <v>42138</v>
      </c>
      <c r="EO265">
        <v>2.1345200000000002</v>
      </c>
      <c r="EP265">
        <v>2.2075</v>
      </c>
      <c r="EQ265">
        <v>0.135016</v>
      </c>
      <c r="ER265">
        <v>0</v>
      </c>
      <c r="ES265">
        <v>30.144400000000001</v>
      </c>
      <c r="ET265">
        <v>999.9</v>
      </c>
      <c r="EU265">
        <v>76</v>
      </c>
      <c r="EV265">
        <v>32.9</v>
      </c>
      <c r="EW265">
        <v>37.795299999999997</v>
      </c>
      <c r="EX265">
        <v>56.076500000000003</v>
      </c>
      <c r="EY265">
        <v>-4.1306099999999999</v>
      </c>
      <c r="EZ265">
        <v>2</v>
      </c>
      <c r="FA265">
        <v>0.39274599999999998</v>
      </c>
      <c r="FB265">
        <v>-0.23022899999999999</v>
      </c>
      <c r="FC265">
        <v>20.273599999999998</v>
      </c>
      <c r="FD265">
        <v>5.2199900000000001</v>
      </c>
      <c r="FE265">
        <v>12.0059</v>
      </c>
      <c r="FF265">
        <v>4.9863999999999997</v>
      </c>
      <c r="FG265">
        <v>3.2845800000000001</v>
      </c>
      <c r="FH265">
        <v>9999</v>
      </c>
      <c r="FI265">
        <v>9999</v>
      </c>
      <c r="FJ265">
        <v>9999</v>
      </c>
      <c r="FK265">
        <v>999.9</v>
      </c>
      <c r="FL265">
        <v>1.8658300000000001</v>
      </c>
      <c r="FM265">
        <v>1.8621799999999999</v>
      </c>
      <c r="FN265">
        <v>1.8642099999999999</v>
      </c>
      <c r="FO265">
        <v>1.8602700000000001</v>
      </c>
      <c r="FP265">
        <v>1.8609599999999999</v>
      </c>
      <c r="FQ265">
        <v>1.86019</v>
      </c>
      <c r="FR265">
        <v>1.86188</v>
      </c>
      <c r="FS265">
        <v>1.85849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-8.61</v>
      </c>
      <c r="GH265">
        <v>0.19719999999999999</v>
      </c>
      <c r="GI265">
        <v>-4.4815386914191997</v>
      </c>
      <c r="GJ265">
        <v>-4.8024823865547416E-3</v>
      </c>
      <c r="GK265">
        <v>2.2541114550050859E-6</v>
      </c>
      <c r="GL265">
        <v>-5.2254267566753844E-10</v>
      </c>
      <c r="GM265">
        <v>0.19724000000001499</v>
      </c>
      <c r="GN265">
        <v>0</v>
      </c>
      <c r="GO265">
        <v>0</v>
      </c>
      <c r="GP265">
        <v>0</v>
      </c>
      <c r="GQ265">
        <v>6</v>
      </c>
      <c r="GR265">
        <v>2068</v>
      </c>
      <c r="GS265">
        <v>3</v>
      </c>
      <c r="GT265">
        <v>31</v>
      </c>
      <c r="GU265">
        <v>45.6</v>
      </c>
      <c r="GV265">
        <v>45.7</v>
      </c>
      <c r="GW265">
        <v>4.1418499999999998</v>
      </c>
      <c r="GX265">
        <v>2.4902299999999999</v>
      </c>
      <c r="GY265">
        <v>2.04956</v>
      </c>
      <c r="GZ265">
        <v>2.6245099999999999</v>
      </c>
      <c r="HA265">
        <v>2.1972700000000001</v>
      </c>
      <c r="HB265">
        <v>2.2778299999999998</v>
      </c>
      <c r="HC265">
        <v>37.989100000000001</v>
      </c>
      <c r="HD265">
        <v>15.270300000000001</v>
      </c>
      <c r="HE265">
        <v>18</v>
      </c>
      <c r="HF265">
        <v>625.21600000000001</v>
      </c>
      <c r="HG265">
        <v>760.68100000000004</v>
      </c>
      <c r="HH265">
        <v>31</v>
      </c>
      <c r="HI265">
        <v>32.388100000000001</v>
      </c>
      <c r="HJ265">
        <v>30</v>
      </c>
      <c r="HK265">
        <v>32.338200000000001</v>
      </c>
      <c r="HL265">
        <v>32.344700000000003</v>
      </c>
      <c r="HM265">
        <v>82.804500000000004</v>
      </c>
      <c r="HN265">
        <v>13.481299999999999</v>
      </c>
      <c r="HO265">
        <v>100</v>
      </c>
      <c r="HP265">
        <v>31</v>
      </c>
      <c r="HQ265">
        <v>1669.11</v>
      </c>
      <c r="HR265">
        <v>33.045999999999999</v>
      </c>
      <c r="HS265">
        <v>99.057500000000005</v>
      </c>
      <c r="HT265">
        <v>97.737700000000004</v>
      </c>
    </row>
    <row r="266" spans="1:228" x14ac:dyDescent="0.2">
      <c r="A266">
        <v>251</v>
      </c>
      <c r="B266">
        <v>1676573224.5999999</v>
      </c>
      <c r="C266">
        <v>998.59999990463257</v>
      </c>
      <c r="D266" t="s">
        <v>861</v>
      </c>
      <c r="E266" t="s">
        <v>862</v>
      </c>
      <c r="F266">
        <v>4</v>
      </c>
      <c r="G266">
        <v>1676573222.2874999</v>
      </c>
      <c r="H266">
        <f t="shared" si="102"/>
        <v>6.4183502395483085E-4</v>
      </c>
      <c r="I266">
        <f t="shared" si="103"/>
        <v>0.64183502395483083</v>
      </c>
      <c r="J266">
        <f t="shared" si="104"/>
        <v>12.79451348166665</v>
      </c>
      <c r="K266">
        <f t="shared" si="105"/>
        <v>1638.9662499999999</v>
      </c>
      <c r="L266">
        <f t="shared" si="106"/>
        <v>1123.4186595357237</v>
      </c>
      <c r="M266">
        <f t="shared" si="107"/>
        <v>113.59091976567535</v>
      </c>
      <c r="N266">
        <f t="shared" si="108"/>
        <v>165.71888157825254</v>
      </c>
      <c r="O266">
        <f t="shared" si="109"/>
        <v>4.277111028250305E-2</v>
      </c>
      <c r="P266">
        <f t="shared" si="110"/>
        <v>2.7659173428377644</v>
      </c>
      <c r="Q266">
        <f t="shared" si="111"/>
        <v>4.2407044148932982E-2</v>
      </c>
      <c r="R266">
        <f t="shared" si="112"/>
        <v>2.6536854069356387E-2</v>
      </c>
      <c r="S266">
        <f t="shared" si="113"/>
        <v>226.11642144841468</v>
      </c>
      <c r="T266">
        <f t="shared" si="114"/>
        <v>33.497911055583252</v>
      </c>
      <c r="U266">
        <f t="shared" si="115"/>
        <v>32.342962499999999</v>
      </c>
      <c r="V266">
        <f t="shared" si="116"/>
        <v>4.8685634718596287</v>
      </c>
      <c r="W266">
        <f t="shared" si="117"/>
        <v>70.132312354044814</v>
      </c>
      <c r="X266">
        <f t="shared" si="118"/>
        <v>3.4008042346235534</v>
      </c>
      <c r="Y266">
        <f t="shared" si="119"/>
        <v>4.8491260596905379</v>
      </c>
      <c r="Z266">
        <f t="shared" si="120"/>
        <v>1.4677592372360753</v>
      </c>
      <c r="AA266">
        <f t="shared" si="121"/>
        <v>-28.304924556408039</v>
      </c>
      <c r="AB266">
        <f t="shared" si="122"/>
        <v>-10.563014268815961</v>
      </c>
      <c r="AC266">
        <f t="shared" si="123"/>
        <v>-0.86870533468675393</v>
      </c>
      <c r="AD266">
        <f t="shared" si="124"/>
        <v>186.37977728850393</v>
      </c>
      <c r="AE266">
        <f t="shared" si="125"/>
        <v>23.464146962927721</v>
      </c>
      <c r="AF266">
        <f t="shared" si="126"/>
        <v>0.64166801888425584</v>
      </c>
      <c r="AG266">
        <f t="shared" si="127"/>
        <v>12.79451348166665</v>
      </c>
      <c r="AH266">
        <v>1717.9440020419411</v>
      </c>
      <c r="AI266">
        <v>1699.1452727272731</v>
      </c>
      <c r="AJ266">
        <v>1.733108604429298</v>
      </c>
      <c r="AK266">
        <v>62.080272217500017</v>
      </c>
      <c r="AL266">
        <f t="shared" si="128"/>
        <v>0.64183502395483083</v>
      </c>
      <c r="AM266">
        <v>33.061929815809073</v>
      </c>
      <c r="AN266">
        <v>33.63458909090911</v>
      </c>
      <c r="AO266">
        <v>-2.0073814273719258E-5</v>
      </c>
      <c r="AP266">
        <v>100.2015759418223</v>
      </c>
      <c r="AQ266">
        <v>60</v>
      </c>
      <c r="AR266">
        <v>9</v>
      </c>
      <c r="AS266">
        <f t="shared" si="129"/>
        <v>1</v>
      </c>
      <c r="AT266">
        <f t="shared" si="130"/>
        <v>0</v>
      </c>
      <c r="AU266">
        <f t="shared" si="131"/>
        <v>47401.439149803642</v>
      </c>
      <c r="AV266">
        <f t="shared" si="132"/>
        <v>1200.0137500000001</v>
      </c>
      <c r="AW266">
        <f t="shared" si="133"/>
        <v>1025.9360199214584</v>
      </c>
      <c r="AX266">
        <f t="shared" si="134"/>
        <v>0.85493688711605043</v>
      </c>
      <c r="AY266">
        <f t="shared" si="135"/>
        <v>0.18842819213397735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1676573222.2874999</v>
      </c>
      <c r="BF266">
        <v>1638.9662499999999</v>
      </c>
      <c r="BG266">
        <v>1661.5962500000001</v>
      </c>
      <c r="BH266">
        <v>33.634087500000007</v>
      </c>
      <c r="BI266">
        <v>33.061700000000002</v>
      </c>
      <c r="BJ266">
        <v>1647.5762500000001</v>
      </c>
      <c r="BK266">
        <v>33.436875000000001</v>
      </c>
      <c r="BL266">
        <v>649.99962500000004</v>
      </c>
      <c r="BM266">
        <v>101.011875</v>
      </c>
      <c r="BN266">
        <v>9.9957887500000009E-2</v>
      </c>
      <c r="BO266">
        <v>32.272125000000003</v>
      </c>
      <c r="BP266">
        <v>32.342962499999999</v>
      </c>
      <c r="BQ266">
        <v>999.9</v>
      </c>
      <c r="BR266">
        <v>0</v>
      </c>
      <c r="BS266">
        <v>0</v>
      </c>
      <c r="BT266">
        <v>9003.9862499999981</v>
      </c>
      <c r="BU266">
        <v>0</v>
      </c>
      <c r="BV266">
        <v>210.03887499999999</v>
      </c>
      <c r="BW266">
        <v>-22.6330125</v>
      </c>
      <c r="BX266">
        <v>1696.0074999999999</v>
      </c>
      <c r="BY266">
        <v>1718.4112500000001</v>
      </c>
      <c r="BZ266">
        <v>0.572411</v>
      </c>
      <c r="CA266">
        <v>1661.5962500000001</v>
      </c>
      <c r="CB266">
        <v>33.061700000000002</v>
      </c>
      <c r="CC266">
        <v>3.3974449999999998</v>
      </c>
      <c r="CD266">
        <v>3.3396237499999999</v>
      </c>
      <c r="CE266">
        <v>26.115762499999999</v>
      </c>
      <c r="CF266">
        <v>25.825749999999999</v>
      </c>
      <c r="CG266">
        <v>1200.0137500000001</v>
      </c>
      <c r="CH266">
        <v>0.50002274999999996</v>
      </c>
      <c r="CI266">
        <v>0.49997750000000002</v>
      </c>
      <c r="CJ266">
        <v>0</v>
      </c>
      <c r="CK266">
        <v>1257.635</v>
      </c>
      <c r="CL266">
        <v>4.9990899999999998</v>
      </c>
      <c r="CM266">
        <v>13542.7875</v>
      </c>
      <c r="CN266">
        <v>9558.0462499999994</v>
      </c>
      <c r="CO266">
        <v>41.625</v>
      </c>
      <c r="CP266">
        <v>43.186999999999998</v>
      </c>
      <c r="CQ266">
        <v>42.375</v>
      </c>
      <c r="CR266">
        <v>42.375</v>
      </c>
      <c r="CS266">
        <v>42.952749999999988</v>
      </c>
      <c r="CT266">
        <v>597.53250000000003</v>
      </c>
      <c r="CU266">
        <v>597.48250000000007</v>
      </c>
      <c r="CV266">
        <v>0</v>
      </c>
      <c r="CW266">
        <v>1676573236.5</v>
      </c>
      <c r="CX266">
        <v>0</v>
      </c>
      <c r="CY266">
        <v>1676570481.5999999</v>
      </c>
      <c r="CZ266" t="s">
        <v>356</v>
      </c>
      <c r="DA266">
        <v>1676570481.5999999</v>
      </c>
      <c r="DB266">
        <v>1676570479.5999999</v>
      </c>
      <c r="DC266">
        <v>11</v>
      </c>
      <c r="DD266">
        <v>-8.3000000000000004E-2</v>
      </c>
      <c r="DE266">
        <v>1.9E-2</v>
      </c>
      <c r="DF266">
        <v>-6.1429999999999998</v>
      </c>
      <c r="DG266">
        <v>0.19700000000000001</v>
      </c>
      <c r="DH266">
        <v>415</v>
      </c>
      <c r="DI266">
        <v>33</v>
      </c>
      <c r="DJ266">
        <v>0.52</v>
      </c>
      <c r="DK266">
        <v>0.45</v>
      </c>
      <c r="DL266">
        <v>-22.628065853658541</v>
      </c>
      <c r="DM266">
        <v>-0.44247595818815599</v>
      </c>
      <c r="DN266">
        <v>8.5468698049183334E-2</v>
      </c>
      <c r="DO266">
        <v>0</v>
      </c>
      <c r="DP266">
        <v>0.56658070731707311</v>
      </c>
      <c r="DQ266">
        <v>2.4475881533100971E-2</v>
      </c>
      <c r="DR266">
        <v>3.4364982335887591E-3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3.2973699999999999</v>
      </c>
      <c r="EB266">
        <v>2.6251699999999998</v>
      </c>
      <c r="EC266">
        <v>0.25372400000000001</v>
      </c>
      <c r="ED266">
        <v>0.25339</v>
      </c>
      <c r="EE266">
        <v>0.13827400000000001</v>
      </c>
      <c r="EF266">
        <v>0.13533400000000001</v>
      </c>
      <c r="EG266">
        <v>22535.8</v>
      </c>
      <c r="EH266">
        <v>22876.1</v>
      </c>
      <c r="EI266">
        <v>28103.1</v>
      </c>
      <c r="EJ266">
        <v>29498</v>
      </c>
      <c r="EK266">
        <v>33353.599999999999</v>
      </c>
      <c r="EL266">
        <v>35400.9</v>
      </c>
      <c r="EM266">
        <v>39689.5</v>
      </c>
      <c r="EN266">
        <v>42138.6</v>
      </c>
      <c r="EO266">
        <v>2.13375</v>
      </c>
      <c r="EP266">
        <v>2.2075</v>
      </c>
      <c r="EQ266">
        <v>0.13603599999999999</v>
      </c>
      <c r="ER266">
        <v>0</v>
      </c>
      <c r="ES266">
        <v>30.144400000000001</v>
      </c>
      <c r="ET266">
        <v>999.9</v>
      </c>
      <c r="EU266">
        <v>76</v>
      </c>
      <c r="EV266">
        <v>32.799999999999997</v>
      </c>
      <c r="EW266">
        <v>37.586500000000001</v>
      </c>
      <c r="EX266">
        <v>57.006500000000003</v>
      </c>
      <c r="EY266">
        <v>-4.0825300000000002</v>
      </c>
      <c r="EZ266">
        <v>2</v>
      </c>
      <c r="FA266">
        <v>0.39271600000000001</v>
      </c>
      <c r="FB266">
        <v>-0.229875</v>
      </c>
      <c r="FC266">
        <v>20.273599999999998</v>
      </c>
      <c r="FD266">
        <v>5.2192400000000001</v>
      </c>
      <c r="FE266">
        <v>12.0067</v>
      </c>
      <c r="FF266">
        <v>4.9863999999999997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1.8621799999999999</v>
      </c>
      <c r="FN266">
        <v>1.8642099999999999</v>
      </c>
      <c r="FO266">
        <v>1.8602799999999999</v>
      </c>
      <c r="FP266">
        <v>1.8609800000000001</v>
      </c>
      <c r="FQ266">
        <v>1.8601700000000001</v>
      </c>
      <c r="FR266">
        <v>1.86188</v>
      </c>
      <c r="FS266">
        <v>1.8585100000000001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-8.6199999999999992</v>
      </c>
      <c r="GH266">
        <v>0.1973</v>
      </c>
      <c r="GI266">
        <v>-4.4815386914191997</v>
      </c>
      <c r="GJ266">
        <v>-4.8024823865547416E-3</v>
      </c>
      <c r="GK266">
        <v>2.2541114550050859E-6</v>
      </c>
      <c r="GL266">
        <v>-5.2254267566753844E-10</v>
      </c>
      <c r="GM266">
        <v>0.19724000000001499</v>
      </c>
      <c r="GN266">
        <v>0</v>
      </c>
      <c r="GO266">
        <v>0</v>
      </c>
      <c r="GP266">
        <v>0</v>
      </c>
      <c r="GQ266">
        <v>6</v>
      </c>
      <c r="GR266">
        <v>2068</v>
      </c>
      <c r="GS266">
        <v>3</v>
      </c>
      <c r="GT266">
        <v>31</v>
      </c>
      <c r="GU266">
        <v>45.7</v>
      </c>
      <c r="GV266">
        <v>45.8</v>
      </c>
      <c r="GW266">
        <v>4.1540499999999998</v>
      </c>
      <c r="GX266">
        <v>2.48291</v>
      </c>
      <c r="GY266">
        <v>2.04834</v>
      </c>
      <c r="GZ266">
        <v>2.6245099999999999</v>
      </c>
      <c r="HA266">
        <v>2.1972700000000001</v>
      </c>
      <c r="HB266">
        <v>2.3168899999999999</v>
      </c>
      <c r="HC266">
        <v>37.989100000000001</v>
      </c>
      <c r="HD266">
        <v>15.270300000000001</v>
      </c>
      <c r="HE266">
        <v>18</v>
      </c>
      <c r="HF266">
        <v>624.62699999999995</v>
      </c>
      <c r="HG266">
        <v>760.68100000000004</v>
      </c>
      <c r="HH266">
        <v>31.0001</v>
      </c>
      <c r="HI266">
        <v>32.388100000000001</v>
      </c>
      <c r="HJ266">
        <v>30</v>
      </c>
      <c r="HK266">
        <v>32.338200000000001</v>
      </c>
      <c r="HL266">
        <v>32.344700000000003</v>
      </c>
      <c r="HM266">
        <v>83.060400000000001</v>
      </c>
      <c r="HN266">
        <v>13.481299999999999</v>
      </c>
      <c r="HO266">
        <v>100</v>
      </c>
      <c r="HP266">
        <v>31</v>
      </c>
      <c r="HQ266">
        <v>1675.79</v>
      </c>
      <c r="HR266">
        <v>33.045299999999997</v>
      </c>
      <c r="HS266">
        <v>99.0578</v>
      </c>
      <c r="HT266">
        <v>97.738900000000001</v>
      </c>
    </row>
    <row r="267" spans="1:228" x14ac:dyDescent="0.2">
      <c r="A267">
        <v>252</v>
      </c>
      <c r="B267">
        <v>1676573228.0999999</v>
      </c>
      <c r="C267">
        <v>1002.099999904633</v>
      </c>
      <c r="D267" t="s">
        <v>863</v>
      </c>
      <c r="E267" t="s">
        <v>864</v>
      </c>
      <c r="F267">
        <v>4</v>
      </c>
      <c r="G267">
        <v>1676573225.7249999</v>
      </c>
      <c r="H267">
        <f t="shared" si="102"/>
        <v>6.4314529621506118E-4</v>
      </c>
      <c r="I267">
        <f t="shared" si="103"/>
        <v>0.64314529621506122</v>
      </c>
      <c r="J267">
        <f t="shared" si="104"/>
        <v>13.153642718473161</v>
      </c>
      <c r="K267">
        <f t="shared" si="105"/>
        <v>1644.65625</v>
      </c>
      <c r="L267">
        <f t="shared" si="106"/>
        <v>1116.0106948268265</v>
      </c>
      <c r="M267">
        <f t="shared" si="107"/>
        <v>112.8428143506309</v>
      </c>
      <c r="N267">
        <f t="shared" si="108"/>
        <v>166.29557471951716</v>
      </c>
      <c r="O267">
        <f t="shared" si="109"/>
        <v>4.2810399841241104E-2</v>
      </c>
      <c r="P267">
        <f t="shared" si="110"/>
        <v>2.7663263517942536</v>
      </c>
      <c r="Q267">
        <f t="shared" si="111"/>
        <v>4.2445721046093864E-2</v>
      </c>
      <c r="R267">
        <f t="shared" si="112"/>
        <v>2.656108154331191E-2</v>
      </c>
      <c r="S267">
        <f t="shared" si="113"/>
        <v>226.1014773605398</v>
      </c>
      <c r="T267">
        <f t="shared" si="114"/>
        <v>33.497904916354393</v>
      </c>
      <c r="U267">
        <f t="shared" si="115"/>
        <v>32.349299999999999</v>
      </c>
      <c r="V267">
        <f t="shared" si="116"/>
        <v>4.8703057465735196</v>
      </c>
      <c r="W267">
        <f t="shared" si="117"/>
        <v>70.131687316476217</v>
      </c>
      <c r="X267">
        <f t="shared" si="118"/>
        <v>3.4008915903424661</v>
      </c>
      <c r="Y267">
        <f t="shared" si="119"/>
        <v>4.8492938363162503</v>
      </c>
      <c r="Z267">
        <f t="shared" si="120"/>
        <v>1.4694141562310534</v>
      </c>
      <c r="AA267">
        <f t="shared" si="121"/>
        <v>-28.362707563084196</v>
      </c>
      <c r="AB267">
        <f t="shared" si="122"/>
        <v>-11.418392386904365</v>
      </c>
      <c r="AC267">
        <f t="shared" si="123"/>
        <v>-0.9389450985076393</v>
      </c>
      <c r="AD267">
        <f t="shared" si="124"/>
        <v>185.38143231204359</v>
      </c>
      <c r="AE267">
        <f t="shared" si="125"/>
        <v>23.521565858932298</v>
      </c>
      <c r="AF267">
        <f t="shared" si="126"/>
        <v>0.64397708324618186</v>
      </c>
      <c r="AG267">
        <f t="shared" si="127"/>
        <v>13.153642718473161</v>
      </c>
      <c r="AH267">
        <v>1724.0062668590381</v>
      </c>
      <c r="AI267">
        <v>1705.054484848484</v>
      </c>
      <c r="AJ267">
        <v>1.6831245805528641</v>
      </c>
      <c r="AK267">
        <v>62.080272217500017</v>
      </c>
      <c r="AL267">
        <f t="shared" si="128"/>
        <v>0.64314529621506122</v>
      </c>
      <c r="AM267">
        <v>33.060755791088887</v>
      </c>
      <c r="AN267">
        <v>33.634393333333342</v>
      </c>
      <c r="AO267">
        <v>1.1519527320465891E-5</v>
      </c>
      <c r="AP267">
        <v>100.2015759418223</v>
      </c>
      <c r="AQ267">
        <v>60</v>
      </c>
      <c r="AR267">
        <v>9</v>
      </c>
      <c r="AS267">
        <f t="shared" si="129"/>
        <v>1</v>
      </c>
      <c r="AT267">
        <f t="shared" si="130"/>
        <v>0</v>
      </c>
      <c r="AU267">
        <f t="shared" si="131"/>
        <v>47412.621134704765</v>
      </c>
      <c r="AV267">
        <f t="shared" si="132"/>
        <v>1199.9212500000001</v>
      </c>
      <c r="AW267">
        <f t="shared" si="133"/>
        <v>1025.8582260935439</v>
      </c>
      <c r="AX267">
        <f t="shared" si="134"/>
        <v>0.85493796038160319</v>
      </c>
      <c r="AY267">
        <f t="shared" si="135"/>
        <v>0.18843026353649439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1676573225.7249999</v>
      </c>
      <c r="BF267">
        <v>1644.65625</v>
      </c>
      <c r="BG267">
        <v>1667.3462500000001</v>
      </c>
      <c r="BH267">
        <v>33.634675000000001</v>
      </c>
      <c r="BI267">
        <v>33.060225000000003</v>
      </c>
      <c r="BJ267">
        <v>1653.2787499999999</v>
      </c>
      <c r="BK267">
        <v>33.437449999999998</v>
      </c>
      <c r="BL267">
        <v>649.99612499999989</v>
      </c>
      <c r="BM267">
        <v>101.012625</v>
      </c>
      <c r="BN267">
        <v>0.10003895</v>
      </c>
      <c r="BO267">
        <v>32.272737499999998</v>
      </c>
      <c r="BP267">
        <v>32.349299999999999</v>
      </c>
      <c r="BQ267">
        <v>999.9</v>
      </c>
      <c r="BR267">
        <v>0</v>
      </c>
      <c r="BS267">
        <v>0</v>
      </c>
      <c r="BT267">
        <v>9006.09375</v>
      </c>
      <c r="BU267">
        <v>0</v>
      </c>
      <c r="BV267">
        <v>210.10787500000001</v>
      </c>
      <c r="BW267">
        <v>-22.688587500000001</v>
      </c>
      <c r="BX267">
        <v>1701.9</v>
      </c>
      <c r="BY267">
        <v>1724.3512499999999</v>
      </c>
      <c r="BZ267">
        <v>0.57444099999999998</v>
      </c>
      <c r="CA267">
        <v>1667.3462500000001</v>
      </c>
      <c r="CB267">
        <v>33.060225000000003</v>
      </c>
      <c r="CC267">
        <v>3.3975262499999999</v>
      </c>
      <c r="CD267">
        <v>3.3395012500000001</v>
      </c>
      <c r="CE267">
        <v>26.116187499999999</v>
      </c>
      <c r="CF267">
        <v>25.8251375</v>
      </c>
      <c r="CG267">
        <v>1199.9212500000001</v>
      </c>
      <c r="CH267">
        <v>0.499984875</v>
      </c>
      <c r="CI267">
        <v>0.50001562499999996</v>
      </c>
      <c r="CJ267">
        <v>0</v>
      </c>
      <c r="CK267">
        <v>1257.6975</v>
      </c>
      <c r="CL267">
        <v>4.9990899999999998</v>
      </c>
      <c r="CM267">
        <v>13540.5875</v>
      </c>
      <c r="CN267">
        <v>9557.1875</v>
      </c>
      <c r="CO267">
        <v>41.625</v>
      </c>
      <c r="CP267">
        <v>43.186999999999998</v>
      </c>
      <c r="CQ267">
        <v>42.375</v>
      </c>
      <c r="CR267">
        <v>42.375</v>
      </c>
      <c r="CS267">
        <v>42.976374999999997</v>
      </c>
      <c r="CT267">
        <v>597.4425</v>
      </c>
      <c r="CU267">
        <v>597.47874999999999</v>
      </c>
      <c r="CV267">
        <v>0</v>
      </c>
      <c r="CW267">
        <v>1676573240.0999999</v>
      </c>
      <c r="CX267">
        <v>0</v>
      </c>
      <c r="CY267">
        <v>1676570481.5999999</v>
      </c>
      <c r="CZ267" t="s">
        <v>356</v>
      </c>
      <c r="DA267">
        <v>1676570481.5999999</v>
      </c>
      <c r="DB267">
        <v>1676570479.5999999</v>
      </c>
      <c r="DC267">
        <v>11</v>
      </c>
      <c r="DD267">
        <v>-8.3000000000000004E-2</v>
      </c>
      <c r="DE267">
        <v>1.9E-2</v>
      </c>
      <c r="DF267">
        <v>-6.1429999999999998</v>
      </c>
      <c r="DG267">
        <v>0.19700000000000001</v>
      </c>
      <c r="DH267">
        <v>415</v>
      </c>
      <c r="DI267">
        <v>33</v>
      </c>
      <c r="DJ267">
        <v>0.52</v>
      </c>
      <c r="DK267">
        <v>0.45</v>
      </c>
      <c r="DL267">
        <v>-22.654619512195119</v>
      </c>
      <c r="DM267">
        <v>-0.38903832752618922</v>
      </c>
      <c r="DN267">
        <v>7.3885974178120067E-2</v>
      </c>
      <c r="DO267">
        <v>0</v>
      </c>
      <c r="DP267">
        <v>0.56853034146341463</v>
      </c>
      <c r="DQ267">
        <v>3.8156634146341781E-2</v>
      </c>
      <c r="DR267">
        <v>4.4187684390052748E-3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3.2975699999999999</v>
      </c>
      <c r="EB267">
        <v>2.6253899999999999</v>
      </c>
      <c r="EC267">
        <v>0.25423600000000002</v>
      </c>
      <c r="ED267">
        <v>0.253913</v>
      </c>
      <c r="EE267">
        <v>0.138268</v>
      </c>
      <c r="EF267">
        <v>0.135328</v>
      </c>
      <c r="EG267">
        <v>22519.9</v>
      </c>
      <c r="EH267">
        <v>22860.3</v>
      </c>
      <c r="EI267">
        <v>28102.6</v>
      </c>
      <c r="EJ267">
        <v>29498.400000000001</v>
      </c>
      <c r="EK267">
        <v>33353.800000000003</v>
      </c>
      <c r="EL267">
        <v>35401.5</v>
      </c>
      <c r="EM267">
        <v>39689.5</v>
      </c>
      <c r="EN267">
        <v>42139</v>
      </c>
      <c r="EO267">
        <v>2.1341199999999998</v>
      </c>
      <c r="EP267">
        <v>2.2074699999999998</v>
      </c>
      <c r="EQ267">
        <v>0.13569000000000001</v>
      </c>
      <c r="ER267">
        <v>0</v>
      </c>
      <c r="ES267">
        <v>30.144400000000001</v>
      </c>
      <c r="ET267">
        <v>999.9</v>
      </c>
      <c r="EU267">
        <v>76</v>
      </c>
      <c r="EV267">
        <v>32.9</v>
      </c>
      <c r="EW267">
        <v>37.802100000000003</v>
      </c>
      <c r="EX267">
        <v>56.616500000000002</v>
      </c>
      <c r="EY267">
        <v>-3.9703499999999998</v>
      </c>
      <c r="EZ267">
        <v>2</v>
      </c>
      <c r="FA267">
        <v>0.39236300000000002</v>
      </c>
      <c r="FB267">
        <v>-0.229627</v>
      </c>
      <c r="FC267">
        <v>20.273599999999998</v>
      </c>
      <c r="FD267">
        <v>5.2196899999999999</v>
      </c>
      <c r="FE267">
        <v>12.0067</v>
      </c>
      <c r="FF267">
        <v>4.9863999999999997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1.8621799999999999</v>
      </c>
      <c r="FN267">
        <v>1.8642300000000001</v>
      </c>
      <c r="FO267">
        <v>1.8603000000000001</v>
      </c>
      <c r="FP267">
        <v>1.8609800000000001</v>
      </c>
      <c r="FQ267">
        <v>1.86016</v>
      </c>
      <c r="FR267">
        <v>1.86188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-8.6199999999999992</v>
      </c>
      <c r="GH267">
        <v>0.19719999999999999</v>
      </c>
      <c r="GI267">
        <v>-4.4815386914191997</v>
      </c>
      <c r="GJ267">
        <v>-4.8024823865547416E-3</v>
      </c>
      <c r="GK267">
        <v>2.2541114550050859E-6</v>
      </c>
      <c r="GL267">
        <v>-5.2254267566753844E-10</v>
      </c>
      <c r="GM267">
        <v>0.19724000000001499</v>
      </c>
      <c r="GN267">
        <v>0</v>
      </c>
      <c r="GO267">
        <v>0</v>
      </c>
      <c r="GP267">
        <v>0</v>
      </c>
      <c r="GQ267">
        <v>6</v>
      </c>
      <c r="GR267">
        <v>2068</v>
      </c>
      <c r="GS267">
        <v>3</v>
      </c>
      <c r="GT267">
        <v>31</v>
      </c>
      <c r="GU267">
        <v>45.8</v>
      </c>
      <c r="GV267">
        <v>45.8</v>
      </c>
      <c r="GW267">
        <v>4.1662600000000003</v>
      </c>
      <c r="GX267">
        <v>2.49146</v>
      </c>
      <c r="GY267">
        <v>2.04834</v>
      </c>
      <c r="GZ267">
        <v>2.6245099999999999</v>
      </c>
      <c r="HA267">
        <v>2.1972700000000001</v>
      </c>
      <c r="HB267">
        <v>2.3059099999999999</v>
      </c>
      <c r="HC267">
        <v>37.989100000000001</v>
      </c>
      <c r="HD267">
        <v>15.2791</v>
      </c>
      <c r="HE267">
        <v>18</v>
      </c>
      <c r="HF267">
        <v>624.91</v>
      </c>
      <c r="HG267">
        <v>760.65700000000004</v>
      </c>
      <c r="HH267">
        <v>31.0001</v>
      </c>
      <c r="HI267">
        <v>32.388100000000001</v>
      </c>
      <c r="HJ267">
        <v>30</v>
      </c>
      <c r="HK267">
        <v>32.337899999999998</v>
      </c>
      <c r="HL267">
        <v>32.344700000000003</v>
      </c>
      <c r="HM267">
        <v>83.292100000000005</v>
      </c>
      <c r="HN267">
        <v>13.481299999999999</v>
      </c>
      <c r="HO267">
        <v>100</v>
      </c>
      <c r="HP267">
        <v>31</v>
      </c>
      <c r="HQ267">
        <v>1682.47</v>
      </c>
      <c r="HR267">
        <v>33.045099999999998</v>
      </c>
      <c r="HS267">
        <v>99.057100000000005</v>
      </c>
      <c r="HT267">
        <v>97.74</v>
      </c>
    </row>
    <row r="268" spans="1:228" x14ac:dyDescent="0.2">
      <c r="A268">
        <v>253</v>
      </c>
      <c r="B268">
        <v>1676573232.0999999</v>
      </c>
      <c r="C268">
        <v>1006.099999904633</v>
      </c>
      <c r="D268" t="s">
        <v>865</v>
      </c>
      <c r="E268" t="s">
        <v>866</v>
      </c>
      <c r="F268">
        <v>4</v>
      </c>
      <c r="G268">
        <v>1676573230.0999999</v>
      </c>
      <c r="H268">
        <f t="shared" si="102"/>
        <v>6.4239513307078576E-4</v>
      </c>
      <c r="I268">
        <f t="shared" si="103"/>
        <v>0.64239513307078577</v>
      </c>
      <c r="J268">
        <f t="shared" si="104"/>
        <v>12.763021015645746</v>
      </c>
      <c r="K268">
        <f t="shared" si="105"/>
        <v>1651.9</v>
      </c>
      <c r="L268">
        <f t="shared" si="106"/>
        <v>1137.0248244935892</v>
      </c>
      <c r="M268">
        <f t="shared" si="107"/>
        <v>114.96732819354763</v>
      </c>
      <c r="N268">
        <f t="shared" si="108"/>
        <v>167.02760164230006</v>
      </c>
      <c r="O268">
        <f t="shared" si="109"/>
        <v>4.2757296290607746E-2</v>
      </c>
      <c r="P268">
        <f t="shared" si="110"/>
        <v>2.7667554706314257</v>
      </c>
      <c r="Q268">
        <f t="shared" si="111"/>
        <v>4.2393573411473678E-2</v>
      </c>
      <c r="R268">
        <f t="shared" si="112"/>
        <v>2.6528404421691076E-2</v>
      </c>
      <c r="S268">
        <f t="shared" si="113"/>
        <v>226.12747894951278</v>
      </c>
      <c r="T268">
        <f t="shared" si="114"/>
        <v>33.50084105136203</v>
      </c>
      <c r="U268">
        <f t="shared" si="115"/>
        <v>32.348571428571432</v>
      </c>
      <c r="V268">
        <f t="shared" si="116"/>
        <v>4.8701054236518404</v>
      </c>
      <c r="W268">
        <f t="shared" si="117"/>
        <v>70.114784953708309</v>
      </c>
      <c r="X268">
        <f t="shared" si="118"/>
        <v>3.4005998083761009</v>
      </c>
      <c r="Y268">
        <f t="shared" si="119"/>
        <v>4.850046692179502</v>
      </c>
      <c r="Z268">
        <f t="shared" si="120"/>
        <v>1.4695056152757395</v>
      </c>
      <c r="AA268">
        <f t="shared" si="121"/>
        <v>-28.329625368421652</v>
      </c>
      <c r="AB268">
        <f t="shared" si="122"/>
        <v>-10.901561684167232</v>
      </c>
      <c r="AC268">
        <f t="shared" si="123"/>
        <v>-0.89631548115535808</v>
      </c>
      <c r="AD268">
        <f t="shared" si="124"/>
        <v>185.99997641576851</v>
      </c>
      <c r="AE268">
        <f t="shared" si="125"/>
        <v>23.589686709549579</v>
      </c>
      <c r="AF268">
        <f t="shared" si="126"/>
        <v>0.64274703627699681</v>
      </c>
      <c r="AG268">
        <f t="shared" si="127"/>
        <v>12.763021015645746</v>
      </c>
      <c r="AH268">
        <v>1730.8964054876781</v>
      </c>
      <c r="AI268">
        <v>1712.034242424241</v>
      </c>
      <c r="AJ268">
        <v>1.7579351276872659</v>
      </c>
      <c r="AK268">
        <v>62.080272217500017</v>
      </c>
      <c r="AL268">
        <f t="shared" si="128"/>
        <v>0.64239513307078577</v>
      </c>
      <c r="AM268">
        <v>33.058429389962143</v>
      </c>
      <c r="AN268">
        <v>33.631714545454543</v>
      </c>
      <c r="AO268">
        <v>-4.4094380072655492E-5</v>
      </c>
      <c r="AP268">
        <v>100.2015759418223</v>
      </c>
      <c r="AQ268">
        <v>60</v>
      </c>
      <c r="AR268">
        <v>9</v>
      </c>
      <c r="AS268">
        <f t="shared" si="129"/>
        <v>1</v>
      </c>
      <c r="AT268">
        <f t="shared" si="130"/>
        <v>0</v>
      </c>
      <c r="AU268">
        <f t="shared" si="131"/>
        <v>47424.019622611057</v>
      </c>
      <c r="AV268">
        <f t="shared" si="132"/>
        <v>1200.061428571428</v>
      </c>
      <c r="AW268">
        <f t="shared" si="133"/>
        <v>1025.9778564505245</v>
      </c>
      <c r="AX268">
        <f t="shared" si="134"/>
        <v>0.85493778236991136</v>
      </c>
      <c r="AY268">
        <f t="shared" si="135"/>
        <v>0.18842991997392874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1676573230.0999999</v>
      </c>
      <c r="BF268">
        <v>1651.9</v>
      </c>
      <c r="BG268">
        <v>1674.6542857142861</v>
      </c>
      <c r="BH268">
        <v>33.631871428571429</v>
      </c>
      <c r="BI268">
        <v>33.058542857142861</v>
      </c>
      <c r="BJ268">
        <v>1660.532857142857</v>
      </c>
      <c r="BK268">
        <v>33.434671428571427</v>
      </c>
      <c r="BL268">
        <v>650.02542857142851</v>
      </c>
      <c r="BM268">
        <v>101.0124285714286</v>
      </c>
      <c r="BN268">
        <v>9.9988428571428561E-2</v>
      </c>
      <c r="BO268">
        <v>32.275485714285708</v>
      </c>
      <c r="BP268">
        <v>32.348571428571432</v>
      </c>
      <c r="BQ268">
        <v>999.89999999999986</v>
      </c>
      <c r="BR268">
        <v>0</v>
      </c>
      <c r="BS268">
        <v>0</v>
      </c>
      <c r="BT268">
        <v>9008.3928571428569</v>
      </c>
      <c r="BU268">
        <v>0</v>
      </c>
      <c r="BV268">
        <v>208.27414285714281</v>
      </c>
      <c r="BW268">
        <v>-22.755142857142861</v>
      </c>
      <c r="BX268">
        <v>1709.39</v>
      </c>
      <c r="BY268">
        <v>1731.911428571429</v>
      </c>
      <c r="BZ268">
        <v>0.5733407142857142</v>
      </c>
      <c r="CA268">
        <v>1674.6542857142861</v>
      </c>
      <c r="CB268">
        <v>33.058542857142861</v>
      </c>
      <c r="CC268">
        <v>3.3972342857142861</v>
      </c>
      <c r="CD268">
        <v>3.3393199999999998</v>
      </c>
      <c r="CE268">
        <v>26.114728571428572</v>
      </c>
      <c r="CF268">
        <v>25.82421428571428</v>
      </c>
      <c r="CG268">
        <v>1200.061428571428</v>
      </c>
      <c r="CH268">
        <v>0.49998971428571432</v>
      </c>
      <c r="CI268">
        <v>0.50001057142857142</v>
      </c>
      <c r="CJ268">
        <v>0</v>
      </c>
      <c r="CK268">
        <v>1257.5728571428569</v>
      </c>
      <c r="CL268">
        <v>4.9990899999999998</v>
      </c>
      <c r="CM268">
        <v>13539.54285714286</v>
      </c>
      <c r="CN268">
        <v>9558.3142857142848</v>
      </c>
      <c r="CO268">
        <v>41.625</v>
      </c>
      <c r="CP268">
        <v>43.186999999999998</v>
      </c>
      <c r="CQ268">
        <v>42.375</v>
      </c>
      <c r="CR268">
        <v>42.375</v>
      </c>
      <c r="CS268">
        <v>42.973000000000013</v>
      </c>
      <c r="CT268">
        <v>597.5200000000001</v>
      </c>
      <c r="CU268">
        <v>597.54142857142858</v>
      </c>
      <c r="CV268">
        <v>0</v>
      </c>
      <c r="CW268">
        <v>1676573243.7</v>
      </c>
      <c r="CX268">
        <v>0</v>
      </c>
      <c r="CY268">
        <v>1676570481.5999999</v>
      </c>
      <c r="CZ268" t="s">
        <v>356</v>
      </c>
      <c r="DA268">
        <v>1676570481.5999999</v>
      </c>
      <c r="DB268">
        <v>1676570479.5999999</v>
      </c>
      <c r="DC268">
        <v>11</v>
      </c>
      <c r="DD268">
        <v>-8.3000000000000004E-2</v>
      </c>
      <c r="DE268">
        <v>1.9E-2</v>
      </c>
      <c r="DF268">
        <v>-6.1429999999999998</v>
      </c>
      <c r="DG268">
        <v>0.19700000000000001</v>
      </c>
      <c r="DH268">
        <v>415</v>
      </c>
      <c r="DI268">
        <v>33</v>
      </c>
      <c r="DJ268">
        <v>0.52</v>
      </c>
      <c r="DK268">
        <v>0.45</v>
      </c>
      <c r="DL268">
        <v>-22.69209268292683</v>
      </c>
      <c r="DM268">
        <v>-0.29222299651565209</v>
      </c>
      <c r="DN268">
        <v>6.4221026076845489E-2</v>
      </c>
      <c r="DO268">
        <v>0</v>
      </c>
      <c r="DP268">
        <v>0.5700096829268293</v>
      </c>
      <c r="DQ268">
        <v>4.0580132404181631E-2</v>
      </c>
      <c r="DR268">
        <v>4.5343389355441271E-3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3.2972999999999999</v>
      </c>
      <c r="EB268">
        <v>2.6253600000000001</v>
      </c>
      <c r="EC268">
        <v>0.25485400000000002</v>
      </c>
      <c r="ED268">
        <v>0.25450899999999999</v>
      </c>
      <c r="EE268">
        <v>0.138269</v>
      </c>
      <c r="EF268">
        <v>0.13533000000000001</v>
      </c>
      <c r="EG268">
        <v>22501.7</v>
      </c>
      <c r="EH268">
        <v>22841.599999999999</v>
      </c>
      <c r="EI268">
        <v>28103.3</v>
      </c>
      <c r="EJ268">
        <v>29498</v>
      </c>
      <c r="EK268">
        <v>33354</v>
      </c>
      <c r="EL268">
        <v>35401.1</v>
      </c>
      <c r="EM268">
        <v>39689.699999999997</v>
      </c>
      <c r="EN268">
        <v>42138.5</v>
      </c>
      <c r="EO268">
        <v>2.1343999999999999</v>
      </c>
      <c r="EP268">
        <v>2.2076199999999999</v>
      </c>
      <c r="EQ268">
        <v>0.13580900000000001</v>
      </c>
      <c r="ER268">
        <v>0</v>
      </c>
      <c r="ES268">
        <v>30.144400000000001</v>
      </c>
      <c r="ET268">
        <v>999.9</v>
      </c>
      <c r="EU268">
        <v>76</v>
      </c>
      <c r="EV268">
        <v>32.9</v>
      </c>
      <c r="EW268">
        <v>37.795900000000003</v>
      </c>
      <c r="EX268">
        <v>56.736499999999999</v>
      </c>
      <c r="EY268">
        <v>-3.9262800000000002</v>
      </c>
      <c r="EZ268">
        <v>2</v>
      </c>
      <c r="FA268">
        <v>0.392652</v>
      </c>
      <c r="FB268">
        <v>-0.23039999999999999</v>
      </c>
      <c r="FC268">
        <v>20.273700000000002</v>
      </c>
      <c r="FD268">
        <v>5.2190899999999996</v>
      </c>
      <c r="FE268">
        <v>12.0067</v>
      </c>
      <c r="FF268">
        <v>4.9866000000000001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1.86422</v>
      </c>
      <c r="FO268">
        <v>1.86032</v>
      </c>
      <c r="FP268">
        <v>1.86097</v>
      </c>
      <c r="FQ268">
        <v>1.86019</v>
      </c>
      <c r="FR268">
        <v>1.86188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-8.64</v>
      </c>
      <c r="GH268">
        <v>0.19719999999999999</v>
      </c>
      <c r="GI268">
        <v>-4.4815386914191997</v>
      </c>
      <c r="GJ268">
        <v>-4.8024823865547416E-3</v>
      </c>
      <c r="GK268">
        <v>2.2541114550050859E-6</v>
      </c>
      <c r="GL268">
        <v>-5.2254267566753844E-10</v>
      </c>
      <c r="GM268">
        <v>0.19724000000001499</v>
      </c>
      <c r="GN268">
        <v>0</v>
      </c>
      <c r="GO268">
        <v>0</v>
      </c>
      <c r="GP268">
        <v>0</v>
      </c>
      <c r="GQ268">
        <v>6</v>
      </c>
      <c r="GR268">
        <v>2068</v>
      </c>
      <c r="GS268">
        <v>3</v>
      </c>
      <c r="GT268">
        <v>31</v>
      </c>
      <c r="GU268">
        <v>45.8</v>
      </c>
      <c r="GV268">
        <v>45.9</v>
      </c>
      <c r="GW268">
        <v>4.1784699999999999</v>
      </c>
      <c r="GX268">
        <v>2.49146</v>
      </c>
      <c r="GY268">
        <v>2.04834</v>
      </c>
      <c r="GZ268">
        <v>2.6245099999999999</v>
      </c>
      <c r="HA268">
        <v>2.1972700000000001</v>
      </c>
      <c r="HB268">
        <v>2.2802699999999998</v>
      </c>
      <c r="HC268">
        <v>37.989100000000001</v>
      </c>
      <c r="HD268">
        <v>15.2615</v>
      </c>
      <c r="HE268">
        <v>18</v>
      </c>
      <c r="HF268">
        <v>625.09299999999996</v>
      </c>
      <c r="HG268">
        <v>760.803</v>
      </c>
      <c r="HH268">
        <v>31</v>
      </c>
      <c r="HI268">
        <v>32.388100000000001</v>
      </c>
      <c r="HJ268">
        <v>30.0001</v>
      </c>
      <c r="HK268">
        <v>32.335299999999997</v>
      </c>
      <c r="HL268">
        <v>32.344700000000003</v>
      </c>
      <c r="HM268">
        <v>83.544799999999995</v>
      </c>
      <c r="HN268">
        <v>13.481299999999999</v>
      </c>
      <c r="HO268">
        <v>100</v>
      </c>
      <c r="HP268">
        <v>31</v>
      </c>
      <c r="HQ268">
        <v>1689.15</v>
      </c>
      <c r="HR268">
        <v>33.043799999999997</v>
      </c>
      <c r="HS268">
        <v>99.058400000000006</v>
      </c>
      <c r="HT268">
        <v>97.738799999999998</v>
      </c>
    </row>
    <row r="269" spans="1:228" x14ac:dyDescent="0.2">
      <c r="A269">
        <v>254</v>
      </c>
      <c r="B269">
        <v>1676573236.0999999</v>
      </c>
      <c r="C269">
        <v>1010.099999904633</v>
      </c>
      <c r="D269" t="s">
        <v>867</v>
      </c>
      <c r="E269" t="s">
        <v>868</v>
      </c>
      <c r="F269">
        <v>4</v>
      </c>
      <c r="G269">
        <v>1676573233.7874999</v>
      </c>
      <c r="H269">
        <f t="shared" si="102"/>
        <v>6.4236213038351979E-4</v>
      </c>
      <c r="I269">
        <f t="shared" si="103"/>
        <v>0.64236213038351975</v>
      </c>
      <c r="J269">
        <f t="shared" si="104"/>
        <v>12.919414036270757</v>
      </c>
      <c r="K269">
        <f t="shared" si="105"/>
        <v>1658.1824999999999</v>
      </c>
      <c r="L269">
        <f t="shared" si="106"/>
        <v>1137.0003951186866</v>
      </c>
      <c r="M269">
        <f t="shared" si="107"/>
        <v>114.9645455616343</v>
      </c>
      <c r="N269">
        <f t="shared" si="108"/>
        <v>167.6623846299151</v>
      </c>
      <c r="O269">
        <f t="shared" si="109"/>
        <v>4.2729660232574872E-2</v>
      </c>
      <c r="P269">
        <f t="shared" si="110"/>
        <v>2.7644369036731207</v>
      </c>
      <c r="Q269">
        <f t="shared" si="111"/>
        <v>4.236610335953328E-2</v>
      </c>
      <c r="R269">
        <f t="shared" si="112"/>
        <v>2.6511220793118542E-2</v>
      </c>
      <c r="S269">
        <f t="shared" si="113"/>
        <v>226.12342157370031</v>
      </c>
      <c r="T269">
        <f t="shared" si="114"/>
        <v>33.504836006022344</v>
      </c>
      <c r="U269">
        <f t="shared" si="115"/>
        <v>32.352274999999999</v>
      </c>
      <c r="V269">
        <f t="shared" si="116"/>
        <v>4.8711238062724833</v>
      </c>
      <c r="W269">
        <f t="shared" si="117"/>
        <v>70.105827899838104</v>
      </c>
      <c r="X269">
        <f t="shared" si="118"/>
        <v>3.4007539686798296</v>
      </c>
      <c r="Y269">
        <f t="shared" si="119"/>
        <v>4.8508862537627673</v>
      </c>
      <c r="Z269">
        <f t="shared" si="120"/>
        <v>1.4703698375926537</v>
      </c>
      <c r="AA269">
        <f t="shared" si="121"/>
        <v>-28.328169949913224</v>
      </c>
      <c r="AB269">
        <f t="shared" si="122"/>
        <v>-10.987702865314004</v>
      </c>
      <c r="AC269">
        <f t="shared" si="123"/>
        <v>-0.90418567784926407</v>
      </c>
      <c r="AD269">
        <f t="shared" si="124"/>
        <v>185.90336308062385</v>
      </c>
      <c r="AE269">
        <f t="shared" si="125"/>
        <v>23.463168947576989</v>
      </c>
      <c r="AF269">
        <f t="shared" si="126"/>
        <v>0.6426184491065462</v>
      </c>
      <c r="AG269">
        <f t="shared" si="127"/>
        <v>12.919414036270757</v>
      </c>
      <c r="AH269">
        <v>1737.843467938603</v>
      </c>
      <c r="AI269">
        <v>1718.9998181818171</v>
      </c>
      <c r="AJ269">
        <v>1.713461205892598</v>
      </c>
      <c r="AK269">
        <v>62.080272217500017</v>
      </c>
      <c r="AL269">
        <f t="shared" si="128"/>
        <v>0.64236213038351975</v>
      </c>
      <c r="AM269">
        <v>33.060181627972227</v>
      </c>
      <c r="AN269">
        <v>33.633004242424228</v>
      </c>
      <c r="AO269">
        <v>3.2454517092669672E-5</v>
      </c>
      <c r="AP269">
        <v>100.2015759418223</v>
      </c>
      <c r="AQ269">
        <v>60</v>
      </c>
      <c r="AR269">
        <v>9</v>
      </c>
      <c r="AS269">
        <f t="shared" si="129"/>
        <v>1</v>
      </c>
      <c r="AT269">
        <f t="shared" si="130"/>
        <v>0</v>
      </c>
      <c r="AU269">
        <f t="shared" si="131"/>
        <v>47359.652515622605</v>
      </c>
      <c r="AV269">
        <f t="shared" si="132"/>
        <v>1200.0562500000001</v>
      </c>
      <c r="AW269">
        <f t="shared" si="133"/>
        <v>1025.9718324216065</v>
      </c>
      <c r="AX269">
        <f t="shared" si="134"/>
        <v>0.85493645187182388</v>
      </c>
      <c r="AY269">
        <f t="shared" si="135"/>
        <v>0.18842735211261996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1676573233.7874999</v>
      </c>
      <c r="BF269">
        <v>1658.1824999999999</v>
      </c>
      <c r="BG269">
        <v>1680.825</v>
      </c>
      <c r="BH269">
        <v>33.633487500000001</v>
      </c>
      <c r="BI269">
        <v>33.060237499999999</v>
      </c>
      <c r="BJ269">
        <v>1666.8262500000001</v>
      </c>
      <c r="BK269">
        <v>33.436262499999998</v>
      </c>
      <c r="BL269">
        <v>649.98337500000002</v>
      </c>
      <c r="BM269">
        <v>101.012125</v>
      </c>
      <c r="BN269">
        <v>0.10001713750000001</v>
      </c>
      <c r="BO269">
        <v>32.278550000000003</v>
      </c>
      <c r="BP269">
        <v>32.352274999999999</v>
      </c>
      <c r="BQ269">
        <v>999.9</v>
      </c>
      <c r="BR269">
        <v>0</v>
      </c>
      <c r="BS269">
        <v>0</v>
      </c>
      <c r="BT269">
        <v>8996.0962499999987</v>
      </c>
      <c r="BU269">
        <v>0</v>
      </c>
      <c r="BV269">
        <v>202.92037500000001</v>
      </c>
      <c r="BW269">
        <v>-22.642724999999999</v>
      </c>
      <c r="BX269">
        <v>1715.895</v>
      </c>
      <c r="BY269">
        <v>1738.29375</v>
      </c>
      <c r="BZ269">
        <v>0.57326125000000006</v>
      </c>
      <c r="CA269">
        <v>1680.825</v>
      </c>
      <c r="CB269">
        <v>33.060237499999999</v>
      </c>
      <c r="CC269">
        <v>3.3973900000000001</v>
      </c>
      <c r="CD269">
        <v>3.3394837499999999</v>
      </c>
      <c r="CE269">
        <v>26.115500000000001</v>
      </c>
      <c r="CF269">
        <v>25.825037500000001</v>
      </c>
      <c r="CG269">
        <v>1200.0562500000001</v>
      </c>
      <c r="CH269">
        <v>0.50003649999999999</v>
      </c>
      <c r="CI269">
        <v>0.49996362500000002</v>
      </c>
      <c r="CJ269">
        <v>0</v>
      </c>
      <c r="CK269">
        <v>1257.605</v>
      </c>
      <c r="CL269">
        <v>4.9990899999999998</v>
      </c>
      <c r="CM269">
        <v>13537.075000000001</v>
      </c>
      <c r="CN269">
        <v>9558.4312499999996</v>
      </c>
      <c r="CO269">
        <v>41.625</v>
      </c>
      <c r="CP269">
        <v>43.186999999999998</v>
      </c>
      <c r="CQ269">
        <v>42.375</v>
      </c>
      <c r="CR269">
        <v>42.375</v>
      </c>
      <c r="CS269">
        <v>42.944875000000003</v>
      </c>
      <c r="CT269">
        <v>597.57124999999996</v>
      </c>
      <c r="CU269">
        <v>597.48624999999993</v>
      </c>
      <c r="CV269">
        <v>0</v>
      </c>
      <c r="CW269">
        <v>1676573247.9000001</v>
      </c>
      <c r="CX269">
        <v>0</v>
      </c>
      <c r="CY269">
        <v>1676570481.5999999</v>
      </c>
      <c r="CZ269" t="s">
        <v>356</v>
      </c>
      <c r="DA269">
        <v>1676570481.5999999</v>
      </c>
      <c r="DB269">
        <v>1676570479.5999999</v>
      </c>
      <c r="DC269">
        <v>11</v>
      </c>
      <c r="DD269">
        <v>-8.3000000000000004E-2</v>
      </c>
      <c r="DE269">
        <v>1.9E-2</v>
      </c>
      <c r="DF269">
        <v>-6.1429999999999998</v>
      </c>
      <c r="DG269">
        <v>0.19700000000000001</v>
      </c>
      <c r="DH269">
        <v>415</v>
      </c>
      <c r="DI269">
        <v>33</v>
      </c>
      <c r="DJ269">
        <v>0.52</v>
      </c>
      <c r="DK269">
        <v>0.45</v>
      </c>
      <c r="DL269">
        <v>-22.692546341463419</v>
      </c>
      <c r="DM269">
        <v>0.13319163763064221</v>
      </c>
      <c r="DN269">
        <v>6.4232823831330998E-2</v>
      </c>
      <c r="DO269">
        <v>0</v>
      </c>
      <c r="DP269">
        <v>0.57197365853658533</v>
      </c>
      <c r="DQ269">
        <v>2.1574160278745189E-2</v>
      </c>
      <c r="DR269">
        <v>3.0953509877009568E-3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3.2974000000000001</v>
      </c>
      <c r="EB269">
        <v>2.6253899999999999</v>
      </c>
      <c r="EC269">
        <v>0.25544499999999998</v>
      </c>
      <c r="ED269">
        <v>0.25509900000000002</v>
      </c>
      <c r="EE269">
        <v>0.138265</v>
      </c>
      <c r="EF269">
        <v>0.13533300000000001</v>
      </c>
      <c r="EG269">
        <v>22484.400000000001</v>
      </c>
      <c r="EH269">
        <v>22823.4</v>
      </c>
      <c r="EI269">
        <v>28104</v>
      </c>
      <c r="EJ269">
        <v>29497.9</v>
      </c>
      <c r="EK269">
        <v>33354.5</v>
      </c>
      <c r="EL269">
        <v>35401</v>
      </c>
      <c r="EM269">
        <v>39690.1</v>
      </c>
      <c r="EN269">
        <v>42138.5</v>
      </c>
      <c r="EO269">
        <v>2.1343000000000001</v>
      </c>
      <c r="EP269">
        <v>2.2078000000000002</v>
      </c>
      <c r="EQ269">
        <v>0.13605500000000001</v>
      </c>
      <c r="ER269">
        <v>0</v>
      </c>
      <c r="ES269">
        <v>30.1465</v>
      </c>
      <c r="ET269">
        <v>999.9</v>
      </c>
      <c r="EU269">
        <v>76</v>
      </c>
      <c r="EV269">
        <v>32.9</v>
      </c>
      <c r="EW269">
        <v>37.802999999999997</v>
      </c>
      <c r="EX269">
        <v>56.436500000000002</v>
      </c>
      <c r="EY269">
        <v>-3.98237</v>
      </c>
      <c r="EZ269">
        <v>2</v>
      </c>
      <c r="FA269">
        <v>0.39231199999999999</v>
      </c>
      <c r="FB269">
        <v>-0.22988600000000001</v>
      </c>
      <c r="FC269">
        <v>20.273800000000001</v>
      </c>
      <c r="FD269">
        <v>5.2196899999999999</v>
      </c>
      <c r="FE269">
        <v>12.0067</v>
      </c>
      <c r="FF269">
        <v>4.9867999999999997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1.86422</v>
      </c>
      <c r="FO269">
        <v>1.8603099999999999</v>
      </c>
      <c r="FP269">
        <v>1.861</v>
      </c>
      <c r="FQ269">
        <v>1.86019</v>
      </c>
      <c r="FR269">
        <v>1.86188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-8.65</v>
      </c>
      <c r="GH269">
        <v>0.1973</v>
      </c>
      <c r="GI269">
        <v>-4.4815386914191997</v>
      </c>
      <c r="GJ269">
        <v>-4.8024823865547416E-3</v>
      </c>
      <c r="GK269">
        <v>2.2541114550050859E-6</v>
      </c>
      <c r="GL269">
        <v>-5.2254267566753844E-10</v>
      </c>
      <c r="GM269">
        <v>0.19724000000001499</v>
      </c>
      <c r="GN269">
        <v>0</v>
      </c>
      <c r="GO269">
        <v>0</v>
      </c>
      <c r="GP269">
        <v>0</v>
      </c>
      <c r="GQ269">
        <v>6</v>
      </c>
      <c r="GR269">
        <v>2068</v>
      </c>
      <c r="GS269">
        <v>3</v>
      </c>
      <c r="GT269">
        <v>31</v>
      </c>
      <c r="GU269">
        <v>45.9</v>
      </c>
      <c r="GV269">
        <v>45.9</v>
      </c>
      <c r="GW269">
        <v>4.1870099999999999</v>
      </c>
      <c r="GX269">
        <v>2.48047</v>
      </c>
      <c r="GY269">
        <v>2.04834</v>
      </c>
      <c r="GZ269">
        <v>2.6245099999999999</v>
      </c>
      <c r="HA269">
        <v>2.1972700000000001</v>
      </c>
      <c r="HB269">
        <v>2.3315399999999999</v>
      </c>
      <c r="HC269">
        <v>37.989100000000001</v>
      </c>
      <c r="HD269">
        <v>15.270300000000001</v>
      </c>
      <c r="HE269">
        <v>18</v>
      </c>
      <c r="HF269">
        <v>625.01700000000005</v>
      </c>
      <c r="HG269">
        <v>760.97299999999996</v>
      </c>
      <c r="HH269">
        <v>31.0001</v>
      </c>
      <c r="HI269">
        <v>32.388100000000001</v>
      </c>
      <c r="HJ269">
        <v>30.0001</v>
      </c>
      <c r="HK269">
        <v>32.335299999999997</v>
      </c>
      <c r="HL269">
        <v>32.344700000000003</v>
      </c>
      <c r="HM269">
        <v>83.800700000000006</v>
      </c>
      <c r="HN269">
        <v>13.481299999999999</v>
      </c>
      <c r="HO269">
        <v>100</v>
      </c>
      <c r="HP269">
        <v>31</v>
      </c>
      <c r="HQ269">
        <v>1695.82</v>
      </c>
      <c r="HR269">
        <v>33.044699999999999</v>
      </c>
      <c r="HS269">
        <v>99.060100000000006</v>
      </c>
      <c r="HT269">
        <v>97.738699999999994</v>
      </c>
    </row>
    <row r="270" spans="1:228" x14ac:dyDescent="0.2">
      <c r="A270">
        <v>255</v>
      </c>
      <c r="B270">
        <v>1676573240.0999999</v>
      </c>
      <c r="C270">
        <v>1014.099999904633</v>
      </c>
      <c r="D270" t="s">
        <v>869</v>
      </c>
      <c r="E270" t="s">
        <v>870</v>
      </c>
      <c r="F270">
        <v>4</v>
      </c>
      <c r="G270">
        <v>1676573238.0999999</v>
      </c>
      <c r="H270">
        <f t="shared" si="102"/>
        <v>6.3823191489001884E-4</v>
      </c>
      <c r="I270">
        <f t="shared" si="103"/>
        <v>0.63823191489001885</v>
      </c>
      <c r="J270">
        <f t="shared" si="104"/>
        <v>12.856541036354679</v>
      </c>
      <c r="K270">
        <f t="shared" si="105"/>
        <v>1665.3142857142859</v>
      </c>
      <c r="L270">
        <f t="shared" si="106"/>
        <v>1142.5470486593506</v>
      </c>
      <c r="M270">
        <f t="shared" si="107"/>
        <v>115.52667040595755</v>
      </c>
      <c r="N270">
        <f t="shared" si="108"/>
        <v>168.38537619417306</v>
      </c>
      <c r="O270">
        <f t="shared" si="109"/>
        <v>4.239806530816205E-2</v>
      </c>
      <c r="P270">
        <f t="shared" si="110"/>
        <v>2.7686160598494327</v>
      </c>
      <c r="Q270">
        <f t="shared" si="111"/>
        <v>4.2040639076831296E-2</v>
      </c>
      <c r="R270">
        <f t="shared" si="112"/>
        <v>2.6307261472472396E-2</v>
      </c>
      <c r="S270">
        <f t="shared" si="113"/>
        <v>226.1050599066869</v>
      </c>
      <c r="T270">
        <f t="shared" si="114"/>
        <v>33.505331211646464</v>
      </c>
      <c r="U270">
        <f t="shared" si="115"/>
        <v>32.357999999999997</v>
      </c>
      <c r="V270">
        <f t="shared" si="116"/>
        <v>4.8726983921386049</v>
      </c>
      <c r="W270">
        <f t="shared" si="117"/>
        <v>70.095154711038361</v>
      </c>
      <c r="X270">
        <f t="shared" si="118"/>
        <v>3.4004653350330631</v>
      </c>
      <c r="Y270">
        <f t="shared" si="119"/>
        <v>4.8512131103087057</v>
      </c>
      <c r="Z270">
        <f t="shared" si="120"/>
        <v>1.4722330571055418</v>
      </c>
      <c r="AA270">
        <f t="shared" si="121"/>
        <v>-28.146027446649832</v>
      </c>
      <c r="AB270">
        <f t="shared" si="122"/>
        <v>-11.68078862519824</v>
      </c>
      <c r="AC270">
        <f t="shared" si="123"/>
        <v>-0.95980186926506939</v>
      </c>
      <c r="AD270">
        <f t="shared" si="124"/>
        <v>185.31844196557375</v>
      </c>
      <c r="AE270">
        <f t="shared" si="125"/>
        <v>23.549846755148018</v>
      </c>
      <c r="AF270">
        <f t="shared" si="126"/>
        <v>0.63871371828734402</v>
      </c>
      <c r="AG270">
        <f t="shared" si="127"/>
        <v>12.856541036354679</v>
      </c>
      <c r="AH270">
        <v>1744.750843894348</v>
      </c>
      <c r="AI270">
        <v>1725.885818181818</v>
      </c>
      <c r="AJ270">
        <v>1.735345565326103</v>
      </c>
      <c r="AK270">
        <v>62.080272217500017</v>
      </c>
      <c r="AL270">
        <f t="shared" si="128"/>
        <v>0.63823191489001885</v>
      </c>
      <c r="AM270">
        <v>33.060522938688393</v>
      </c>
      <c r="AN270">
        <v>33.630048484848473</v>
      </c>
      <c r="AO270">
        <v>-3.9285740936278743E-5</v>
      </c>
      <c r="AP270">
        <v>100.2015759418223</v>
      </c>
      <c r="AQ270">
        <v>60</v>
      </c>
      <c r="AR270">
        <v>9</v>
      </c>
      <c r="AS270">
        <f t="shared" si="129"/>
        <v>1</v>
      </c>
      <c r="AT270">
        <f t="shared" si="130"/>
        <v>0</v>
      </c>
      <c r="AU270">
        <f t="shared" si="131"/>
        <v>47474.653650894048</v>
      </c>
      <c r="AV270">
        <f t="shared" si="132"/>
        <v>1199.941428571429</v>
      </c>
      <c r="AW270">
        <f t="shared" si="133"/>
        <v>1025.8753636822214</v>
      </c>
      <c r="AX270">
        <f t="shared" si="134"/>
        <v>0.85493786551195328</v>
      </c>
      <c r="AY270">
        <f t="shared" si="135"/>
        <v>0.18843008043806991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1676573238.0999999</v>
      </c>
      <c r="BF270">
        <v>1665.3142857142859</v>
      </c>
      <c r="BG270">
        <v>1688.032857142857</v>
      </c>
      <c r="BH270">
        <v>33.63025714285714</v>
      </c>
      <c r="BI270">
        <v>33.060542857142863</v>
      </c>
      <c r="BJ270">
        <v>1673.9685714285711</v>
      </c>
      <c r="BK270">
        <v>33.433028571428572</v>
      </c>
      <c r="BL270">
        <v>650.04542857142849</v>
      </c>
      <c r="BM270">
        <v>101.0132857142857</v>
      </c>
      <c r="BN270">
        <v>9.9986199999999997E-2</v>
      </c>
      <c r="BO270">
        <v>32.279742857142857</v>
      </c>
      <c r="BP270">
        <v>32.357999999999997</v>
      </c>
      <c r="BQ270">
        <v>999.89999999999986</v>
      </c>
      <c r="BR270">
        <v>0</v>
      </c>
      <c r="BS270">
        <v>0</v>
      </c>
      <c r="BT270">
        <v>9018.2128571428584</v>
      </c>
      <c r="BU270">
        <v>0</v>
      </c>
      <c r="BV270">
        <v>190.61757142857141</v>
      </c>
      <c r="BW270">
        <v>-22.719728571428568</v>
      </c>
      <c r="BX270">
        <v>1723.268571428571</v>
      </c>
      <c r="BY270">
        <v>1745.751428571429</v>
      </c>
      <c r="BZ270">
        <v>0.56973314285714283</v>
      </c>
      <c r="CA270">
        <v>1688.032857142857</v>
      </c>
      <c r="CB270">
        <v>33.060542857142863</v>
      </c>
      <c r="CC270">
        <v>3.3971014285714292</v>
      </c>
      <c r="CD270">
        <v>3.33955</v>
      </c>
      <c r="CE270">
        <v>26.114057142857149</v>
      </c>
      <c r="CF270">
        <v>25.825385714285719</v>
      </c>
      <c r="CG270">
        <v>1199.941428571429</v>
      </c>
      <c r="CH270">
        <v>0.49998814285714283</v>
      </c>
      <c r="CI270">
        <v>0.50001228571428569</v>
      </c>
      <c r="CJ270">
        <v>0</v>
      </c>
      <c r="CK270">
        <v>1257.3599999999999</v>
      </c>
      <c r="CL270">
        <v>4.9990899999999998</v>
      </c>
      <c r="CM270">
        <v>13531.61428571429</v>
      </c>
      <c r="CN270">
        <v>9557.3571428571431</v>
      </c>
      <c r="CO270">
        <v>41.625</v>
      </c>
      <c r="CP270">
        <v>43.186999999999998</v>
      </c>
      <c r="CQ270">
        <v>42.375</v>
      </c>
      <c r="CR270">
        <v>42.375</v>
      </c>
      <c r="CS270">
        <v>42.946000000000012</v>
      </c>
      <c r="CT270">
        <v>597.45714285714291</v>
      </c>
      <c r="CU270">
        <v>597.48571428571427</v>
      </c>
      <c r="CV270">
        <v>0</v>
      </c>
      <c r="CW270">
        <v>1676573252.0999999</v>
      </c>
      <c r="CX270">
        <v>0</v>
      </c>
      <c r="CY270">
        <v>1676570481.5999999</v>
      </c>
      <c r="CZ270" t="s">
        <v>356</v>
      </c>
      <c r="DA270">
        <v>1676570481.5999999</v>
      </c>
      <c r="DB270">
        <v>1676570479.5999999</v>
      </c>
      <c r="DC270">
        <v>11</v>
      </c>
      <c r="DD270">
        <v>-8.3000000000000004E-2</v>
      </c>
      <c r="DE270">
        <v>1.9E-2</v>
      </c>
      <c r="DF270">
        <v>-6.1429999999999998</v>
      </c>
      <c r="DG270">
        <v>0.19700000000000001</v>
      </c>
      <c r="DH270">
        <v>415</v>
      </c>
      <c r="DI270">
        <v>33</v>
      </c>
      <c r="DJ270">
        <v>0.52</v>
      </c>
      <c r="DK270">
        <v>0.45</v>
      </c>
      <c r="DL270">
        <v>-22.687451219512191</v>
      </c>
      <c r="DM270">
        <v>-0.12024668989553119</v>
      </c>
      <c r="DN270">
        <v>6.0862516487136253E-2</v>
      </c>
      <c r="DO270">
        <v>0</v>
      </c>
      <c r="DP270">
        <v>0.57260995121951219</v>
      </c>
      <c r="DQ270">
        <v>-7.4734285714285198E-3</v>
      </c>
      <c r="DR270">
        <v>1.819858704662959E-3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3.29752</v>
      </c>
      <c r="EB270">
        <v>2.6251799999999998</v>
      </c>
      <c r="EC270">
        <v>0.25604399999999999</v>
      </c>
      <c r="ED270">
        <v>0.25569700000000001</v>
      </c>
      <c r="EE270">
        <v>0.138266</v>
      </c>
      <c r="EF270">
        <v>0.13533400000000001</v>
      </c>
      <c r="EG270">
        <v>22465.9</v>
      </c>
      <c r="EH270">
        <v>22805.200000000001</v>
      </c>
      <c r="EI270">
        <v>28103.599999999999</v>
      </c>
      <c r="EJ270">
        <v>29498</v>
      </c>
      <c r="EK270">
        <v>33354.400000000001</v>
      </c>
      <c r="EL270">
        <v>35401.1</v>
      </c>
      <c r="EM270">
        <v>39690</v>
      </c>
      <c r="EN270">
        <v>42138.6</v>
      </c>
      <c r="EO270">
        <v>2.1342699999999999</v>
      </c>
      <c r="EP270">
        <v>2.20777</v>
      </c>
      <c r="EQ270">
        <v>0.13645699999999999</v>
      </c>
      <c r="ER270">
        <v>0</v>
      </c>
      <c r="ES270">
        <v>30.146999999999998</v>
      </c>
      <c r="ET270">
        <v>999.9</v>
      </c>
      <c r="EU270">
        <v>76</v>
      </c>
      <c r="EV270">
        <v>32.799999999999997</v>
      </c>
      <c r="EW270">
        <v>37.586500000000001</v>
      </c>
      <c r="EX270">
        <v>56.736499999999999</v>
      </c>
      <c r="EY270">
        <v>-4.02644</v>
      </c>
      <c r="EZ270">
        <v>2</v>
      </c>
      <c r="FA270">
        <v>0.392287</v>
      </c>
      <c r="FB270">
        <v>-0.22924800000000001</v>
      </c>
      <c r="FC270">
        <v>20.273900000000001</v>
      </c>
      <c r="FD270">
        <v>5.2195400000000003</v>
      </c>
      <c r="FE270">
        <v>12.007300000000001</v>
      </c>
      <c r="FF270">
        <v>4.98665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1.8621799999999999</v>
      </c>
      <c r="FN270">
        <v>1.8642099999999999</v>
      </c>
      <c r="FO270">
        <v>1.8603000000000001</v>
      </c>
      <c r="FP270">
        <v>1.861</v>
      </c>
      <c r="FQ270">
        <v>1.86019</v>
      </c>
      <c r="FR270">
        <v>1.86188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-8.66</v>
      </c>
      <c r="GH270">
        <v>0.19719999999999999</v>
      </c>
      <c r="GI270">
        <v>-4.4815386914191997</v>
      </c>
      <c r="GJ270">
        <v>-4.8024823865547416E-3</v>
      </c>
      <c r="GK270">
        <v>2.2541114550050859E-6</v>
      </c>
      <c r="GL270">
        <v>-5.2254267566753844E-10</v>
      </c>
      <c r="GM270">
        <v>0.19724000000001499</v>
      </c>
      <c r="GN270">
        <v>0</v>
      </c>
      <c r="GO270">
        <v>0</v>
      </c>
      <c r="GP270">
        <v>0</v>
      </c>
      <c r="GQ270">
        <v>6</v>
      </c>
      <c r="GR270">
        <v>2068</v>
      </c>
      <c r="GS270">
        <v>3</v>
      </c>
      <c r="GT270">
        <v>31</v>
      </c>
      <c r="GU270">
        <v>46</v>
      </c>
      <c r="GV270">
        <v>46</v>
      </c>
      <c r="GW270">
        <v>4.2041000000000004</v>
      </c>
      <c r="GX270">
        <v>2.4877899999999999</v>
      </c>
      <c r="GY270">
        <v>2.04834</v>
      </c>
      <c r="GZ270">
        <v>2.6245099999999999</v>
      </c>
      <c r="HA270">
        <v>2.1972700000000001</v>
      </c>
      <c r="HB270">
        <v>2.3144499999999999</v>
      </c>
      <c r="HC270">
        <v>37.989100000000001</v>
      </c>
      <c r="HD270">
        <v>15.2615</v>
      </c>
      <c r="HE270">
        <v>18</v>
      </c>
      <c r="HF270">
        <v>624.99800000000005</v>
      </c>
      <c r="HG270">
        <v>760.94899999999996</v>
      </c>
      <c r="HH270">
        <v>31.0001</v>
      </c>
      <c r="HI270">
        <v>32.3857</v>
      </c>
      <c r="HJ270">
        <v>30.0001</v>
      </c>
      <c r="HK270">
        <v>32.335299999999997</v>
      </c>
      <c r="HL270">
        <v>32.344700000000003</v>
      </c>
      <c r="HM270">
        <v>84.054500000000004</v>
      </c>
      <c r="HN270">
        <v>13.481299999999999</v>
      </c>
      <c r="HO270">
        <v>100</v>
      </c>
      <c r="HP270">
        <v>31</v>
      </c>
      <c r="HQ270">
        <v>1702.5</v>
      </c>
      <c r="HR270">
        <v>33.044699999999999</v>
      </c>
      <c r="HS270">
        <v>99.059200000000004</v>
      </c>
      <c r="HT270">
        <v>97.739000000000004</v>
      </c>
    </row>
    <row r="271" spans="1:228" x14ac:dyDescent="0.2">
      <c r="A271">
        <v>256</v>
      </c>
      <c r="B271">
        <v>1676573244.0999999</v>
      </c>
      <c r="C271">
        <v>1018.099999904633</v>
      </c>
      <c r="D271" t="s">
        <v>871</v>
      </c>
      <c r="E271" t="s">
        <v>872</v>
      </c>
      <c r="F271">
        <v>4</v>
      </c>
      <c r="G271">
        <v>1676573241.7874999</v>
      </c>
      <c r="H271">
        <f t="shared" si="102"/>
        <v>6.3890212006429E-4</v>
      </c>
      <c r="I271">
        <f t="shared" si="103"/>
        <v>0.63890212006429004</v>
      </c>
      <c r="J271">
        <f t="shared" si="104"/>
        <v>12.767974069570139</v>
      </c>
      <c r="K271">
        <f t="shared" si="105"/>
        <v>1671.44625</v>
      </c>
      <c r="L271">
        <f t="shared" si="106"/>
        <v>1152.2197594811994</v>
      </c>
      <c r="M271">
        <f t="shared" si="107"/>
        <v>116.50563513345571</v>
      </c>
      <c r="N271">
        <f t="shared" si="108"/>
        <v>169.00674141828952</v>
      </c>
      <c r="O271">
        <f t="shared" si="109"/>
        <v>4.2432177732200857E-2</v>
      </c>
      <c r="P271">
        <f t="shared" si="110"/>
        <v>2.759110783071645</v>
      </c>
      <c r="Q271">
        <f t="shared" si="111"/>
        <v>4.2072956678626781E-2</v>
      </c>
      <c r="R271">
        <f t="shared" si="112"/>
        <v>2.6327618908305039E-2</v>
      </c>
      <c r="S271">
        <f t="shared" si="113"/>
        <v>226.12027869778893</v>
      </c>
      <c r="T271">
        <f t="shared" si="114"/>
        <v>33.512334584104003</v>
      </c>
      <c r="U271">
        <f t="shared" si="115"/>
        <v>32.359812499999997</v>
      </c>
      <c r="V271">
        <f t="shared" si="116"/>
        <v>4.8731969887176749</v>
      </c>
      <c r="W271">
        <f t="shared" si="117"/>
        <v>70.084091108621919</v>
      </c>
      <c r="X271">
        <f t="shared" si="118"/>
        <v>3.4005421765450969</v>
      </c>
      <c r="Y271">
        <f t="shared" si="119"/>
        <v>4.8520885735318515</v>
      </c>
      <c r="Z271">
        <f t="shared" si="120"/>
        <v>1.472654812172578</v>
      </c>
      <c r="AA271">
        <f t="shared" si="121"/>
        <v>-28.175583494835188</v>
      </c>
      <c r="AB271">
        <f t="shared" si="122"/>
        <v>-11.435093253777799</v>
      </c>
      <c r="AC271">
        <f t="shared" si="123"/>
        <v>-0.94287346882566869</v>
      </c>
      <c r="AD271">
        <f t="shared" si="124"/>
        <v>185.56672848035026</v>
      </c>
      <c r="AE271">
        <f t="shared" si="125"/>
        <v>23.533249611045523</v>
      </c>
      <c r="AF271">
        <f t="shared" si="126"/>
        <v>0.63965275792612541</v>
      </c>
      <c r="AG271">
        <f t="shared" si="127"/>
        <v>12.767974069570139</v>
      </c>
      <c r="AH271">
        <v>1751.5836324439449</v>
      </c>
      <c r="AI271">
        <v>1732.77709090909</v>
      </c>
      <c r="AJ271">
        <v>1.742117544415628</v>
      </c>
      <c r="AK271">
        <v>62.080272217500017</v>
      </c>
      <c r="AL271">
        <f t="shared" si="128"/>
        <v>0.63890212006429004</v>
      </c>
      <c r="AM271">
        <v>33.060115077345117</v>
      </c>
      <c r="AN271">
        <v>33.629879999999993</v>
      </c>
      <c r="AO271">
        <v>2.096097628427812E-5</v>
      </c>
      <c r="AP271">
        <v>100.2015759418223</v>
      </c>
      <c r="AQ271">
        <v>60</v>
      </c>
      <c r="AR271">
        <v>9</v>
      </c>
      <c r="AS271">
        <f t="shared" si="129"/>
        <v>1</v>
      </c>
      <c r="AT271">
        <f t="shared" si="130"/>
        <v>0</v>
      </c>
      <c r="AU271">
        <f t="shared" si="131"/>
        <v>47212.328036779902</v>
      </c>
      <c r="AV271">
        <f t="shared" si="132"/>
        <v>1200.0225</v>
      </c>
      <c r="AW271">
        <f t="shared" si="133"/>
        <v>1025.9446449211341</v>
      </c>
      <c r="AX271">
        <f t="shared" si="134"/>
        <v>0.85493784068309897</v>
      </c>
      <c r="AY271">
        <f t="shared" si="135"/>
        <v>0.18843003251838106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1676573241.7874999</v>
      </c>
      <c r="BF271">
        <v>1671.44625</v>
      </c>
      <c r="BG271">
        <v>1694.155</v>
      </c>
      <c r="BH271">
        <v>33.630749999999999</v>
      </c>
      <c r="BI271">
        <v>33.060187499999998</v>
      </c>
      <c r="BJ271">
        <v>1680.1125</v>
      </c>
      <c r="BK271">
        <v>33.433487499999998</v>
      </c>
      <c r="BL271">
        <v>650.03300000000002</v>
      </c>
      <c r="BM271">
        <v>101.014</v>
      </c>
      <c r="BN271">
        <v>0.1000749625</v>
      </c>
      <c r="BO271">
        <v>32.282937500000003</v>
      </c>
      <c r="BP271">
        <v>32.359812499999997</v>
      </c>
      <c r="BQ271">
        <v>999.9</v>
      </c>
      <c r="BR271">
        <v>0</v>
      </c>
      <c r="BS271">
        <v>0</v>
      </c>
      <c r="BT271">
        <v>8967.6574999999993</v>
      </c>
      <c r="BU271">
        <v>0</v>
      </c>
      <c r="BV271">
        <v>181.05237500000001</v>
      </c>
      <c r="BW271">
        <v>-22.7089</v>
      </c>
      <c r="BX271">
        <v>1729.615</v>
      </c>
      <c r="BY271">
        <v>1752.0775000000001</v>
      </c>
      <c r="BZ271">
        <v>0.57056087499999997</v>
      </c>
      <c r="CA271">
        <v>1694.155</v>
      </c>
      <c r="CB271">
        <v>33.060187499999998</v>
      </c>
      <c r="CC271">
        <v>3.3971687500000001</v>
      </c>
      <c r="CD271">
        <v>3.3395350000000001</v>
      </c>
      <c r="CE271">
        <v>26.114425000000001</v>
      </c>
      <c r="CF271">
        <v>25.825287500000002</v>
      </c>
      <c r="CG271">
        <v>1200.0225</v>
      </c>
      <c r="CH271">
        <v>0.49998799999999999</v>
      </c>
      <c r="CI271">
        <v>0.50001237500000006</v>
      </c>
      <c r="CJ271">
        <v>0</v>
      </c>
      <c r="CK271">
        <v>1257.2562499999999</v>
      </c>
      <c r="CL271">
        <v>4.9990899999999998</v>
      </c>
      <c r="CM271">
        <v>13530.2125</v>
      </c>
      <c r="CN271">
        <v>9557.9812500000007</v>
      </c>
      <c r="CO271">
        <v>41.625</v>
      </c>
      <c r="CP271">
        <v>43.186999999999998</v>
      </c>
      <c r="CQ271">
        <v>42.375</v>
      </c>
      <c r="CR271">
        <v>42.375</v>
      </c>
      <c r="CS271">
        <v>42.984250000000003</v>
      </c>
      <c r="CT271">
        <v>597.49875000000009</v>
      </c>
      <c r="CU271">
        <v>597.52499999999998</v>
      </c>
      <c r="CV271">
        <v>0</v>
      </c>
      <c r="CW271">
        <v>1676573255.7</v>
      </c>
      <c r="CX271">
        <v>0</v>
      </c>
      <c r="CY271">
        <v>1676570481.5999999</v>
      </c>
      <c r="CZ271" t="s">
        <v>356</v>
      </c>
      <c r="DA271">
        <v>1676570481.5999999</v>
      </c>
      <c r="DB271">
        <v>1676570479.5999999</v>
      </c>
      <c r="DC271">
        <v>11</v>
      </c>
      <c r="DD271">
        <v>-8.3000000000000004E-2</v>
      </c>
      <c r="DE271">
        <v>1.9E-2</v>
      </c>
      <c r="DF271">
        <v>-6.1429999999999998</v>
      </c>
      <c r="DG271">
        <v>0.19700000000000001</v>
      </c>
      <c r="DH271">
        <v>415</v>
      </c>
      <c r="DI271">
        <v>33</v>
      </c>
      <c r="DJ271">
        <v>0.52</v>
      </c>
      <c r="DK271">
        <v>0.45</v>
      </c>
      <c r="DL271">
        <v>-22.69831219512195</v>
      </c>
      <c r="DM271">
        <v>-4.6450871080199761E-2</v>
      </c>
      <c r="DN271">
        <v>5.7352887928316387E-2</v>
      </c>
      <c r="DO271">
        <v>1</v>
      </c>
      <c r="DP271">
        <v>0.57236507317073171</v>
      </c>
      <c r="DQ271">
        <v>-1.5675198606271389E-2</v>
      </c>
      <c r="DR271">
        <v>1.957593151261405E-3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654</v>
      </c>
      <c r="EA271">
        <v>3.2974999999999999</v>
      </c>
      <c r="EB271">
        <v>2.62513</v>
      </c>
      <c r="EC271">
        <v>0.256637</v>
      </c>
      <c r="ED271">
        <v>0.25629099999999999</v>
      </c>
      <c r="EE271">
        <v>0.13825999999999999</v>
      </c>
      <c r="EF271">
        <v>0.13533100000000001</v>
      </c>
      <c r="EG271">
        <v>22447.599999999999</v>
      </c>
      <c r="EH271">
        <v>22786.9</v>
      </c>
      <c r="EI271">
        <v>28103.200000000001</v>
      </c>
      <c r="EJ271">
        <v>29498</v>
      </c>
      <c r="EK271">
        <v>33354.1</v>
      </c>
      <c r="EL271">
        <v>35401.199999999997</v>
      </c>
      <c r="EM271">
        <v>39689.199999999997</v>
      </c>
      <c r="EN271">
        <v>42138.6</v>
      </c>
      <c r="EO271">
        <v>2.13442</v>
      </c>
      <c r="EP271">
        <v>2.2077300000000002</v>
      </c>
      <c r="EQ271">
        <v>0.135742</v>
      </c>
      <c r="ER271">
        <v>0</v>
      </c>
      <c r="ES271">
        <v>30.149100000000001</v>
      </c>
      <c r="ET271">
        <v>999.9</v>
      </c>
      <c r="EU271">
        <v>76</v>
      </c>
      <c r="EV271">
        <v>32.799999999999997</v>
      </c>
      <c r="EW271">
        <v>37.587400000000002</v>
      </c>
      <c r="EX271">
        <v>57.246499999999997</v>
      </c>
      <c r="EY271">
        <v>-4.0785299999999998</v>
      </c>
      <c r="EZ271">
        <v>2</v>
      </c>
      <c r="FA271">
        <v>0.39230900000000002</v>
      </c>
      <c r="FB271">
        <v>-0.22831699999999999</v>
      </c>
      <c r="FC271">
        <v>20.274000000000001</v>
      </c>
      <c r="FD271">
        <v>5.2193899999999998</v>
      </c>
      <c r="FE271">
        <v>12.0059</v>
      </c>
      <c r="FF271">
        <v>4.98665</v>
      </c>
      <c r="FG271">
        <v>3.2844500000000001</v>
      </c>
      <c r="FH271">
        <v>9999</v>
      </c>
      <c r="FI271">
        <v>9999</v>
      </c>
      <c r="FJ271">
        <v>9999</v>
      </c>
      <c r="FK271">
        <v>999.9</v>
      </c>
      <c r="FL271">
        <v>1.8658300000000001</v>
      </c>
      <c r="FM271">
        <v>1.8621799999999999</v>
      </c>
      <c r="FN271">
        <v>1.86422</v>
      </c>
      <c r="FO271">
        <v>1.8603099999999999</v>
      </c>
      <c r="FP271">
        <v>1.8609800000000001</v>
      </c>
      <c r="FQ271">
        <v>1.8601799999999999</v>
      </c>
      <c r="FR271">
        <v>1.86188</v>
      </c>
      <c r="FS271">
        <v>1.8585100000000001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-8.68</v>
      </c>
      <c r="GH271">
        <v>0.1973</v>
      </c>
      <c r="GI271">
        <v>-4.4815386914191997</v>
      </c>
      <c r="GJ271">
        <v>-4.8024823865547416E-3</v>
      </c>
      <c r="GK271">
        <v>2.2541114550050859E-6</v>
      </c>
      <c r="GL271">
        <v>-5.2254267566753844E-10</v>
      </c>
      <c r="GM271">
        <v>0.19724000000001499</v>
      </c>
      <c r="GN271">
        <v>0</v>
      </c>
      <c r="GO271">
        <v>0</v>
      </c>
      <c r="GP271">
        <v>0</v>
      </c>
      <c r="GQ271">
        <v>6</v>
      </c>
      <c r="GR271">
        <v>2068</v>
      </c>
      <c r="GS271">
        <v>3</v>
      </c>
      <c r="GT271">
        <v>31</v>
      </c>
      <c r="GU271">
        <v>46</v>
      </c>
      <c r="GV271">
        <v>46.1</v>
      </c>
      <c r="GW271">
        <v>4.21631</v>
      </c>
      <c r="GX271">
        <v>2.4877899999999999</v>
      </c>
      <c r="GY271">
        <v>2.04834</v>
      </c>
      <c r="GZ271">
        <v>2.6245099999999999</v>
      </c>
      <c r="HA271">
        <v>2.1972700000000001</v>
      </c>
      <c r="HB271">
        <v>2.3095699999999999</v>
      </c>
      <c r="HC271">
        <v>37.989100000000001</v>
      </c>
      <c r="HD271">
        <v>15.2615</v>
      </c>
      <c r="HE271">
        <v>18</v>
      </c>
      <c r="HF271">
        <v>625.11199999999997</v>
      </c>
      <c r="HG271">
        <v>760.87199999999996</v>
      </c>
      <c r="HH271">
        <v>31.000299999999999</v>
      </c>
      <c r="HI271">
        <v>32.385199999999998</v>
      </c>
      <c r="HJ271">
        <v>30.0001</v>
      </c>
      <c r="HK271">
        <v>32.335299999999997</v>
      </c>
      <c r="HL271">
        <v>32.342399999999998</v>
      </c>
      <c r="HM271">
        <v>84.306799999999996</v>
      </c>
      <c r="HN271">
        <v>13.481299999999999</v>
      </c>
      <c r="HO271">
        <v>100</v>
      </c>
      <c r="HP271">
        <v>31</v>
      </c>
      <c r="HQ271">
        <v>1709.18</v>
      </c>
      <c r="HR271">
        <v>33.044600000000003</v>
      </c>
      <c r="HS271">
        <v>99.057599999999994</v>
      </c>
      <c r="HT271">
        <v>97.738900000000001</v>
      </c>
    </row>
    <row r="272" spans="1:228" x14ac:dyDescent="0.2">
      <c r="A272">
        <v>257</v>
      </c>
      <c r="B272">
        <v>1676573248.0999999</v>
      </c>
      <c r="C272">
        <v>1022.099999904633</v>
      </c>
      <c r="D272" t="s">
        <v>873</v>
      </c>
      <c r="E272" t="s">
        <v>874</v>
      </c>
      <c r="F272">
        <v>4</v>
      </c>
      <c r="G272">
        <v>1676573246.0999999</v>
      </c>
      <c r="H272">
        <f t="shared" ref="H272:H335" si="136">(I272)/1000</f>
        <v>6.4064993573833477E-4</v>
      </c>
      <c r="I272">
        <f t="shared" ref="I272:I335" si="137">IF(BD272, AL272, AF272)</f>
        <v>0.64064993573833473</v>
      </c>
      <c r="J272">
        <f t="shared" ref="J272:J335" si="138">IF(BD272, AG272, AE272)</f>
        <v>12.854480872048725</v>
      </c>
      <c r="K272">
        <f t="shared" ref="K272:K335" si="139">BF272 - IF(AS272&gt;1, J272*AZ272*100/(AU272*BT272), 0)</f>
        <v>1678.777142857143</v>
      </c>
      <c r="L272">
        <f t="shared" ref="L272:L335" si="140">((R272-H272/2)*K272-J272)/(R272+H272/2)</f>
        <v>1156.8379414487558</v>
      </c>
      <c r="M272">
        <f t="shared" ref="M272:M335" si="141">L272*(BM272+BN272)/1000</f>
        <v>116.97198513470231</v>
      </c>
      <c r="N272">
        <f t="shared" ref="N272:N335" si="142">(BF272 - IF(AS272&gt;1, J272*AZ272*100/(AU272*BT272), 0))*(BM272+BN272)/1000</f>
        <v>169.74710801137937</v>
      </c>
      <c r="O272">
        <f t="shared" ref="O272:O335" si="143">2/((1/Q272-1/P272)+SIGN(Q272)*SQRT((1/Q272-1/P272)*(1/Q272-1/P272) + 4*BA272/((BA272+1)*(BA272+1))*(2*1/Q272*1/P272-1/P272*1/P272)))</f>
        <v>4.2498083774048026E-2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2.7644900869911258</v>
      </c>
      <c r="Q272">
        <f t="shared" ref="Q272:Q335" si="145">H272*(1000-(1000*0.61365*EXP(17.502*U272/(240.97+U272))/(BM272+BN272)+BH272)/2)/(1000*0.61365*EXP(17.502*U272/(240.97+U272))/(BM272+BN272)-BH272)</f>
        <v>4.2138445829284644E-2</v>
      </c>
      <c r="R272">
        <f t="shared" ref="R272:R335" si="146">1/((BA272+1)/(O272/1.6)+1/(P272/1.37)) + BA272/((BA272+1)/(O272/1.6) + BA272/(P272/1.37))</f>
        <v>2.6368586888436733E-2</v>
      </c>
      <c r="S272">
        <f t="shared" ref="S272:S335" si="147">(AV272*AY272)</f>
        <v>226.1253900504135</v>
      </c>
      <c r="T272">
        <f t="shared" ref="T272:T335" si="148">(BO272+(S272+2*0.95*0.0000000567*(((BO272+$B$6)+273)^4-(BO272+273)^4)-44100*H272)/(1.84*29.3*P272+8*0.95*0.0000000567*(BO272+273)^3))</f>
        <v>33.513608338209188</v>
      </c>
      <c r="U272">
        <f t="shared" ref="U272:U335" si="149">($C$6*BP272+$D$6*BQ272+$E$6*T272)</f>
        <v>32.3658</v>
      </c>
      <c r="V272">
        <f t="shared" ref="V272:V335" si="150">0.61365*EXP(17.502*U272/(240.97+U272))</f>
        <v>4.874844392381747</v>
      </c>
      <c r="W272">
        <f t="shared" ref="W272:W335" si="151">(X272/Y272*100)</f>
        <v>70.067155859240003</v>
      </c>
      <c r="X272">
        <f t="shared" ref="X272:X335" si="152">BH272*(BM272+BN272)/1000</f>
        <v>3.4004759600920433</v>
      </c>
      <c r="Y272">
        <f t="shared" ref="Y272:Y335" si="153">0.61365*EXP(17.502*BO272/(240.97+BO272))</f>
        <v>4.8531668203050238</v>
      </c>
      <c r="Z272">
        <f t="shared" ref="Z272:Z335" si="154">(V272-BH272*(BM272+BN272)/1000)</f>
        <v>1.4743684322897037</v>
      </c>
      <c r="AA272">
        <f t="shared" ref="AA272:AA335" si="155">(-H272*44100)</f>
        <v>-28.252662166060563</v>
      </c>
      <c r="AB272">
        <f t="shared" ref="AB272:AB335" si="156">2*29.3*P272*0.92*(BO272-U272)</f>
        <v>-11.763450319621274</v>
      </c>
      <c r="AC272">
        <f t="shared" ref="AC272:AC335" si="157">2*0.95*0.0000000567*(((BO272+$B$6)+273)^4-(U272+273)^4)</f>
        <v>-0.96810775231202606</v>
      </c>
      <c r="AD272">
        <f t="shared" ref="AD272:AD335" si="158">S272+AC272+AA272+AB272</f>
        <v>185.14116981241963</v>
      </c>
      <c r="AE272">
        <f t="shared" ref="AE272:AE335" si="159">BL272*AS272*(BG272-BF272*(1000-AS272*BI272)/(1000-AS272*BH272))/(100*AZ272)</f>
        <v>23.472789658241368</v>
      </c>
      <c r="AF272">
        <f t="shared" ref="AF272:AF335" si="160">1000*BL272*AS272*(BH272-BI272)/(100*AZ272*(1000-AS272*BH272))</f>
        <v>0.63818483557886274</v>
      </c>
      <c r="AG272">
        <f t="shared" ref="AG272:AG335" si="161">(AH272 - AI272 - BM272*1000/(8.314*(BO272+273.15)) * AK272/BL272 * AJ272) * BL272/(100*AZ272) * (1000 - BI272)/1000</f>
        <v>12.854480872048725</v>
      </c>
      <c r="AH272">
        <v>1758.6139134879299</v>
      </c>
      <c r="AI272">
        <v>1739.76709090909</v>
      </c>
      <c r="AJ272">
        <v>1.730853763558212</v>
      </c>
      <c r="AK272">
        <v>62.080272217500017</v>
      </c>
      <c r="AL272">
        <f t="shared" ref="AL272:AL335" si="162">(AN272 - AM272 + BM272*1000/(8.314*(BO272+273.15)) * AP272/BL272 * AO272) * BL272/(100*AZ272) * 1000/(1000 - AN272)</f>
        <v>0.64064993573833473</v>
      </c>
      <c r="AM272">
        <v>33.060785017540788</v>
      </c>
      <c r="AN272">
        <v>33.632260606060584</v>
      </c>
      <c r="AO272">
        <v>-1.0479721766217991E-6</v>
      </c>
      <c r="AP272">
        <v>100.2015759418223</v>
      </c>
      <c r="AQ272">
        <v>60</v>
      </c>
      <c r="AR272">
        <v>9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47359.836949917844</v>
      </c>
      <c r="AV272">
        <f t="shared" ref="AV272:AV335" si="166">$B$10*BU272+$C$10*BV272+$F$10*CG272*(1-CJ272)</f>
        <v>1200.06</v>
      </c>
      <c r="AW272">
        <f t="shared" ref="AW272:AW335" si="167">AV272*AX272</f>
        <v>1025.9756922541001</v>
      </c>
      <c r="AX272">
        <f t="shared" ref="AX272:AX335" si="168">($B$10*$D$8+$C$10*$D$8+$F$10*((CT272+CL272)/MAX(CT272+CL272+CU272, 0.1)*$I$8+CU272/MAX(CT272+CL272+CU272, 0.1)*$J$8))/($B$10+$C$10+$F$10)</f>
        <v>0.8549369966952487</v>
      </c>
      <c r="AY272">
        <f t="shared" ref="AY272:AY335" si="169">($B$10*$K$8+$C$10*$K$8+$F$10*((CT272+CL272)/MAX(CT272+CL272+CU272, 0.1)*$P$8+CU272/MAX(CT272+CL272+CU272, 0.1)*$Q$8))/($B$10+$C$10+$F$10)</f>
        <v>0.18842840362183017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1676573246.0999999</v>
      </c>
      <c r="BF272">
        <v>1678.777142857143</v>
      </c>
      <c r="BG272">
        <v>1701.4328571428571</v>
      </c>
      <c r="BH272">
        <v>33.630271428571433</v>
      </c>
      <c r="BI272">
        <v>33.060999999999993</v>
      </c>
      <c r="BJ272">
        <v>1687.4557142857141</v>
      </c>
      <c r="BK272">
        <v>33.433057142857137</v>
      </c>
      <c r="BL272">
        <v>650.01242857142859</v>
      </c>
      <c r="BM272">
        <v>101.0135714285714</v>
      </c>
      <c r="BN272">
        <v>9.997347142857145E-2</v>
      </c>
      <c r="BO272">
        <v>32.28687142857143</v>
      </c>
      <c r="BP272">
        <v>32.3658</v>
      </c>
      <c r="BQ272">
        <v>999.89999999999986</v>
      </c>
      <c r="BR272">
        <v>0</v>
      </c>
      <c r="BS272">
        <v>0</v>
      </c>
      <c r="BT272">
        <v>8996.25</v>
      </c>
      <c r="BU272">
        <v>0</v>
      </c>
      <c r="BV272">
        <v>171.81828571428571</v>
      </c>
      <c r="BW272">
        <v>-22.654800000000002</v>
      </c>
      <c r="BX272">
        <v>1737.2</v>
      </c>
      <c r="BY272">
        <v>1759.6057142857139</v>
      </c>
      <c r="BZ272">
        <v>0.56925400000000004</v>
      </c>
      <c r="CA272">
        <v>1701.4328571428571</v>
      </c>
      <c r="CB272">
        <v>33.060999999999993</v>
      </c>
      <c r="CC272">
        <v>3.397115714285714</v>
      </c>
      <c r="CD272">
        <v>3.3396142857142861</v>
      </c>
      <c r="CE272">
        <v>26.114157142857149</v>
      </c>
      <c r="CF272">
        <v>25.825700000000001</v>
      </c>
      <c r="CG272">
        <v>1200.06</v>
      </c>
      <c r="CH272">
        <v>0.50001757142857139</v>
      </c>
      <c r="CI272">
        <v>0.49998257142857139</v>
      </c>
      <c r="CJ272">
        <v>0</v>
      </c>
      <c r="CK272">
        <v>1257.048571428571</v>
      </c>
      <c r="CL272">
        <v>4.9990899999999998</v>
      </c>
      <c r="CM272">
        <v>13528.6</v>
      </c>
      <c r="CN272">
        <v>9558.3842857142845</v>
      </c>
      <c r="CO272">
        <v>41.625</v>
      </c>
      <c r="CP272">
        <v>43.186999999999998</v>
      </c>
      <c r="CQ272">
        <v>42.375</v>
      </c>
      <c r="CR272">
        <v>42.375</v>
      </c>
      <c r="CS272">
        <v>42.946000000000012</v>
      </c>
      <c r="CT272">
        <v>597.55142857142869</v>
      </c>
      <c r="CU272">
        <v>597.5100000000001</v>
      </c>
      <c r="CV272">
        <v>0</v>
      </c>
      <c r="CW272">
        <v>1676573259.9000001</v>
      </c>
      <c r="CX272">
        <v>0</v>
      </c>
      <c r="CY272">
        <v>1676570481.5999999</v>
      </c>
      <c r="CZ272" t="s">
        <v>356</v>
      </c>
      <c r="DA272">
        <v>1676570481.5999999</v>
      </c>
      <c r="DB272">
        <v>1676570479.5999999</v>
      </c>
      <c r="DC272">
        <v>11</v>
      </c>
      <c r="DD272">
        <v>-8.3000000000000004E-2</v>
      </c>
      <c r="DE272">
        <v>1.9E-2</v>
      </c>
      <c r="DF272">
        <v>-6.1429999999999998</v>
      </c>
      <c r="DG272">
        <v>0.19700000000000001</v>
      </c>
      <c r="DH272">
        <v>415</v>
      </c>
      <c r="DI272">
        <v>33</v>
      </c>
      <c r="DJ272">
        <v>0.52</v>
      </c>
      <c r="DK272">
        <v>0.45</v>
      </c>
      <c r="DL272">
        <v>-22.699204878048779</v>
      </c>
      <c r="DM272">
        <v>0.19116167247384369</v>
      </c>
      <c r="DN272">
        <v>5.6072009239076723E-2</v>
      </c>
      <c r="DO272">
        <v>0</v>
      </c>
      <c r="DP272">
        <v>0.57139536585365858</v>
      </c>
      <c r="DQ272">
        <v>-1.6265184668987218E-2</v>
      </c>
      <c r="DR272">
        <v>2.0179678108590612E-3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3.29739</v>
      </c>
      <c r="EB272">
        <v>2.6252800000000001</v>
      </c>
      <c r="EC272">
        <v>0.257245</v>
      </c>
      <c r="ED272">
        <v>0.25687700000000002</v>
      </c>
      <c r="EE272">
        <v>0.138269</v>
      </c>
      <c r="EF272">
        <v>0.13533800000000001</v>
      </c>
      <c r="EG272">
        <v>22429.9</v>
      </c>
      <c r="EH272">
        <v>22768.6</v>
      </c>
      <c r="EI272">
        <v>28104.1</v>
      </c>
      <c r="EJ272">
        <v>29497.7</v>
      </c>
      <c r="EK272">
        <v>33354.9</v>
      </c>
      <c r="EL272">
        <v>35400.9</v>
      </c>
      <c r="EM272">
        <v>39690.6</v>
      </c>
      <c r="EN272">
        <v>42138.5</v>
      </c>
      <c r="EO272">
        <v>2.1341999999999999</v>
      </c>
      <c r="EP272">
        <v>2.2078500000000001</v>
      </c>
      <c r="EQ272">
        <v>0.136577</v>
      </c>
      <c r="ER272">
        <v>0</v>
      </c>
      <c r="ES272">
        <v>30.1496</v>
      </c>
      <c r="ET272">
        <v>999.9</v>
      </c>
      <c r="EU272">
        <v>76</v>
      </c>
      <c r="EV272">
        <v>32.9</v>
      </c>
      <c r="EW272">
        <v>37.793799999999997</v>
      </c>
      <c r="EX272">
        <v>57.216500000000003</v>
      </c>
      <c r="EY272">
        <v>-4.0865400000000003</v>
      </c>
      <c r="EZ272">
        <v>2</v>
      </c>
      <c r="FA272">
        <v>0.39227400000000001</v>
      </c>
      <c r="FB272">
        <v>-0.22686799999999999</v>
      </c>
      <c r="FC272">
        <v>20.273900000000001</v>
      </c>
      <c r="FD272">
        <v>5.2192400000000001</v>
      </c>
      <c r="FE272">
        <v>12.007099999999999</v>
      </c>
      <c r="FF272">
        <v>4.9866999999999999</v>
      </c>
      <c r="FG272">
        <v>3.2844799999999998</v>
      </c>
      <c r="FH272">
        <v>9999</v>
      </c>
      <c r="FI272">
        <v>9999</v>
      </c>
      <c r="FJ272">
        <v>9999</v>
      </c>
      <c r="FK272">
        <v>999.9</v>
      </c>
      <c r="FL272">
        <v>1.8658300000000001</v>
      </c>
      <c r="FM272">
        <v>1.8621799999999999</v>
      </c>
      <c r="FN272">
        <v>1.86425</v>
      </c>
      <c r="FO272">
        <v>1.8603099999999999</v>
      </c>
      <c r="FP272">
        <v>1.8609800000000001</v>
      </c>
      <c r="FQ272">
        <v>1.86019</v>
      </c>
      <c r="FR272">
        <v>1.86188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-8.68</v>
      </c>
      <c r="GH272">
        <v>0.19719999999999999</v>
      </c>
      <c r="GI272">
        <v>-4.4815386914191997</v>
      </c>
      <c r="GJ272">
        <v>-4.8024823865547416E-3</v>
      </c>
      <c r="GK272">
        <v>2.2541114550050859E-6</v>
      </c>
      <c r="GL272">
        <v>-5.2254267566753844E-10</v>
      </c>
      <c r="GM272">
        <v>0.19724000000001499</v>
      </c>
      <c r="GN272">
        <v>0</v>
      </c>
      <c r="GO272">
        <v>0</v>
      </c>
      <c r="GP272">
        <v>0</v>
      </c>
      <c r="GQ272">
        <v>6</v>
      </c>
      <c r="GR272">
        <v>2068</v>
      </c>
      <c r="GS272">
        <v>3</v>
      </c>
      <c r="GT272">
        <v>31</v>
      </c>
      <c r="GU272">
        <v>46.1</v>
      </c>
      <c r="GV272">
        <v>46.1</v>
      </c>
      <c r="GW272">
        <v>4.22607</v>
      </c>
      <c r="GX272">
        <v>2.48047</v>
      </c>
      <c r="GY272">
        <v>2.04834</v>
      </c>
      <c r="GZ272">
        <v>2.6245099999999999</v>
      </c>
      <c r="HA272">
        <v>2.1972700000000001</v>
      </c>
      <c r="HB272">
        <v>2.33887</v>
      </c>
      <c r="HC272">
        <v>37.989100000000001</v>
      </c>
      <c r="HD272">
        <v>15.2791</v>
      </c>
      <c r="HE272">
        <v>18</v>
      </c>
      <c r="HF272">
        <v>624.94100000000003</v>
      </c>
      <c r="HG272">
        <v>760.98500000000001</v>
      </c>
      <c r="HH272">
        <v>31.000299999999999</v>
      </c>
      <c r="HI272">
        <v>32.385199999999998</v>
      </c>
      <c r="HJ272">
        <v>30.0001</v>
      </c>
      <c r="HK272">
        <v>32.335299999999997</v>
      </c>
      <c r="HL272">
        <v>32.341799999999999</v>
      </c>
      <c r="HM272">
        <v>84.5608</v>
      </c>
      <c r="HN272">
        <v>13.481299999999999</v>
      </c>
      <c r="HO272">
        <v>100</v>
      </c>
      <c r="HP272">
        <v>31</v>
      </c>
      <c r="HQ272">
        <v>1715.86</v>
      </c>
      <c r="HR272">
        <v>33.044600000000003</v>
      </c>
      <c r="HS272">
        <v>99.060900000000004</v>
      </c>
      <c r="HT272">
        <v>97.738399999999999</v>
      </c>
    </row>
    <row r="273" spans="1:228" x14ac:dyDescent="0.2">
      <c r="A273">
        <v>258</v>
      </c>
      <c r="B273">
        <v>1676573252.0999999</v>
      </c>
      <c r="C273">
        <v>1026.099999904633</v>
      </c>
      <c r="D273" t="s">
        <v>875</v>
      </c>
      <c r="E273" t="s">
        <v>876</v>
      </c>
      <c r="F273">
        <v>4</v>
      </c>
      <c r="G273">
        <v>1676573249.7874999</v>
      </c>
      <c r="H273">
        <f t="shared" si="136"/>
        <v>6.3555723960761112E-4</v>
      </c>
      <c r="I273">
        <f t="shared" si="137"/>
        <v>0.63555723960761112</v>
      </c>
      <c r="J273">
        <f t="shared" si="138"/>
        <v>12.925963105270855</v>
      </c>
      <c r="K273">
        <f t="shared" si="139"/>
        <v>1684.8812499999999</v>
      </c>
      <c r="L273">
        <f t="shared" si="140"/>
        <v>1156.6589665575898</v>
      </c>
      <c r="M273">
        <f t="shared" si="141"/>
        <v>116.95563896681256</v>
      </c>
      <c r="N273">
        <f t="shared" si="142"/>
        <v>170.366866011876</v>
      </c>
      <c r="O273">
        <f t="shared" si="143"/>
        <v>4.219183304054152E-2</v>
      </c>
      <c r="P273">
        <f t="shared" si="144"/>
        <v>2.7677636039072135</v>
      </c>
      <c r="Q273">
        <f t="shared" si="145"/>
        <v>4.1837751834119384E-2</v>
      </c>
      <c r="R273">
        <f t="shared" si="146"/>
        <v>2.6180159881333834E-2</v>
      </c>
      <c r="S273">
        <f t="shared" si="147"/>
        <v>226.1083682857373</v>
      </c>
      <c r="T273">
        <f t="shared" si="148"/>
        <v>33.513469180233436</v>
      </c>
      <c r="U273">
        <f t="shared" si="149"/>
        <v>32.361587499999999</v>
      </c>
      <c r="V273">
        <f t="shared" si="150"/>
        <v>4.8736853125419701</v>
      </c>
      <c r="W273">
        <f t="shared" si="151"/>
        <v>70.067841071475328</v>
      </c>
      <c r="X273">
        <f t="shared" si="152"/>
        <v>3.4004930947212237</v>
      </c>
      <c r="Y273">
        <f t="shared" si="153"/>
        <v>4.8531438142248779</v>
      </c>
      <c r="Z273">
        <f t="shared" si="154"/>
        <v>1.4731922178207464</v>
      </c>
      <c r="AA273">
        <f t="shared" si="155"/>
        <v>-28.028074266695651</v>
      </c>
      <c r="AB273">
        <f t="shared" si="156"/>
        <v>-11.161332221755092</v>
      </c>
      <c r="AC273">
        <f t="shared" si="157"/>
        <v>-0.91744890309525184</v>
      </c>
      <c r="AD273">
        <f t="shared" si="158"/>
        <v>186.00151289419131</v>
      </c>
      <c r="AE273">
        <f t="shared" si="159"/>
        <v>23.494585270976792</v>
      </c>
      <c r="AF273">
        <f t="shared" si="160"/>
        <v>0.63838431127832673</v>
      </c>
      <c r="AG273">
        <f t="shared" si="161"/>
        <v>12.925963105270855</v>
      </c>
      <c r="AH273">
        <v>1765.45665617038</v>
      </c>
      <c r="AI273">
        <v>1746.6201212121209</v>
      </c>
      <c r="AJ273">
        <v>1.709828879232099</v>
      </c>
      <c r="AK273">
        <v>62.080272217500017</v>
      </c>
      <c r="AL273">
        <f t="shared" si="162"/>
        <v>0.63555723960761112</v>
      </c>
      <c r="AM273">
        <v>33.06051700298417</v>
      </c>
      <c r="AN273">
        <v>33.627673939393922</v>
      </c>
      <c r="AO273">
        <v>-3.0994253840795858E-5</v>
      </c>
      <c r="AP273">
        <v>100.2015759418223</v>
      </c>
      <c r="AQ273">
        <v>60</v>
      </c>
      <c r="AR273">
        <v>9</v>
      </c>
      <c r="AS273">
        <f t="shared" si="163"/>
        <v>1</v>
      </c>
      <c r="AT273">
        <f t="shared" si="164"/>
        <v>0</v>
      </c>
      <c r="AU273">
        <f t="shared" si="165"/>
        <v>47450.071026462589</v>
      </c>
      <c r="AV273">
        <f t="shared" si="166"/>
        <v>1199.9612500000001</v>
      </c>
      <c r="AW273">
        <f t="shared" si="167"/>
        <v>1025.8920887490867</v>
      </c>
      <c r="AX273">
        <f t="shared" si="168"/>
        <v>0.8549376813201981</v>
      </c>
      <c r="AY273">
        <f t="shared" si="169"/>
        <v>0.18842972494798252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1676573249.7874999</v>
      </c>
      <c r="BF273">
        <v>1684.8812499999999</v>
      </c>
      <c r="BG273">
        <v>1707.5625</v>
      </c>
      <c r="BH273">
        <v>33.629937499999997</v>
      </c>
      <c r="BI273">
        <v>33.060450000000003</v>
      </c>
      <c r="BJ273">
        <v>1693.5675000000001</v>
      </c>
      <c r="BK273">
        <v>33.432712500000001</v>
      </c>
      <c r="BL273">
        <v>649.96912500000008</v>
      </c>
      <c r="BM273">
        <v>101.015125</v>
      </c>
      <c r="BN273">
        <v>9.9933412499999999E-2</v>
      </c>
      <c r="BO273">
        <v>32.286787500000003</v>
      </c>
      <c r="BP273">
        <v>32.361587499999999</v>
      </c>
      <c r="BQ273">
        <v>999.9</v>
      </c>
      <c r="BR273">
        <v>0</v>
      </c>
      <c r="BS273">
        <v>0</v>
      </c>
      <c r="BT273">
        <v>9013.5137500000019</v>
      </c>
      <c r="BU273">
        <v>0</v>
      </c>
      <c r="BV273">
        <v>164.49600000000001</v>
      </c>
      <c r="BW273">
        <v>-22.682512500000001</v>
      </c>
      <c r="BX273">
        <v>1743.5137500000001</v>
      </c>
      <c r="BY273">
        <v>1765.9449999999999</v>
      </c>
      <c r="BZ273">
        <v>0.56948037499999993</v>
      </c>
      <c r="CA273">
        <v>1707.5625</v>
      </c>
      <c r="CB273">
        <v>33.060450000000003</v>
      </c>
      <c r="CC273">
        <v>3.3971325000000001</v>
      </c>
      <c r="CD273">
        <v>3.3396050000000002</v>
      </c>
      <c r="CE273">
        <v>26.114212500000001</v>
      </c>
      <c r="CF273">
        <v>25.825675</v>
      </c>
      <c r="CG273">
        <v>1199.9612500000001</v>
      </c>
      <c r="CH273">
        <v>0.49999512499999998</v>
      </c>
      <c r="CI273">
        <v>0.50000525000000007</v>
      </c>
      <c r="CJ273">
        <v>0</v>
      </c>
      <c r="CK273">
        <v>1257.05</v>
      </c>
      <c r="CL273">
        <v>4.9990899999999998</v>
      </c>
      <c r="CM273">
        <v>13525.3125</v>
      </c>
      <c r="CN273">
        <v>9557.52</v>
      </c>
      <c r="CO273">
        <v>41.625</v>
      </c>
      <c r="CP273">
        <v>43.186999999999998</v>
      </c>
      <c r="CQ273">
        <v>42.375</v>
      </c>
      <c r="CR273">
        <v>42.375</v>
      </c>
      <c r="CS273">
        <v>42.968499999999999</v>
      </c>
      <c r="CT273">
        <v>597.47500000000002</v>
      </c>
      <c r="CU273">
        <v>597.48874999999998</v>
      </c>
      <c r="CV273">
        <v>0</v>
      </c>
      <c r="CW273">
        <v>1676573264.0999999</v>
      </c>
      <c r="CX273">
        <v>0</v>
      </c>
      <c r="CY273">
        <v>1676570481.5999999</v>
      </c>
      <c r="CZ273" t="s">
        <v>356</v>
      </c>
      <c r="DA273">
        <v>1676570481.5999999</v>
      </c>
      <c r="DB273">
        <v>1676570479.5999999</v>
      </c>
      <c r="DC273">
        <v>11</v>
      </c>
      <c r="DD273">
        <v>-8.3000000000000004E-2</v>
      </c>
      <c r="DE273">
        <v>1.9E-2</v>
      </c>
      <c r="DF273">
        <v>-6.1429999999999998</v>
      </c>
      <c r="DG273">
        <v>0.19700000000000001</v>
      </c>
      <c r="DH273">
        <v>415</v>
      </c>
      <c r="DI273">
        <v>33</v>
      </c>
      <c r="DJ273">
        <v>0.52</v>
      </c>
      <c r="DK273">
        <v>0.45</v>
      </c>
      <c r="DL273">
        <v>-22.68166585365854</v>
      </c>
      <c r="DM273">
        <v>-6.306898954698742E-2</v>
      </c>
      <c r="DN273">
        <v>4.9885471807351187E-2</v>
      </c>
      <c r="DO273">
        <v>1</v>
      </c>
      <c r="DP273">
        <v>0.57058263414634147</v>
      </c>
      <c r="DQ273">
        <v>-1.258011846689829E-2</v>
      </c>
      <c r="DR273">
        <v>1.81033950132387E-3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654</v>
      </c>
      <c r="EA273">
        <v>3.29739</v>
      </c>
      <c r="EB273">
        <v>2.6253000000000002</v>
      </c>
      <c r="EC273">
        <v>0.25783299999999998</v>
      </c>
      <c r="ED273">
        <v>0.25746999999999998</v>
      </c>
      <c r="EE273">
        <v>0.13825699999999999</v>
      </c>
      <c r="EF273">
        <v>0.13533500000000001</v>
      </c>
      <c r="EG273">
        <v>22411.8</v>
      </c>
      <c r="EH273">
        <v>22750.400000000001</v>
      </c>
      <c r="EI273">
        <v>28103.8</v>
      </c>
      <c r="EJ273">
        <v>29497.7</v>
      </c>
      <c r="EK273">
        <v>33355.300000000003</v>
      </c>
      <c r="EL273">
        <v>35400.800000000003</v>
      </c>
      <c r="EM273">
        <v>39690.400000000001</v>
      </c>
      <c r="EN273">
        <v>42138.1</v>
      </c>
      <c r="EO273">
        <v>2.1341999999999999</v>
      </c>
      <c r="EP273">
        <v>2.2078000000000002</v>
      </c>
      <c r="EQ273">
        <v>0.13602500000000001</v>
      </c>
      <c r="ER273">
        <v>0</v>
      </c>
      <c r="ES273">
        <v>30.1496</v>
      </c>
      <c r="ET273">
        <v>999.9</v>
      </c>
      <c r="EU273">
        <v>76</v>
      </c>
      <c r="EV273">
        <v>32.9</v>
      </c>
      <c r="EW273">
        <v>37.795200000000001</v>
      </c>
      <c r="EX273">
        <v>56.736499999999999</v>
      </c>
      <c r="EY273">
        <v>-4.0865400000000003</v>
      </c>
      <c r="EZ273">
        <v>2</v>
      </c>
      <c r="FA273">
        <v>0.39224300000000001</v>
      </c>
      <c r="FB273">
        <v>-0.22631299999999999</v>
      </c>
      <c r="FC273">
        <v>20.273900000000001</v>
      </c>
      <c r="FD273">
        <v>5.2198399999999996</v>
      </c>
      <c r="FE273">
        <v>12.0059</v>
      </c>
      <c r="FF273">
        <v>4.9869500000000002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1.8658300000000001</v>
      </c>
      <c r="FM273">
        <v>1.8621799999999999</v>
      </c>
      <c r="FN273">
        <v>1.86422</v>
      </c>
      <c r="FO273">
        <v>1.8603000000000001</v>
      </c>
      <c r="FP273">
        <v>1.8609899999999999</v>
      </c>
      <c r="FQ273">
        <v>1.8601799999999999</v>
      </c>
      <c r="FR273">
        <v>1.86188</v>
      </c>
      <c r="FS273">
        <v>1.8585100000000001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-8.69</v>
      </c>
      <c r="GH273">
        <v>0.1973</v>
      </c>
      <c r="GI273">
        <v>-4.4815386914191997</v>
      </c>
      <c r="GJ273">
        <v>-4.8024823865547416E-3</v>
      </c>
      <c r="GK273">
        <v>2.2541114550050859E-6</v>
      </c>
      <c r="GL273">
        <v>-5.2254267566753844E-10</v>
      </c>
      <c r="GM273">
        <v>0.19724000000001499</v>
      </c>
      <c r="GN273">
        <v>0</v>
      </c>
      <c r="GO273">
        <v>0</v>
      </c>
      <c r="GP273">
        <v>0</v>
      </c>
      <c r="GQ273">
        <v>6</v>
      </c>
      <c r="GR273">
        <v>2068</v>
      </c>
      <c r="GS273">
        <v>3</v>
      </c>
      <c r="GT273">
        <v>31</v>
      </c>
      <c r="GU273">
        <v>46.2</v>
      </c>
      <c r="GV273">
        <v>46.2</v>
      </c>
      <c r="GW273">
        <v>4.2419399999999996</v>
      </c>
      <c r="GX273">
        <v>2.48169</v>
      </c>
      <c r="GY273">
        <v>2.04834</v>
      </c>
      <c r="GZ273">
        <v>2.6245099999999999</v>
      </c>
      <c r="HA273">
        <v>2.1972700000000001</v>
      </c>
      <c r="HB273">
        <v>2.33521</v>
      </c>
      <c r="HC273">
        <v>37.989100000000001</v>
      </c>
      <c r="HD273">
        <v>15.270300000000001</v>
      </c>
      <c r="HE273">
        <v>18</v>
      </c>
      <c r="HF273">
        <v>624.94100000000003</v>
      </c>
      <c r="HG273">
        <v>760.93600000000004</v>
      </c>
      <c r="HH273">
        <v>31.0002</v>
      </c>
      <c r="HI273">
        <v>32.385199999999998</v>
      </c>
      <c r="HJ273">
        <v>30</v>
      </c>
      <c r="HK273">
        <v>32.335299999999997</v>
      </c>
      <c r="HL273">
        <v>32.341799999999999</v>
      </c>
      <c r="HM273">
        <v>84.815600000000003</v>
      </c>
      <c r="HN273">
        <v>13.481299999999999</v>
      </c>
      <c r="HO273">
        <v>100</v>
      </c>
      <c r="HP273">
        <v>31</v>
      </c>
      <c r="HQ273">
        <v>1722.55</v>
      </c>
      <c r="HR273">
        <v>33.044600000000003</v>
      </c>
      <c r="HS273">
        <v>99.060100000000006</v>
      </c>
      <c r="HT273">
        <v>97.737899999999996</v>
      </c>
    </row>
    <row r="274" spans="1:228" x14ac:dyDescent="0.2">
      <c r="A274">
        <v>259</v>
      </c>
      <c r="B274">
        <v>1676573256.0999999</v>
      </c>
      <c r="C274">
        <v>1030.099999904633</v>
      </c>
      <c r="D274" t="s">
        <v>877</v>
      </c>
      <c r="E274" t="s">
        <v>878</v>
      </c>
      <c r="F274">
        <v>4</v>
      </c>
      <c r="G274">
        <v>1676573254.0999999</v>
      </c>
      <c r="H274">
        <f t="shared" si="136"/>
        <v>6.3249315532189947E-4</v>
      </c>
      <c r="I274">
        <f t="shared" si="137"/>
        <v>0.63249315532189943</v>
      </c>
      <c r="J274">
        <f t="shared" si="138"/>
        <v>12.839743878635414</v>
      </c>
      <c r="K274">
        <f t="shared" si="139"/>
        <v>1692.058571428571</v>
      </c>
      <c r="L274">
        <f t="shared" si="140"/>
        <v>1164.4194556483162</v>
      </c>
      <c r="M274">
        <f t="shared" si="141"/>
        <v>117.74147841538151</v>
      </c>
      <c r="N274">
        <f t="shared" si="142"/>
        <v>171.09425370644911</v>
      </c>
      <c r="O274">
        <f t="shared" si="143"/>
        <v>4.1974394416295475E-2</v>
      </c>
      <c r="P274">
        <f t="shared" si="144"/>
        <v>2.7705624394973567</v>
      </c>
      <c r="Q274">
        <f t="shared" si="145"/>
        <v>4.1624287863544725E-2</v>
      </c>
      <c r="R274">
        <f t="shared" si="146"/>
        <v>2.6046392065795503E-2</v>
      </c>
      <c r="S274">
        <f t="shared" si="147"/>
        <v>226.11216819270277</v>
      </c>
      <c r="T274">
        <f t="shared" si="148"/>
        <v>33.51192575188248</v>
      </c>
      <c r="U274">
        <f t="shared" si="149"/>
        <v>32.361757142857137</v>
      </c>
      <c r="V274">
        <f t="shared" si="150"/>
        <v>4.8737319855596928</v>
      </c>
      <c r="W274">
        <f t="shared" si="151"/>
        <v>70.064849394968775</v>
      </c>
      <c r="X274">
        <f t="shared" si="152"/>
        <v>3.4001061247078459</v>
      </c>
      <c r="Y274">
        <f t="shared" si="153"/>
        <v>4.852798734413609</v>
      </c>
      <c r="Z274">
        <f t="shared" si="154"/>
        <v>1.4736258608518469</v>
      </c>
      <c r="AA274">
        <f t="shared" si="155"/>
        <v>-27.892948149695766</v>
      </c>
      <c r="AB274">
        <f t="shared" si="156"/>
        <v>-11.385999658612466</v>
      </c>
      <c r="AC274">
        <f t="shared" si="157"/>
        <v>-0.93496584257255944</v>
      </c>
      <c r="AD274">
        <f t="shared" si="158"/>
        <v>185.89825454182198</v>
      </c>
      <c r="AE274">
        <f t="shared" si="159"/>
        <v>23.539825789290141</v>
      </c>
      <c r="AF274">
        <f t="shared" si="160"/>
        <v>0.63568590774819433</v>
      </c>
      <c r="AG274">
        <f t="shared" si="161"/>
        <v>12.839743878635414</v>
      </c>
      <c r="AH274">
        <v>1772.4218131503019</v>
      </c>
      <c r="AI274">
        <v>1753.5521818181819</v>
      </c>
      <c r="AJ274">
        <v>1.740532210093874</v>
      </c>
      <c r="AK274">
        <v>62.080272217500017</v>
      </c>
      <c r="AL274">
        <f t="shared" si="162"/>
        <v>0.63249315532189943</v>
      </c>
      <c r="AM274">
        <v>33.059155063715167</v>
      </c>
      <c r="AN274">
        <v>33.623464848484844</v>
      </c>
      <c r="AO274">
        <v>-1.8519297420975642E-5</v>
      </c>
      <c r="AP274">
        <v>100.2015759418223</v>
      </c>
      <c r="AQ274">
        <v>60</v>
      </c>
      <c r="AR274">
        <v>9</v>
      </c>
      <c r="AS274">
        <f t="shared" si="163"/>
        <v>1</v>
      </c>
      <c r="AT274">
        <f t="shared" si="164"/>
        <v>0</v>
      </c>
      <c r="AU274">
        <f t="shared" si="165"/>
        <v>47527.448637750233</v>
      </c>
      <c r="AV274">
        <f t="shared" si="166"/>
        <v>1199.982857142857</v>
      </c>
      <c r="AW274">
        <f t="shared" si="167"/>
        <v>1025.9104208252345</v>
      </c>
      <c r="AX274">
        <f t="shared" si="168"/>
        <v>0.85493756408146804</v>
      </c>
      <c r="AY274">
        <f t="shared" si="169"/>
        <v>0.18842949867723344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1676573254.0999999</v>
      </c>
      <c r="BF274">
        <v>1692.058571428571</v>
      </c>
      <c r="BG274">
        <v>1714.78</v>
      </c>
      <c r="BH274">
        <v>33.625785714285719</v>
      </c>
      <c r="BI274">
        <v>33.058742857142853</v>
      </c>
      <c r="BJ274">
        <v>1700.757142857143</v>
      </c>
      <c r="BK274">
        <v>33.428542857142858</v>
      </c>
      <c r="BL274">
        <v>650.01485714285707</v>
      </c>
      <c r="BM274">
        <v>101.0162857142857</v>
      </c>
      <c r="BN274">
        <v>9.9749271428571415E-2</v>
      </c>
      <c r="BO274">
        <v>32.285528571428571</v>
      </c>
      <c r="BP274">
        <v>32.361757142857137</v>
      </c>
      <c r="BQ274">
        <v>999.89999999999986</v>
      </c>
      <c r="BR274">
        <v>0</v>
      </c>
      <c r="BS274">
        <v>0</v>
      </c>
      <c r="BT274">
        <v>9028.3042857142846</v>
      </c>
      <c r="BU274">
        <v>0</v>
      </c>
      <c r="BV274">
        <v>157.04214285714289</v>
      </c>
      <c r="BW274">
        <v>-22.720442857142849</v>
      </c>
      <c r="BX274">
        <v>1750.9357142857141</v>
      </c>
      <c r="BY274">
        <v>1773.4042857142861</v>
      </c>
      <c r="BZ274">
        <v>0.56703728571428569</v>
      </c>
      <c r="CA274">
        <v>1714.78</v>
      </c>
      <c r="CB274">
        <v>33.058742857142853</v>
      </c>
      <c r="CC274">
        <v>3.3967514285714282</v>
      </c>
      <c r="CD274">
        <v>3.3394699999999999</v>
      </c>
      <c r="CE274">
        <v>26.112314285714291</v>
      </c>
      <c r="CF274">
        <v>25.82498571428571</v>
      </c>
      <c r="CG274">
        <v>1199.982857142857</v>
      </c>
      <c r="CH274">
        <v>0.49999800000000011</v>
      </c>
      <c r="CI274">
        <v>0.50000242857142851</v>
      </c>
      <c r="CJ274">
        <v>0</v>
      </c>
      <c r="CK274">
        <v>1256.8585714285709</v>
      </c>
      <c r="CL274">
        <v>4.9990899999999998</v>
      </c>
      <c r="CM274">
        <v>13523.9</v>
      </c>
      <c r="CN274">
        <v>9557.721428571429</v>
      </c>
      <c r="CO274">
        <v>41.625</v>
      </c>
      <c r="CP274">
        <v>43.186999999999998</v>
      </c>
      <c r="CQ274">
        <v>42.375</v>
      </c>
      <c r="CR274">
        <v>42.375</v>
      </c>
      <c r="CS274">
        <v>42.954999999999998</v>
      </c>
      <c r="CT274">
        <v>597.49</v>
      </c>
      <c r="CU274">
        <v>597.49428571428575</v>
      </c>
      <c r="CV274">
        <v>0</v>
      </c>
      <c r="CW274">
        <v>1676573267.7</v>
      </c>
      <c r="CX274">
        <v>0</v>
      </c>
      <c r="CY274">
        <v>1676570481.5999999</v>
      </c>
      <c r="CZ274" t="s">
        <v>356</v>
      </c>
      <c r="DA274">
        <v>1676570481.5999999</v>
      </c>
      <c r="DB274">
        <v>1676570479.5999999</v>
      </c>
      <c r="DC274">
        <v>11</v>
      </c>
      <c r="DD274">
        <v>-8.3000000000000004E-2</v>
      </c>
      <c r="DE274">
        <v>1.9E-2</v>
      </c>
      <c r="DF274">
        <v>-6.1429999999999998</v>
      </c>
      <c r="DG274">
        <v>0.19700000000000001</v>
      </c>
      <c r="DH274">
        <v>415</v>
      </c>
      <c r="DI274">
        <v>33</v>
      </c>
      <c r="DJ274">
        <v>0.52</v>
      </c>
      <c r="DK274">
        <v>0.45</v>
      </c>
      <c r="DL274">
        <v>-22.696741463414629</v>
      </c>
      <c r="DM274">
        <v>-3.9010452962112462E-3</v>
      </c>
      <c r="DN274">
        <v>4.9249454500432208E-2</v>
      </c>
      <c r="DO274">
        <v>1</v>
      </c>
      <c r="DP274">
        <v>0.56933607317073165</v>
      </c>
      <c r="DQ274">
        <v>-1.110294773519107E-2</v>
      </c>
      <c r="DR274">
        <v>1.635215364204053E-3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2</v>
      </c>
      <c r="DY274">
        <v>2</v>
      </c>
      <c r="DZ274" t="s">
        <v>654</v>
      </c>
      <c r="EA274">
        <v>3.2973499999999998</v>
      </c>
      <c r="EB274">
        <v>2.6253199999999999</v>
      </c>
      <c r="EC274">
        <v>0.25843100000000002</v>
      </c>
      <c r="ED274">
        <v>0.25805099999999997</v>
      </c>
      <c r="EE274">
        <v>0.13824900000000001</v>
      </c>
      <c r="EF274">
        <v>0.13533300000000001</v>
      </c>
      <c r="EG274">
        <v>22393.8</v>
      </c>
      <c r="EH274">
        <v>22732.799999999999</v>
      </c>
      <c r="EI274">
        <v>28103.9</v>
      </c>
      <c r="EJ274">
        <v>29498.1</v>
      </c>
      <c r="EK274">
        <v>33355.599999999999</v>
      </c>
      <c r="EL274">
        <v>35401.599999999999</v>
      </c>
      <c r="EM274">
        <v>39690.400000000001</v>
      </c>
      <c r="EN274">
        <v>42138.9</v>
      </c>
      <c r="EO274">
        <v>2.1337999999999999</v>
      </c>
      <c r="EP274">
        <v>2.2078500000000001</v>
      </c>
      <c r="EQ274">
        <v>0.13656199999999999</v>
      </c>
      <c r="ER274">
        <v>0</v>
      </c>
      <c r="ES274">
        <v>30.147500000000001</v>
      </c>
      <c r="ET274">
        <v>999.9</v>
      </c>
      <c r="EU274">
        <v>76</v>
      </c>
      <c r="EV274">
        <v>32.9</v>
      </c>
      <c r="EW274">
        <v>37.792999999999999</v>
      </c>
      <c r="EX274">
        <v>56.496499999999997</v>
      </c>
      <c r="EY274">
        <v>-4.0384599999999997</v>
      </c>
      <c r="EZ274">
        <v>2</v>
      </c>
      <c r="FA274">
        <v>0.39221</v>
      </c>
      <c r="FB274">
        <v>-0.226688</v>
      </c>
      <c r="FC274">
        <v>20.273900000000001</v>
      </c>
      <c r="FD274">
        <v>5.2202799999999998</v>
      </c>
      <c r="FE274">
        <v>12.007</v>
      </c>
      <c r="FF274">
        <v>4.9871499999999997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1.8658300000000001</v>
      </c>
      <c r="FM274">
        <v>1.8621799999999999</v>
      </c>
      <c r="FN274">
        <v>1.8642099999999999</v>
      </c>
      <c r="FO274">
        <v>1.86029</v>
      </c>
      <c r="FP274">
        <v>1.8609899999999999</v>
      </c>
      <c r="FQ274">
        <v>1.8602000000000001</v>
      </c>
      <c r="FR274">
        <v>1.86188</v>
      </c>
      <c r="FS274">
        <v>1.85846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-8.6999999999999993</v>
      </c>
      <c r="GH274">
        <v>0.19719999999999999</v>
      </c>
      <c r="GI274">
        <v>-4.4815386914191997</v>
      </c>
      <c r="GJ274">
        <v>-4.8024823865547416E-3</v>
      </c>
      <c r="GK274">
        <v>2.2541114550050859E-6</v>
      </c>
      <c r="GL274">
        <v>-5.2254267566753844E-10</v>
      </c>
      <c r="GM274">
        <v>0.19724000000001499</v>
      </c>
      <c r="GN274">
        <v>0</v>
      </c>
      <c r="GO274">
        <v>0</v>
      </c>
      <c r="GP274">
        <v>0</v>
      </c>
      <c r="GQ274">
        <v>6</v>
      </c>
      <c r="GR274">
        <v>2068</v>
      </c>
      <c r="GS274">
        <v>3</v>
      </c>
      <c r="GT274">
        <v>31</v>
      </c>
      <c r="GU274">
        <v>46.2</v>
      </c>
      <c r="GV274">
        <v>46.3</v>
      </c>
      <c r="GW274">
        <v>4.2541500000000001</v>
      </c>
      <c r="GX274">
        <v>2.47681</v>
      </c>
      <c r="GY274">
        <v>2.04834</v>
      </c>
      <c r="GZ274">
        <v>2.6245099999999999</v>
      </c>
      <c r="HA274">
        <v>2.1972700000000001</v>
      </c>
      <c r="HB274">
        <v>2.33643</v>
      </c>
      <c r="HC274">
        <v>37.989100000000001</v>
      </c>
      <c r="HD274">
        <v>15.2791</v>
      </c>
      <c r="HE274">
        <v>18</v>
      </c>
      <c r="HF274">
        <v>624.63400000000001</v>
      </c>
      <c r="HG274">
        <v>760.98500000000001</v>
      </c>
      <c r="HH274">
        <v>31.0001</v>
      </c>
      <c r="HI274">
        <v>32.385199999999998</v>
      </c>
      <c r="HJ274">
        <v>30</v>
      </c>
      <c r="HK274">
        <v>32.335099999999997</v>
      </c>
      <c r="HL274">
        <v>32.341799999999999</v>
      </c>
      <c r="HM274">
        <v>85.049899999999994</v>
      </c>
      <c r="HN274">
        <v>13.481299999999999</v>
      </c>
      <c r="HO274">
        <v>100</v>
      </c>
      <c r="HP274">
        <v>31</v>
      </c>
      <c r="HQ274">
        <v>1729.26</v>
      </c>
      <c r="HR274">
        <v>33.044600000000003</v>
      </c>
      <c r="HS274">
        <v>99.060299999999998</v>
      </c>
      <c r="HT274">
        <v>97.739500000000007</v>
      </c>
    </row>
    <row r="275" spans="1:228" x14ac:dyDescent="0.2">
      <c r="A275">
        <v>260</v>
      </c>
      <c r="B275">
        <v>1676573260.0999999</v>
      </c>
      <c r="C275">
        <v>1034.099999904633</v>
      </c>
      <c r="D275" t="s">
        <v>879</v>
      </c>
      <c r="E275" t="s">
        <v>880</v>
      </c>
      <c r="F275">
        <v>4</v>
      </c>
      <c r="G275">
        <v>1676573257.7874999</v>
      </c>
      <c r="H275">
        <f t="shared" si="136"/>
        <v>6.2862161379172773E-4</v>
      </c>
      <c r="I275">
        <f t="shared" si="137"/>
        <v>0.62862161379172776</v>
      </c>
      <c r="J275">
        <f t="shared" si="138"/>
        <v>12.73689348253729</v>
      </c>
      <c r="K275">
        <f t="shared" si="139"/>
        <v>1698.2725</v>
      </c>
      <c r="L275">
        <f t="shared" si="140"/>
        <v>1170.5896438120769</v>
      </c>
      <c r="M275">
        <f t="shared" si="141"/>
        <v>118.36548235306151</v>
      </c>
      <c r="N275">
        <f t="shared" si="142"/>
        <v>171.72272511724898</v>
      </c>
      <c r="O275">
        <f t="shared" si="143"/>
        <v>4.1650033794109816E-2</v>
      </c>
      <c r="P275">
        <f t="shared" si="144"/>
        <v>2.7656944183671106</v>
      </c>
      <c r="Q275">
        <f t="shared" si="145"/>
        <v>4.1304691948734512E-2</v>
      </c>
      <c r="R275">
        <f t="shared" si="146"/>
        <v>2.5846221263202768E-2</v>
      </c>
      <c r="S275">
        <f t="shared" si="147"/>
        <v>226.12678498615531</v>
      </c>
      <c r="T275">
        <f t="shared" si="148"/>
        <v>33.519473903364769</v>
      </c>
      <c r="U275">
        <f t="shared" si="149"/>
        <v>32.368112500000002</v>
      </c>
      <c r="V275">
        <f t="shared" si="150"/>
        <v>4.8754807845026971</v>
      </c>
      <c r="W275">
        <f t="shared" si="151"/>
        <v>70.035956738960095</v>
      </c>
      <c r="X275">
        <f t="shared" si="152"/>
        <v>3.3995504818321289</v>
      </c>
      <c r="Y275">
        <f t="shared" si="153"/>
        <v>4.8540073415474643</v>
      </c>
      <c r="Z275">
        <f t="shared" si="154"/>
        <v>1.4759303026705681</v>
      </c>
      <c r="AA275">
        <f t="shared" si="155"/>
        <v>-27.722213168215191</v>
      </c>
      <c r="AB275">
        <f t="shared" si="156"/>
        <v>-11.656214384234371</v>
      </c>
      <c r="AC275">
        <f t="shared" si="157"/>
        <v>-0.95889006928565235</v>
      </c>
      <c r="AD275">
        <f t="shared" si="158"/>
        <v>185.78946736442009</v>
      </c>
      <c r="AE275">
        <f t="shared" si="159"/>
        <v>23.262904116211132</v>
      </c>
      <c r="AF275">
        <f t="shared" si="160"/>
        <v>0.62842679438294236</v>
      </c>
      <c r="AG275">
        <f t="shared" si="161"/>
        <v>12.73689348253729</v>
      </c>
      <c r="AH275">
        <v>1779.1499969840629</v>
      </c>
      <c r="AI275">
        <v>1760.4606666666671</v>
      </c>
      <c r="AJ275">
        <v>1.718795475258851</v>
      </c>
      <c r="AK275">
        <v>62.080272217500017</v>
      </c>
      <c r="AL275">
        <f t="shared" si="162"/>
        <v>0.62862161379172776</v>
      </c>
      <c r="AM275">
        <v>33.059396288344381</v>
      </c>
      <c r="AN275">
        <v>33.620534545454547</v>
      </c>
      <c r="AO275">
        <v>-6.1498991868160901E-5</v>
      </c>
      <c r="AP275">
        <v>100.2015759418223</v>
      </c>
      <c r="AQ275">
        <v>60</v>
      </c>
      <c r="AR275">
        <v>9</v>
      </c>
      <c r="AS275">
        <f t="shared" si="163"/>
        <v>1</v>
      </c>
      <c r="AT275">
        <f t="shared" si="164"/>
        <v>0</v>
      </c>
      <c r="AU275">
        <f t="shared" si="165"/>
        <v>47392.56107843262</v>
      </c>
      <c r="AV275">
        <f t="shared" si="166"/>
        <v>1200.05125</v>
      </c>
      <c r="AW275">
        <f t="shared" si="167"/>
        <v>1025.9697885938629</v>
      </c>
      <c r="AX275">
        <f t="shared" si="168"/>
        <v>0.85493831083786032</v>
      </c>
      <c r="AY275">
        <f t="shared" si="169"/>
        <v>0.18843093991707047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1676573257.7874999</v>
      </c>
      <c r="BF275">
        <v>1698.2725</v>
      </c>
      <c r="BG275">
        <v>1720.73125</v>
      </c>
      <c r="BH275">
        <v>33.620262500000003</v>
      </c>
      <c r="BI275">
        <v>33.059674999999999</v>
      </c>
      <c r="BJ275">
        <v>1706.98</v>
      </c>
      <c r="BK275">
        <v>33.423025000000003</v>
      </c>
      <c r="BL275">
        <v>649.99549999999999</v>
      </c>
      <c r="BM275">
        <v>101.016125</v>
      </c>
      <c r="BN275">
        <v>9.9994537499999994E-2</v>
      </c>
      <c r="BO275">
        <v>32.289937500000001</v>
      </c>
      <c r="BP275">
        <v>32.368112500000002</v>
      </c>
      <c r="BQ275">
        <v>999.9</v>
      </c>
      <c r="BR275">
        <v>0</v>
      </c>
      <c r="BS275">
        <v>0</v>
      </c>
      <c r="BT275">
        <v>9002.4225000000006</v>
      </c>
      <c r="BU275">
        <v>0</v>
      </c>
      <c r="BV275">
        <v>152.46625</v>
      </c>
      <c r="BW275">
        <v>-22.460587499999999</v>
      </c>
      <c r="BX275">
        <v>1757.3525</v>
      </c>
      <c r="BY275">
        <v>1779.5650000000001</v>
      </c>
      <c r="BZ275">
        <v>0.56057475000000001</v>
      </c>
      <c r="CA275">
        <v>1720.73125</v>
      </c>
      <c r="CB275">
        <v>33.059674999999999</v>
      </c>
      <c r="CC275">
        <v>3.3961887499999999</v>
      </c>
      <c r="CD275">
        <v>3.3395587500000001</v>
      </c>
      <c r="CE275">
        <v>26.109512500000001</v>
      </c>
      <c r="CF275">
        <v>25.8254375</v>
      </c>
      <c r="CG275">
        <v>1200.05125</v>
      </c>
      <c r="CH275">
        <v>0.49997412499999999</v>
      </c>
      <c r="CI275">
        <v>0.50002612499999999</v>
      </c>
      <c r="CJ275">
        <v>0</v>
      </c>
      <c r="CK275">
        <v>1256.83125</v>
      </c>
      <c r="CL275">
        <v>4.9990899999999998</v>
      </c>
      <c r="CM275">
        <v>13523.137500000001</v>
      </c>
      <c r="CN275">
        <v>9558.1749999999993</v>
      </c>
      <c r="CO275">
        <v>41.625</v>
      </c>
      <c r="CP275">
        <v>43.186999999999998</v>
      </c>
      <c r="CQ275">
        <v>42.375</v>
      </c>
      <c r="CR275">
        <v>42.375</v>
      </c>
      <c r="CS275">
        <v>42.968499999999999</v>
      </c>
      <c r="CT275">
        <v>597.49374999999998</v>
      </c>
      <c r="CU275">
        <v>597.5575</v>
      </c>
      <c r="CV275">
        <v>0</v>
      </c>
      <c r="CW275">
        <v>1676573271.9000001</v>
      </c>
      <c r="CX275">
        <v>0</v>
      </c>
      <c r="CY275">
        <v>1676570481.5999999</v>
      </c>
      <c r="CZ275" t="s">
        <v>356</v>
      </c>
      <c r="DA275">
        <v>1676570481.5999999</v>
      </c>
      <c r="DB275">
        <v>1676570479.5999999</v>
      </c>
      <c r="DC275">
        <v>11</v>
      </c>
      <c r="DD275">
        <v>-8.3000000000000004E-2</v>
      </c>
      <c r="DE275">
        <v>1.9E-2</v>
      </c>
      <c r="DF275">
        <v>-6.1429999999999998</v>
      </c>
      <c r="DG275">
        <v>0.19700000000000001</v>
      </c>
      <c r="DH275">
        <v>415</v>
      </c>
      <c r="DI275">
        <v>33</v>
      </c>
      <c r="DJ275">
        <v>0.52</v>
      </c>
      <c r="DK275">
        <v>0.45</v>
      </c>
      <c r="DL275">
        <v>-22.649860975609759</v>
      </c>
      <c r="DM275">
        <v>0.67153588850174273</v>
      </c>
      <c r="DN275">
        <v>0.1135719732647246</v>
      </c>
      <c r="DO275">
        <v>0</v>
      </c>
      <c r="DP275">
        <v>0.56747212195121954</v>
      </c>
      <c r="DQ275">
        <v>-3.2183498257838797E-2</v>
      </c>
      <c r="DR275">
        <v>3.834501342561184E-3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3.2974000000000001</v>
      </c>
      <c r="EB275">
        <v>2.62527</v>
      </c>
      <c r="EC275">
        <v>0.25901299999999999</v>
      </c>
      <c r="ED275">
        <v>0.2586</v>
      </c>
      <c r="EE275">
        <v>0.13824</v>
      </c>
      <c r="EF275">
        <v>0.13533300000000001</v>
      </c>
      <c r="EG275">
        <v>22376.3</v>
      </c>
      <c r="EH275">
        <v>22715.9</v>
      </c>
      <c r="EI275">
        <v>28104.1</v>
      </c>
      <c r="EJ275">
        <v>29498.1</v>
      </c>
      <c r="EK275">
        <v>33356.199999999997</v>
      </c>
      <c r="EL275">
        <v>35401.599999999999</v>
      </c>
      <c r="EM275">
        <v>39690.6</v>
      </c>
      <c r="EN275">
        <v>42138.9</v>
      </c>
      <c r="EO275">
        <v>2.1341000000000001</v>
      </c>
      <c r="EP275">
        <v>2.2079300000000002</v>
      </c>
      <c r="EQ275">
        <v>0.13706099999999999</v>
      </c>
      <c r="ER275">
        <v>0</v>
      </c>
      <c r="ES275">
        <v>30.144100000000002</v>
      </c>
      <c r="ET275">
        <v>999.9</v>
      </c>
      <c r="EU275">
        <v>76</v>
      </c>
      <c r="EV275">
        <v>32.9</v>
      </c>
      <c r="EW275">
        <v>37.796599999999998</v>
      </c>
      <c r="EX275">
        <v>56.856499999999997</v>
      </c>
      <c r="EY275">
        <v>-3.98638</v>
      </c>
      <c r="EZ275">
        <v>2</v>
      </c>
      <c r="FA275">
        <v>0.39218999999999998</v>
      </c>
      <c r="FB275">
        <v>-0.22720599999999999</v>
      </c>
      <c r="FC275">
        <v>20.273800000000001</v>
      </c>
      <c r="FD275">
        <v>5.2199900000000001</v>
      </c>
      <c r="FE275">
        <v>12.0062</v>
      </c>
      <c r="FF275">
        <v>4.9869500000000002</v>
      </c>
      <c r="FG275">
        <v>3.2845800000000001</v>
      </c>
      <c r="FH275">
        <v>9999</v>
      </c>
      <c r="FI275">
        <v>9999</v>
      </c>
      <c r="FJ275">
        <v>9999</v>
      </c>
      <c r="FK275">
        <v>999.9</v>
      </c>
      <c r="FL275">
        <v>1.8658300000000001</v>
      </c>
      <c r="FM275">
        <v>1.8621799999999999</v>
      </c>
      <c r="FN275">
        <v>1.8641799999999999</v>
      </c>
      <c r="FO275">
        <v>1.8602700000000001</v>
      </c>
      <c r="FP275">
        <v>1.861</v>
      </c>
      <c r="FQ275">
        <v>1.8601799999999999</v>
      </c>
      <c r="FR275">
        <v>1.86188</v>
      </c>
      <c r="FS275">
        <v>1.85849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-8.7200000000000006</v>
      </c>
      <c r="GH275">
        <v>0.1973</v>
      </c>
      <c r="GI275">
        <v>-4.4815386914191997</v>
      </c>
      <c r="GJ275">
        <v>-4.8024823865547416E-3</v>
      </c>
      <c r="GK275">
        <v>2.2541114550050859E-6</v>
      </c>
      <c r="GL275">
        <v>-5.2254267566753844E-10</v>
      </c>
      <c r="GM275">
        <v>0.19724000000001499</v>
      </c>
      <c r="GN275">
        <v>0</v>
      </c>
      <c r="GO275">
        <v>0</v>
      </c>
      <c r="GP275">
        <v>0</v>
      </c>
      <c r="GQ275">
        <v>6</v>
      </c>
      <c r="GR275">
        <v>2068</v>
      </c>
      <c r="GS275">
        <v>3</v>
      </c>
      <c r="GT275">
        <v>31</v>
      </c>
      <c r="GU275">
        <v>46.3</v>
      </c>
      <c r="GV275">
        <v>46.3</v>
      </c>
      <c r="GW275">
        <v>4.2639199999999997</v>
      </c>
      <c r="GX275">
        <v>2.4890099999999999</v>
      </c>
      <c r="GY275">
        <v>2.04834</v>
      </c>
      <c r="GZ275">
        <v>2.6245099999999999</v>
      </c>
      <c r="HA275">
        <v>2.1972700000000001</v>
      </c>
      <c r="HB275">
        <v>2.3156699999999999</v>
      </c>
      <c r="HC275">
        <v>37.989100000000001</v>
      </c>
      <c r="HD275">
        <v>15.270300000000001</v>
      </c>
      <c r="HE275">
        <v>18</v>
      </c>
      <c r="HF275">
        <v>624.84299999999996</v>
      </c>
      <c r="HG275">
        <v>761.05799999999999</v>
      </c>
      <c r="HH275">
        <v>31</v>
      </c>
      <c r="HI275">
        <v>32.385199999999998</v>
      </c>
      <c r="HJ275">
        <v>30</v>
      </c>
      <c r="HK275">
        <v>32.333199999999998</v>
      </c>
      <c r="HL275">
        <v>32.341799999999999</v>
      </c>
      <c r="HM275">
        <v>85.3</v>
      </c>
      <c r="HN275">
        <v>13.481299999999999</v>
      </c>
      <c r="HO275">
        <v>100</v>
      </c>
      <c r="HP275">
        <v>31</v>
      </c>
      <c r="HQ275">
        <v>1735.97</v>
      </c>
      <c r="HR275">
        <v>33.044600000000003</v>
      </c>
      <c r="HS275">
        <v>99.060900000000004</v>
      </c>
      <c r="HT275">
        <v>97.739400000000003</v>
      </c>
    </row>
    <row r="276" spans="1:228" x14ac:dyDescent="0.2">
      <c r="A276">
        <v>261</v>
      </c>
      <c r="B276">
        <v>1676573264.0999999</v>
      </c>
      <c r="C276">
        <v>1038.099999904633</v>
      </c>
      <c r="D276" t="s">
        <v>881</v>
      </c>
      <c r="E276" t="s">
        <v>882</v>
      </c>
      <c r="F276">
        <v>4</v>
      </c>
      <c r="G276">
        <v>1676573262.0999999</v>
      </c>
      <c r="H276">
        <f t="shared" si="136"/>
        <v>6.2977180237397737E-4</v>
      </c>
      <c r="I276">
        <f t="shared" si="137"/>
        <v>0.62977180237397734</v>
      </c>
      <c r="J276">
        <f t="shared" si="138"/>
        <v>12.907645597718908</v>
      </c>
      <c r="K276">
        <f t="shared" si="139"/>
        <v>1705.16</v>
      </c>
      <c r="L276">
        <f t="shared" si="140"/>
        <v>1172.5139449087642</v>
      </c>
      <c r="M276">
        <f t="shared" si="141"/>
        <v>118.56223801296242</v>
      </c>
      <c r="N276">
        <f t="shared" si="142"/>
        <v>172.42232951516334</v>
      </c>
      <c r="O276">
        <f t="shared" si="143"/>
        <v>4.1793516767807751E-2</v>
      </c>
      <c r="P276">
        <f t="shared" si="144"/>
        <v>2.7603236898523456</v>
      </c>
      <c r="Q276">
        <f t="shared" si="145"/>
        <v>4.1445131700164416E-2</v>
      </c>
      <c r="R276">
        <f t="shared" si="146"/>
        <v>2.5934266140049945E-2</v>
      </c>
      <c r="S276">
        <f t="shared" si="147"/>
        <v>226.12265190687847</v>
      </c>
      <c r="T276">
        <f t="shared" si="148"/>
        <v>33.517866380003497</v>
      </c>
      <c r="U276">
        <f t="shared" si="149"/>
        <v>32.360471428571429</v>
      </c>
      <c r="V276">
        <f t="shared" si="150"/>
        <v>4.873378262913433</v>
      </c>
      <c r="W276">
        <f t="shared" si="151"/>
        <v>70.053114328150272</v>
      </c>
      <c r="X276">
        <f t="shared" si="152"/>
        <v>3.3997149481432185</v>
      </c>
      <c r="Y276">
        <f t="shared" si="153"/>
        <v>4.8530532592996671</v>
      </c>
      <c r="Z276">
        <f t="shared" si="154"/>
        <v>1.4736633147702145</v>
      </c>
      <c r="AA276">
        <f t="shared" si="155"/>
        <v>-27.772936484692401</v>
      </c>
      <c r="AB276">
        <f t="shared" si="156"/>
        <v>-11.014404159219913</v>
      </c>
      <c r="AC276">
        <f t="shared" si="157"/>
        <v>-0.90780538357804763</v>
      </c>
      <c r="AD276">
        <f t="shared" si="158"/>
        <v>186.42750587938812</v>
      </c>
      <c r="AE276">
        <f t="shared" si="159"/>
        <v>23.038613106189526</v>
      </c>
      <c r="AF276">
        <f t="shared" si="160"/>
        <v>0.63371142457141294</v>
      </c>
      <c r="AG276">
        <f t="shared" si="161"/>
        <v>12.907645597718908</v>
      </c>
      <c r="AH276">
        <v>1785.4780717456999</v>
      </c>
      <c r="AI276">
        <v>1766.9435151515149</v>
      </c>
      <c r="AJ276">
        <v>1.6353737734434219</v>
      </c>
      <c r="AK276">
        <v>62.080272217500017</v>
      </c>
      <c r="AL276">
        <f t="shared" si="162"/>
        <v>0.62977180237397734</v>
      </c>
      <c r="AM276">
        <v>33.057160717515423</v>
      </c>
      <c r="AN276">
        <v>33.618783636363638</v>
      </c>
      <c r="AO276">
        <v>2.2147035760825961E-5</v>
      </c>
      <c r="AP276">
        <v>100.2015759418223</v>
      </c>
      <c r="AQ276">
        <v>60</v>
      </c>
      <c r="AR276">
        <v>9</v>
      </c>
      <c r="AS276">
        <f t="shared" si="163"/>
        <v>1</v>
      </c>
      <c r="AT276">
        <f t="shared" si="164"/>
        <v>0</v>
      </c>
      <c r="AU276">
        <f t="shared" si="165"/>
        <v>47245.194546628547</v>
      </c>
      <c r="AV276">
        <f t="shared" si="166"/>
        <v>1200.037142857143</v>
      </c>
      <c r="AW276">
        <f t="shared" si="167"/>
        <v>1025.9569636823205</v>
      </c>
      <c r="AX276">
        <f t="shared" si="168"/>
        <v>0.85493767404535603</v>
      </c>
      <c r="AY276">
        <f t="shared" si="169"/>
        <v>0.1884297109075373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1676573262.0999999</v>
      </c>
      <c r="BF276">
        <v>1705.16</v>
      </c>
      <c r="BG276">
        <v>1727.4228571428571</v>
      </c>
      <c r="BH276">
        <v>33.621271428571433</v>
      </c>
      <c r="BI276">
        <v>33.055999999999997</v>
      </c>
      <c r="BJ276">
        <v>1713.88</v>
      </c>
      <c r="BK276">
        <v>33.424042857142851</v>
      </c>
      <c r="BL276">
        <v>650.02957142857144</v>
      </c>
      <c r="BM276">
        <v>101.0178571428571</v>
      </c>
      <c r="BN276">
        <v>0.1001197714285714</v>
      </c>
      <c r="BO276">
        <v>32.286457142857152</v>
      </c>
      <c r="BP276">
        <v>32.360471428571429</v>
      </c>
      <c r="BQ276">
        <v>999.89999999999986</v>
      </c>
      <c r="BR276">
        <v>0</v>
      </c>
      <c r="BS276">
        <v>0</v>
      </c>
      <c r="BT276">
        <v>8973.7485714285722</v>
      </c>
      <c r="BU276">
        <v>0</v>
      </c>
      <c r="BV276">
        <v>150.26042857142849</v>
      </c>
      <c r="BW276">
        <v>-22.264885714285711</v>
      </c>
      <c r="BX276">
        <v>1764.484285714286</v>
      </c>
      <c r="BY276">
        <v>1786.4785714285711</v>
      </c>
      <c r="BZ276">
        <v>0.56526828571428567</v>
      </c>
      <c r="CA276">
        <v>1727.4228571428571</v>
      </c>
      <c r="CB276">
        <v>33.055999999999997</v>
      </c>
      <c r="CC276">
        <v>3.39635</v>
      </c>
      <c r="CD276">
        <v>3.3392485714285711</v>
      </c>
      <c r="CE276">
        <v>26.110314285714281</v>
      </c>
      <c r="CF276">
        <v>25.823871428571429</v>
      </c>
      <c r="CG276">
        <v>1200.037142857143</v>
      </c>
      <c r="CH276">
        <v>0.49999342857142859</v>
      </c>
      <c r="CI276">
        <v>0.50000685714285709</v>
      </c>
      <c r="CJ276">
        <v>0</v>
      </c>
      <c r="CK276">
        <v>1256.911428571429</v>
      </c>
      <c r="CL276">
        <v>4.9990899999999998</v>
      </c>
      <c r="CM276">
        <v>13522.471428571431</v>
      </c>
      <c r="CN276">
        <v>9558.1400000000012</v>
      </c>
      <c r="CO276">
        <v>41.625</v>
      </c>
      <c r="CP276">
        <v>43.186999999999998</v>
      </c>
      <c r="CQ276">
        <v>42.375</v>
      </c>
      <c r="CR276">
        <v>42.375</v>
      </c>
      <c r="CS276">
        <v>42.964000000000013</v>
      </c>
      <c r="CT276">
        <v>597.51285714285711</v>
      </c>
      <c r="CU276">
        <v>597.52571428571434</v>
      </c>
      <c r="CV276">
        <v>0</v>
      </c>
      <c r="CW276">
        <v>1676573276.0999999</v>
      </c>
      <c r="CX276">
        <v>0</v>
      </c>
      <c r="CY276">
        <v>1676570481.5999999</v>
      </c>
      <c r="CZ276" t="s">
        <v>356</v>
      </c>
      <c r="DA276">
        <v>1676570481.5999999</v>
      </c>
      <c r="DB276">
        <v>1676570479.5999999</v>
      </c>
      <c r="DC276">
        <v>11</v>
      </c>
      <c r="DD276">
        <v>-8.3000000000000004E-2</v>
      </c>
      <c r="DE276">
        <v>1.9E-2</v>
      </c>
      <c r="DF276">
        <v>-6.1429999999999998</v>
      </c>
      <c r="DG276">
        <v>0.19700000000000001</v>
      </c>
      <c r="DH276">
        <v>415</v>
      </c>
      <c r="DI276">
        <v>33</v>
      </c>
      <c r="DJ276">
        <v>0.52</v>
      </c>
      <c r="DK276">
        <v>0.45</v>
      </c>
      <c r="DL276">
        <v>-22.563751219512191</v>
      </c>
      <c r="DM276">
        <v>1.476501742160333</v>
      </c>
      <c r="DN276">
        <v>0.18411085621592679</v>
      </c>
      <c r="DO276">
        <v>0</v>
      </c>
      <c r="DP276">
        <v>0.56633309756097561</v>
      </c>
      <c r="DQ276">
        <v>-2.611034843205683E-2</v>
      </c>
      <c r="DR276">
        <v>3.6301751070099962E-3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3.2974800000000002</v>
      </c>
      <c r="EB276">
        <v>2.6251500000000001</v>
      </c>
      <c r="EC276">
        <v>0.25957599999999997</v>
      </c>
      <c r="ED276">
        <v>0.25917499999999999</v>
      </c>
      <c r="EE276">
        <v>0.13824</v>
      </c>
      <c r="EF276">
        <v>0.135327</v>
      </c>
      <c r="EG276">
        <v>22359.1</v>
      </c>
      <c r="EH276">
        <v>22698.400000000001</v>
      </c>
      <c r="EI276">
        <v>28104</v>
      </c>
      <c r="EJ276">
        <v>29498.3</v>
      </c>
      <c r="EK276">
        <v>33356</v>
      </c>
      <c r="EL276">
        <v>35402</v>
      </c>
      <c r="EM276">
        <v>39690.300000000003</v>
      </c>
      <c r="EN276">
        <v>42139</v>
      </c>
      <c r="EO276">
        <v>2.1342699999999999</v>
      </c>
      <c r="EP276">
        <v>2.2080199999999999</v>
      </c>
      <c r="EQ276">
        <v>0.13647999999999999</v>
      </c>
      <c r="ER276">
        <v>0</v>
      </c>
      <c r="ES276">
        <v>30.139600000000002</v>
      </c>
      <c r="ET276">
        <v>999.9</v>
      </c>
      <c r="EU276">
        <v>76</v>
      </c>
      <c r="EV276">
        <v>32.9</v>
      </c>
      <c r="EW276">
        <v>37.794600000000003</v>
      </c>
      <c r="EX276">
        <v>57.096499999999999</v>
      </c>
      <c r="EY276">
        <v>-3.9503200000000001</v>
      </c>
      <c r="EZ276">
        <v>2</v>
      </c>
      <c r="FA276">
        <v>0.39210600000000001</v>
      </c>
      <c r="FB276">
        <v>-0.22745099999999999</v>
      </c>
      <c r="FC276">
        <v>20.273900000000001</v>
      </c>
      <c r="FD276">
        <v>5.2196899999999999</v>
      </c>
      <c r="FE276">
        <v>12.0062</v>
      </c>
      <c r="FF276">
        <v>4.9868499999999996</v>
      </c>
      <c r="FG276">
        <v>3.2844500000000001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1.8621799999999999</v>
      </c>
      <c r="FN276">
        <v>1.8642099999999999</v>
      </c>
      <c r="FO276">
        <v>1.86026</v>
      </c>
      <c r="FP276">
        <v>1.8609899999999999</v>
      </c>
      <c r="FQ276">
        <v>1.8601799999999999</v>
      </c>
      <c r="FR276">
        <v>1.86188</v>
      </c>
      <c r="FS276">
        <v>1.8585100000000001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-8.73</v>
      </c>
      <c r="GH276">
        <v>0.19719999999999999</v>
      </c>
      <c r="GI276">
        <v>-4.4815386914191997</v>
      </c>
      <c r="GJ276">
        <v>-4.8024823865547416E-3</v>
      </c>
      <c r="GK276">
        <v>2.2541114550050859E-6</v>
      </c>
      <c r="GL276">
        <v>-5.2254267566753844E-10</v>
      </c>
      <c r="GM276">
        <v>0.19724000000001499</v>
      </c>
      <c r="GN276">
        <v>0</v>
      </c>
      <c r="GO276">
        <v>0</v>
      </c>
      <c r="GP276">
        <v>0</v>
      </c>
      <c r="GQ276">
        <v>6</v>
      </c>
      <c r="GR276">
        <v>2068</v>
      </c>
      <c r="GS276">
        <v>3</v>
      </c>
      <c r="GT276">
        <v>31</v>
      </c>
      <c r="GU276">
        <v>46.4</v>
      </c>
      <c r="GV276">
        <v>46.4</v>
      </c>
      <c r="GW276">
        <v>4.2785599999999997</v>
      </c>
      <c r="GX276">
        <v>2.4865699999999999</v>
      </c>
      <c r="GY276">
        <v>2.04834</v>
      </c>
      <c r="GZ276">
        <v>2.6245099999999999</v>
      </c>
      <c r="HA276">
        <v>2.1972700000000001</v>
      </c>
      <c r="HB276">
        <v>2.3132299999999999</v>
      </c>
      <c r="HC276">
        <v>37.989100000000001</v>
      </c>
      <c r="HD276">
        <v>15.2615</v>
      </c>
      <c r="HE276">
        <v>18</v>
      </c>
      <c r="HF276">
        <v>624.96900000000005</v>
      </c>
      <c r="HG276">
        <v>761.15599999999995</v>
      </c>
      <c r="HH276">
        <v>30.9999</v>
      </c>
      <c r="HI276">
        <v>32.385199999999998</v>
      </c>
      <c r="HJ276">
        <v>29.9999</v>
      </c>
      <c r="HK276">
        <v>32.332500000000003</v>
      </c>
      <c r="HL276">
        <v>32.341799999999999</v>
      </c>
      <c r="HM276">
        <v>85.550399999999996</v>
      </c>
      <c r="HN276">
        <v>13.481299999999999</v>
      </c>
      <c r="HO276">
        <v>100</v>
      </c>
      <c r="HP276">
        <v>31</v>
      </c>
      <c r="HQ276">
        <v>1742.68</v>
      </c>
      <c r="HR276">
        <v>33.044600000000003</v>
      </c>
      <c r="HS276">
        <v>99.060299999999998</v>
      </c>
      <c r="HT276">
        <v>97.739900000000006</v>
      </c>
    </row>
    <row r="277" spans="1:228" x14ac:dyDescent="0.2">
      <c r="A277">
        <v>262</v>
      </c>
      <c r="B277">
        <v>1676573268.0999999</v>
      </c>
      <c r="C277">
        <v>1042.099999904633</v>
      </c>
      <c r="D277" t="s">
        <v>883</v>
      </c>
      <c r="E277" t="s">
        <v>884</v>
      </c>
      <c r="F277">
        <v>4</v>
      </c>
      <c r="G277">
        <v>1676573265.7874999</v>
      </c>
      <c r="H277">
        <f t="shared" si="136"/>
        <v>6.3515861305336429E-4</v>
      </c>
      <c r="I277">
        <f t="shared" si="137"/>
        <v>0.6351586130533643</v>
      </c>
      <c r="J277">
        <f t="shared" si="138"/>
        <v>12.978086107156333</v>
      </c>
      <c r="K277">
        <f t="shared" si="139"/>
        <v>1711.0975000000001</v>
      </c>
      <c r="L277">
        <f t="shared" si="140"/>
        <v>1180.245456138671</v>
      </c>
      <c r="M277">
        <f t="shared" si="141"/>
        <v>119.34514066656978</v>
      </c>
      <c r="N277">
        <f t="shared" si="142"/>
        <v>173.024323685871</v>
      </c>
      <c r="O277">
        <f t="shared" si="143"/>
        <v>4.2187980627515678E-2</v>
      </c>
      <c r="P277">
        <f t="shared" si="144"/>
        <v>2.7618280599282312</v>
      </c>
      <c r="Q277">
        <f t="shared" si="145"/>
        <v>4.1833209859041064E-2</v>
      </c>
      <c r="R277">
        <f t="shared" si="146"/>
        <v>2.6177382113890285E-2</v>
      </c>
      <c r="S277">
        <f t="shared" si="147"/>
        <v>226.10026273551176</v>
      </c>
      <c r="T277">
        <f t="shared" si="148"/>
        <v>33.518411450089289</v>
      </c>
      <c r="U277">
        <f t="shared" si="149"/>
        <v>32.35575</v>
      </c>
      <c r="V277">
        <f t="shared" si="150"/>
        <v>4.8720795064325859</v>
      </c>
      <c r="W277">
        <f t="shared" si="151"/>
        <v>70.039204177636975</v>
      </c>
      <c r="X277">
        <f t="shared" si="152"/>
        <v>3.3995737029464248</v>
      </c>
      <c r="Y277">
        <f t="shared" si="153"/>
        <v>4.8538154350301488</v>
      </c>
      <c r="Z277">
        <f t="shared" si="154"/>
        <v>1.4725058034861611</v>
      </c>
      <c r="AA277">
        <f t="shared" si="155"/>
        <v>-28.010494835653365</v>
      </c>
      <c r="AB277">
        <f t="shared" si="156"/>
        <v>-9.9034235413254255</v>
      </c>
      <c r="AC277">
        <f t="shared" si="157"/>
        <v>-0.81578615570885626</v>
      </c>
      <c r="AD277">
        <f t="shared" si="158"/>
        <v>187.37055820282413</v>
      </c>
      <c r="AE277">
        <f t="shared" si="159"/>
        <v>23.314476397767081</v>
      </c>
      <c r="AF277">
        <f t="shared" si="160"/>
        <v>0.63336145986200887</v>
      </c>
      <c r="AG277">
        <f t="shared" si="161"/>
        <v>12.978086107156333</v>
      </c>
      <c r="AH277">
        <v>1792.470803867822</v>
      </c>
      <c r="AI277">
        <v>1773.6780606060599</v>
      </c>
      <c r="AJ277">
        <v>1.6857263749070051</v>
      </c>
      <c r="AK277">
        <v>62.080272217500017</v>
      </c>
      <c r="AL277">
        <f t="shared" si="162"/>
        <v>0.6351586130533643</v>
      </c>
      <c r="AM277">
        <v>33.055051098577309</v>
      </c>
      <c r="AN277">
        <v>33.6215393939394</v>
      </c>
      <c r="AO277">
        <v>1.0368972745991229E-5</v>
      </c>
      <c r="AP277">
        <v>100.2015759418223</v>
      </c>
      <c r="AQ277">
        <v>60</v>
      </c>
      <c r="AR277">
        <v>9</v>
      </c>
      <c r="AS277">
        <f t="shared" si="163"/>
        <v>1</v>
      </c>
      <c r="AT277">
        <f t="shared" si="164"/>
        <v>0</v>
      </c>
      <c r="AU277">
        <f t="shared" si="165"/>
        <v>47286.188922333604</v>
      </c>
      <c r="AV277">
        <f t="shared" si="166"/>
        <v>1199.915</v>
      </c>
      <c r="AW277">
        <f t="shared" si="167"/>
        <v>1025.8528635935293</v>
      </c>
      <c r="AX277">
        <f t="shared" si="168"/>
        <v>0.85493794443233839</v>
      </c>
      <c r="AY277">
        <f t="shared" si="169"/>
        <v>0.18843023275441326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1676573265.7874999</v>
      </c>
      <c r="BF277">
        <v>1711.0975000000001</v>
      </c>
      <c r="BG277">
        <v>1733.6175000000001</v>
      </c>
      <c r="BH277">
        <v>33.619562500000001</v>
      </c>
      <c r="BI277">
        <v>33.054612499999998</v>
      </c>
      <c r="BJ277">
        <v>1719.83</v>
      </c>
      <c r="BK277">
        <v>33.422337499999998</v>
      </c>
      <c r="BL277">
        <v>650.04137500000002</v>
      </c>
      <c r="BM277">
        <v>101.01887499999999</v>
      </c>
      <c r="BN277">
        <v>0.10004059999999999</v>
      </c>
      <c r="BO277">
        <v>32.289237499999999</v>
      </c>
      <c r="BP277">
        <v>32.35575</v>
      </c>
      <c r="BQ277">
        <v>999.9</v>
      </c>
      <c r="BR277">
        <v>0</v>
      </c>
      <c r="BS277">
        <v>0</v>
      </c>
      <c r="BT277">
        <v>8981.6412500000006</v>
      </c>
      <c r="BU277">
        <v>0</v>
      </c>
      <c r="BV277">
        <v>151.18975</v>
      </c>
      <c r="BW277">
        <v>-22.521725</v>
      </c>
      <c r="BX277">
        <v>1770.6275000000001</v>
      </c>
      <c r="BY277">
        <v>1792.88375</v>
      </c>
      <c r="BZ277">
        <v>0.56494287500000007</v>
      </c>
      <c r="CA277">
        <v>1733.6175000000001</v>
      </c>
      <c r="CB277">
        <v>33.054612499999998</v>
      </c>
      <c r="CC277">
        <v>3.3962162500000002</v>
      </c>
      <c r="CD277">
        <v>3.3391449999999998</v>
      </c>
      <c r="CE277">
        <v>26.109649999999998</v>
      </c>
      <c r="CF277">
        <v>25.823350000000001</v>
      </c>
      <c r="CG277">
        <v>1199.915</v>
      </c>
      <c r="CH277">
        <v>0.4999825</v>
      </c>
      <c r="CI277">
        <v>0.50001787499999995</v>
      </c>
      <c r="CJ277">
        <v>0</v>
      </c>
      <c r="CK277">
        <v>1256.8050000000001</v>
      </c>
      <c r="CL277">
        <v>4.9990899999999998</v>
      </c>
      <c r="CM277">
        <v>13520.262500000001</v>
      </c>
      <c r="CN277">
        <v>9557.1212500000001</v>
      </c>
      <c r="CO277">
        <v>41.625</v>
      </c>
      <c r="CP277">
        <v>43.186999999999998</v>
      </c>
      <c r="CQ277">
        <v>42.375</v>
      </c>
      <c r="CR277">
        <v>42.375</v>
      </c>
      <c r="CS277">
        <v>42.952749999999988</v>
      </c>
      <c r="CT277">
        <v>597.44000000000005</v>
      </c>
      <c r="CU277">
        <v>597.47500000000002</v>
      </c>
      <c r="CV277">
        <v>0</v>
      </c>
      <c r="CW277">
        <v>1676573279.7</v>
      </c>
      <c r="CX277">
        <v>0</v>
      </c>
      <c r="CY277">
        <v>1676570481.5999999</v>
      </c>
      <c r="CZ277" t="s">
        <v>356</v>
      </c>
      <c r="DA277">
        <v>1676570481.5999999</v>
      </c>
      <c r="DB277">
        <v>1676570479.5999999</v>
      </c>
      <c r="DC277">
        <v>11</v>
      </c>
      <c r="DD277">
        <v>-8.3000000000000004E-2</v>
      </c>
      <c r="DE277">
        <v>1.9E-2</v>
      </c>
      <c r="DF277">
        <v>-6.1429999999999998</v>
      </c>
      <c r="DG277">
        <v>0.19700000000000001</v>
      </c>
      <c r="DH277">
        <v>415</v>
      </c>
      <c r="DI277">
        <v>33</v>
      </c>
      <c r="DJ277">
        <v>0.52</v>
      </c>
      <c r="DK277">
        <v>0.45</v>
      </c>
      <c r="DL277">
        <v>-22.535492682926829</v>
      </c>
      <c r="DM277">
        <v>1.0374355400697159</v>
      </c>
      <c r="DN277">
        <v>0.17331192715102431</v>
      </c>
      <c r="DO277">
        <v>0</v>
      </c>
      <c r="DP277">
        <v>0.56551724390243896</v>
      </c>
      <c r="DQ277">
        <v>-1.7471038327525341E-2</v>
      </c>
      <c r="DR277">
        <v>3.4000933472156181E-3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3.2974399999999999</v>
      </c>
      <c r="EB277">
        <v>2.6252900000000001</v>
      </c>
      <c r="EC277">
        <v>0.260158</v>
      </c>
      <c r="ED277">
        <v>0.25975100000000001</v>
      </c>
      <c r="EE277">
        <v>0.13824900000000001</v>
      </c>
      <c r="EF277">
        <v>0.135325</v>
      </c>
      <c r="EG277">
        <v>22341.5</v>
      </c>
      <c r="EH277">
        <v>22680.799999999999</v>
      </c>
      <c r="EI277">
        <v>28104</v>
      </c>
      <c r="EJ277">
        <v>29498.5</v>
      </c>
      <c r="EK277">
        <v>33355.9</v>
      </c>
      <c r="EL277">
        <v>35402.5</v>
      </c>
      <c r="EM277">
        <v>39690.6</v>
      </c>
      <c r="EN277">
        <v>42139.5</v>
      </c>
      <c r="EO277">
        <v>2.13462</v>
      </c>
      <c r="EP277">
        <v>2.2079499999999999</v>
      </c>
      <c r="EQ277">
        <v>0.136323</v>
      </c>
      <c r="ER277">
        <v>0</v>
      </c>
      <c r="ES277">
        <v>30.136399999999998</v>
      </c>
      <c r="ET277">
        <v>999.9</v>
      </c>
      <c r="EU277">
        <v>76</v>
      </c>
      <c r="EV277">
        <v>32.799999999999997</v>
      </c>
      <c r="EW277">
        <v>37.586500000000001</v>
      </c>
      <c r="EX277">
        <v>57.246499999999997</v>
      </c>
      <c r="EY277">
        <v>-3.9743599999999999</v>
      </c>
      <c r="EZ277">
        <v>2</v>
      </c>
      <c r="FA277">
        <v>0.39206800000000003</v>
      </c>
      <c r="FB277">
        <v>-0.22753799999999999</v>
      </c>
      <c r="FC277">
        <v>20.273800000000001</v>
      </c>
      <c r="FD277">
        <v>5.2198399999999996</v>
      </c>
      <c r="FE277">
        <v>12.0055</v>
      </c>
      <c r="FF277">
        <v>4.9867499999999998</v>
      </c>
      <c r="FG277">
        <v>3.2844000000000002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1.8621799999999999</v>
      </c>
      <c r="FN277">
        <v>1.8642099999999999</v>
      </c>
      <c r="FO277">
        <v>1.86029</v>
      </c>
      <c r="FP277">
        <v>1.8610199999999999</v>
      </c>
      <c r="FQ277">
        <v>1.86019</v>
      </c>
      <c r="FR277">
        <v>1.86189</v>
      </c>
      <c r="FS277">
        <v>1.8585100000000001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-8.74</v>
      </c>
      <c r="GH277">
        <v>0.19719999999999999</v>
      </c>
      <c r="GI277">
        <v>-4.4815386914191997</v>
      </c>
      <c r="GJ277">
        <v>-4.8024823865547416E-3</v>
      </c>
      <c r="GK277">
        <v>2.2541114550050859E-6</v>
      </c>
      <c r="GL277">
        <v>-5.2254267566753844E-10</v>
      </c>
      <c r="GM277">
        <v>0.19724000000001499</v>
      </c>
      <c r="GN277">
        <v>0</v>
      </c>
      <c r="GO277">
        <v>0</v>
      </c>
      <c r="GP277">
        <v>0</v>
      </c>
      <c r="GQ277">
        <v>6</v>
      </c>
      <c r="GR277">
        <v>2068</v>
      </c>
      <c r="GS277">
        <v>3</v>
      </c>
      <c r="GT277">
        <v>31</v>
      </c>
      <c r="GU277">
        <v>46.4</v>
      </c>
      <c r="GV277">
        <v>46.5</v>
      </c>
      <c r="GW277">
        <v>4.2919900000000002</v>
      </c>
      <c r="GX277">
        <v>2.4865699999999999</v>
      </c>
      <c r="GY277">
        <v>2.04834</v>
      </c>
      <c r="GZ277">
        <v>2.6245099999999999</v>
      </c>
      <c r="HA277">
        <v>2.1972700000000001</v>
      </c>
      <c r="HB277">
        <v>2.35107</v>
      </c>
      <c r="HC277">
        <v>37.989100000000001</v>
      </c>
      <c r="HD277">
        <v>15.252800000000001</v>
      </c>
      <c r="HE277">
        <v>18</v>
      </c>
      <c r="HF277">
        <v>625.23500000000001</v>
      </c>
      <c r="HG277">
        <v>761.08199999999999</v>
      </c>
      <c r="HH277">
        <v>31</v>
      </c>
      <c r="HI277">
        <v>32.383499999999998</v>
      </c>
      <c r="HJ277">
        <v>29.9999</v>
      </c>
      <c r="HK277">
        <v>32.332500000000003</v>
      </c>
      <c r="HL277">
        <v>32.341799999999999</v>
      </c>
      <c r="HM277">
        <v>85.802599999999998</v>
      </c>
      <c r="HN277">
        <v>13.481299999999999</v>
      </c>
      <c r="HO277">
        <v>100</v>
      </c>
      <c r="HP277">
        <v>31</v>
      </c>
      <c r="HQ277">
        <v>1749.36</v>
      </c>
      <c r="HR277">
        <v>33.044600000000003</v>
      </c>
      <c r="HS277">
        <v>99.0608</v>
      </c>
      <c r="HT277">
        <v>97.740799999999993</v>
      </c>
    </row>
    <row r="278" spans="1:228" x14ac:dyDescent="0.2">
      <c r="A278">
        <v>263</v>
      </c>
      <c r="B278">
        <v>1676573272.0999999</v>
      </c>
      <c r="C278">
        <v>1046.099999904633</v>
      </c>
      <c r="D278" t="s">
        <v>885</v>
      </c>
      <c r="E278" t="s">
        <v>886</v>
      </c>
      <c r="F278">
        <v>4</v>
      </c>
      <c r="G278">
        <v>1676573270.0999999</v>
      </c>
      <c r="H278">
        <f t="shared" si="136"/>
        <v>6.3838857744787526E-4</v>
      </c>
      <c r="I278">
        <f t="shared" si="137"/>
        <v>0.63838857744787525</v>
      </c>
      <c r="J278">
        <f t="shared" si="138"/>
        <v>12.843133745904032</v>
      </c>
      <c r="K278">
        <f t="shared" si="139"/>
        <v>1718.261428571429</v>
      </c>
      <c r="L278">
        <f t="shared" si="140"/>
        <v>1195.219710973839</v>
      </c>
      <c r="M278">
        <f t="shared" si="141"/>
        <v>120.85731017147994</v>
      </c>
      <c r="N278">
        <f t="shared" si="142"/>
        <v>173.74584147323586</v>
      </c>
      <c r="O278">
        <f t="shared" si="143"/>
        <v>4.2439760849690047E-2</v>
      </c>
      <c r="P278">
        <f t="shared" si="144"/>
        <v>2.7650373909496357</v>
      </c>
      <c r="Q278">
        <f t="shared" si="145"/>
        <v>4.2081175187067422E-2</v>
      </c>
      <c r="R278">
        <f t="shared" si="146"/>
        <v>2.6332699328867563E-2</v>
      </c>
      <c r="S278">
        <f t="shared" si="147"/>
        <v>226.1177164774154</v>
      </c>
      <c r="T278">
        <f t="shared" si="148"/>
        <v>33.521476232661833</v>
      </c>
      <c r="U278">
        <f t="shared" si="149"/>
        <v>32.352085714285707</v>
      </c>
      <c r="V278">
        <f t="shared" si="150"/>
        <v>4.8710717532934211</v>
      </c>
      <c r="W278">
        <f t="shared" si="151"/>
        <v>70.023827380560562</v>
      </c>
      <c r="X278">
        <f t="shared" si="152"/>
        <v>3.3998185049414174</v>
      </c>
      <c r="Y278">
        <f t="shared" si="153"/>
        <v>4.855230900853682</v>
      </c>
      <c r="Z278">
        <f t="shared" si="154"/>
        <v>1.4712532483520038</v>
      </c>
      <c r="AA278">
        <f t="shared" si="155"/>
        <v>-28.152936265451299</v>
      </c>
      <c r="AB278">
        <f t="shared" si="156"/>
        <v>-8.5991341960655685</v>
      </c>
      <c r="AC278">
        <f t="shared" si="157"/>
        <v>-0.70752946194317823</v>
      </c>
      <c r="AD278">
        <f t="shared" si="158"/>
        <v>188.65811655395535</v>
      </c>
      <c r="AE278">
        <f t="shared" si="159"/>
        <v>23.365574493995872</v>
      </c>
      <c r="AF278">
        <f t="shared" si="160"/>
        <v>0.63799529441480785</v>
      </c>
      <c r="AG278">
        <f t="shared" si="161"/>
        <v>12.843133745904032</v>
      </c>
      <c r="AH278">
        <v>1799.3367911516691</v>
      </c>
      <c r="AI278">
        <v>1780.5858181818171</v>
      </c>
      <c r="AJ278">
        <v>1.708418409808744</v>
      </c>
      <c r="AK278">
        <v>62.080272217500017</v>
      </c>
      <c r="AL278">
        <f t="shared" si="162"/>
        <v>0.63838857744787525</v>
      </c>
      <c r="AM278">
        <v>33.054129333614327</v>
      </c>
      <c r="AN278">
        <v>33.623526666666663</v>
      </c>
      <c r="AO278">
        <v>1.095789547855947E-5</v>
      </c>
      <c r="AP278">
        <v>100.2015759418223</v>
      </c>
      <c r="AQ278">
        <v>59</v>
      </c>
      <c r="AR278">
        <v>9</v>
      </c>
      <c r="AS278">
        <f t="shared" si="163"/>
        <v>1</v>
      </c>
      <c r="AT278">
        <f t="shared" si="164"/>
        <v>0</v>
      </c>
      <c r="AU278">
        <f t="shared" si="165"/>
        <v>47373.772484255795</v>
      </c>
      <c r="AV278">
        <f t="shared" si="166"/>
        <v>1200</v>
      </c>
      <c r="AW278">
        <f t="shared" si="167"/>
        <v>1025.9262779675728</v>
      </c>
      <c r="AX278">
        <f t="shared" si="168"/>
        <v>0.85493856497297738</v>
      </c>
      <c r="AY278">
        <f t="shared" si="169"/>
        <v>0.18843143039784616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1676573270.0999999</v>
      </c>
      <c r="BF278">
        <v>1718.261428571429</v>
      </c>
      <c r="BG278">
        <v>1740.841428571428</v>
      </c>
      <c r="BH278">
        <v>33.622542857142847</v>
      </c>
      <c r="BI278">
        <v>33.053428571428583</v>
      </c>
      <c r="BJ278">
        <v>1727.005714285714</v>
      </c>
      <c r="BK278">
        <v>33.425328571428572</v>
      </c>
      <c r="BL278">
        <v>650.00400000000002</v>
      </c>
      <c r="BM278">
        <v>101.0171428571428</v>
      </c>
      <c r="BN278">
        <v>0.1000902857142857</v>
      </c>
      <c r="BO278">
        <v>32.294400000000003</v>
      </c>
      <c r="BP278">
        <v>32.352085714285707</v>
      </c>
      <c r="BQ278">
        <v>999.89999999999986</v>
      </c>
      <c r="BR278">
        <v>0</v>
      </c>
      <c r="BS278">
        <v>0</v>
      </c>
      <c r="BT278">
        <v>8998.84</v>
      </c>
      <c r="BU278">
        <v>0</v>
      </c>
      <c r="BV278">
        <v>155.50657142857139</v>
      </c>
      <c r="BW278">
        <v>-22.58172857142857</v>
      </c>
      <c r="BX278">
        <v>1778.042857142857</v>
      </c>
      <c r="BY278">
        <v>1800.35</v>
      </c>
      <c r="BZ278">
        <v>0.56913214285714286</v>
      </c>
      <c r="CA278">
        <v>1740.841428571428</v>
      </c>
      <c r="CB278">
        <v>33.053428571428583</v>
      </c>
      <c r="CC278">
        <v>3.396448571428571</v>
      </c>
      <c r="CD278">
        <v>3.3389571428571432</v>
      </c>
      <c r="CE278">
        <v>26.11081428571428</v>
      </c>
      <c r="CF278">
        <v>25.822399999999998</v>
      </c>
      <c r="CG278">
        <v>1200</v>
      </c>
      <c r="CH278">
        <v>0.4999661428571428</v>
      </c>
      <c r="CI278">
        <v>0.50003414285714276</v>
      </c>
      <c r="CJ278">
        <v>0</v>
      </c>
      <c r="CK278">
        <v>1256.5814285714289</v>
      </c>
      <c r="CL278">
        <v>4.9990899999999998</v>
      </c>
      <c r="CM278">
        <v>13520.77142857143</v>
      </c>
      <c r="CN278">
        <v>9557.7342857142849</v>
      </c>
      <c r="CO278">
        <v>41.625</v>
      </c>
      <c r="CP278">
        <v>43.186999999999998</v>
      </c>
      <c r="CQ278">
        <v>42.375</v>
      </c>
      <c r="CR278">
        <v>42.375</v>
      </c>
      <c r="CS278">
        <v>42.954999999999998</v>
      </c>
      <c r="CT278">
        <v>597.45857142857142</v>
      </c>
      <c r="CU278">
        <v>597.5428571428572</v>
      </c>
      <c r="CV278">
        <v>0</v>
      </c>
      <c r="CW278">
        <v>1676573283.9000001</v>
      </c>
      <c r="CX278">
        <v>0</v>
      </c>
      <c r="CY278">
        <v>1676570481.5999999</v>
      </c>
      <c r="CZ278" t="s">
        <v>356</v>
      </c>
      <c r="DA278">
        <v>1676570481.5999999</v>
      </c>
      <c r="DB278">
        <v>1676570479.5999999</v>
      </c>
      <c r="DC278">
        <v>11</v>
      </c>
      <c r="DD278">
        <v>-8.3000000000000004E-2</v>
      </c>
      <c r="DE278">
        <v>1.9E-2</v>
      </c>
      <c r="DF278">
        <v>-6.1429999999999998</v>
      </c>
      <c r="DG278">
        <v>0.19700000000000001</v>
      </c>
      <c r="DH278">
        <v>415</v>
      </c>
      <c r="DI278">
        <v>33</v>
      </c>
      <c r="DJ278">
        <v>0.52</v>
      </c>
      <c r="DK278">
        <v>0.45</v>
      </c>
      <c r="DL278">
        <v>-22.5177756097561</v>
      </c>
      <c r="DM278">
        <v>0.42234355400694379</v>
      </c>
      <c r="DN278">
        <v>0.1650369534088712</v>
      </c>
      <c r="DO278">
        <v>0</v>
      </c>
      <c r="DP278">
        <v>0.56534726829268289</v>
      </c>
      <c r="DQ278">
        <v>1.0450348432055299E-2</v>
      </c>
      <c r="DR278">
        <v>3.214966532651286E-3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3.2974100000000002</v>
      </c>
      <c r="EB278">
        <v>2.6254200000000001</v>
      </c>
      <c r="EC278">
        <v>0.26072600000000001</v>
      </c>
      <c r="ED278">
        <v>0.26033000000000001</v>
      </c>
      <c r="EE278">
        <v>0.13824800000000001</v>
      </c>
      <c r="EF278">
        <v>0.13531099999999999</v>
      </c>
      <c r="EG278">
        <v>22324.1</v>
      </c>
      <c r="EH278">
        <v>22663.3</v>
      </c>
      <c r="EI278">
        <v>28103.8</v>
      </c>
      <c r="EJ278">
        <v>29498.9</v>
      </c>
      <c r="EK278">
        <v>33356.1</v>
      </c>
      <c r="EL278">
        <v>35403.1</v>
      </c>
      <c r="EM278">
        <v>39690.800000000003</v>
      </c>
      <c r="EN278">
        <v>42139.5</v>
      </c>
      <c r="EO278">
        <v>2.1353</v>
      </c>
      <c r="EP278">
        <v>2.2081</v>
      </c>
      <c r="EQ278">
        <v>0.13686000000000001</v>
      </c>
      <c r="ER278">
        <v>0</v>
      </c>
      <c r="ES278">
        <v>30.135400000000001</v>
      </c>
      <c r="ET278">
        <v>999.9</v>
      </c>
      <c r="EU278">
        <v>76</v>
      </c>
      <c r="EV278">
        <v>32.799999999999997</v>
      </c>
      <c r="EW278">
        <v>37.583199999999998</v>
      </c>
      <c r="EX278">
        <v>56.646500000000003</v>
      </c>
      <c r="EY278">
        <v>-3.9703499999999998</v>
      </c>
      <c r="EZ278">
        <v>2</v>
      </c>
      <c r="FA278">
        <v>0.39206000000000002</v>
      </c>
      <c r="FB278">
        <v>-0.22758999999999999</v>
      </c>
      <c r="FC278">
        <v>20.273900000000001</v>
      </c>
      <c r="FD278">
        <v>5.2190899999999996</v>
      </c>
      <c r="FE278">
        <v>12.0046</v>
      </c>
      <c r="FF278">
        <v>4.9863999999999997</v>
      </c>
      <c r="FG278">
        <v>3.2844799999999998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1.86219</v>
      </c>
      <c r="FN278">
        <v>1.8642099999999999</v>
      </c>
      <c r="FO278">
        <v>1.8602799999999999</v>
      </c>
      <c r="FP278">
        <v>1.8609899999999999</v>
      </c>
      <c r="FQ278">
        <v>1.86019</v>
      </c>
      <c r="FR278">
        <v>1.86188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-8.75</v>
      </c>
      <c r="GH278">
        <v>0.19719999999999999</v>
      </c>
      <c r="GI278">
        <v>-4.4815386914191997</v>
      </c>
      <c r="GJ278">
        <v>-4.8024823865547416E-3</v>
      </c>
      <c r="GK278">
        <v>2.2541114550050859E-6</v>
      </c>
      <c r="GL278">
        <v>-5.2254267566753844E-10</v>
      </c>
      <c r="GM278">
        <v>0.19724000000001499</v>
      </c>
      <c r="GN278">
        <v>0</v>
      </c>
      <c r="GO278">
        <v>0</v>
      </c>
      <c r="GP278">
        <v>0</v>
      </c>
      <c r="GQ278">
        <v>6</v>
      </c>
      <c r="GR278">
        <v>2068</v>
      </c>
      <c r="GS278">
        <v>3</v>
      </c>
      <c r="GT278">
        <v>31</v>
      </c>
      <c r="GU278">
        <v>46.5</v>
      </c>
      <c r="GV278">
        <v>46.5</v>
      </c>
      <c r="GW278">
        <v>4.3017599999999998</v>
      </c>
      <c r="GX278">
        <v>2.4865699999999999</v>
      </c>
      <c r="GY278">
        <v>2.04834</v>
      </c>
      <c r="GZ278">
        <v>2.6245099999999999</v>
      </c>
      <c r="HA278">
        <v>2.1972700000000001</v>
      </c>
      <c r="HB278">
        <v>2.2997999999999998</v>
      </c>
      <c r="HC278">
        <v>37.989100000000001</v>
      </c>
      <c r="HD278">
        <v>15.252800000000001</v>
      </c>
      <c r="HE278">
        <v>18</v>
      </c>
      <c r="HF278">
        <v>625.74800000000005</v>
      </c>
      <c r="HG278">
        <v>761.22900000000004</v>
      </c>
      <c r="HH278">
        <v>31</v>
      </c>
      <c r="HI278">
        <v>32.382399999999997</v>
      </c>
      <c r="HJ278">
        <v>29.9999</v>
      </c>
      <c r="HK278">
        <v>32.332500000000003</v>
      </c>
      <c r="HL278">
        <v>32.341799999999999</v>
      </c>
      <c r="HM278">
        <v>86.054599999999994</v>
      </c>
      <c r="HN278">
        <v>13.481299999999999</v>
      </c>
      <c r="HO278">
        <v>100</v>
      </c>
      <c r="HP278">
        <v>31</v>
      </c>
      <c r="HQ278">
        <v>1756.04</v>
      </c>
      <c r="HR278">
        <v>33.044600000000003</v>
      </c>
      <c r="HS278">
        <v>99.060699999999997</v>
      </c>
      <c r="HT278">
        <v>97.741399999999999</v>
      </c>
    </row>
    <row r="279" spans="1:228" x14ac:dyDescent="0.2">
      <c r="A279">
        <v>264</v>
      </c>
      <c r="B279">
        <v>1676573276.0999999</v>
      </c>
      <c r="C279">
        <v>1050.099999904633</v>
      </c>
      <c r="D279" t="s">
        <v>887</v>
      </c>
      <c r="E279" t="s">
        <v>888</v>
      </c>
      <c r="F279">
        <v>4</v>
      </c>
      <c r="G279">
        <v>1676573273.7874999</v>
      </c>
      <c r="H279">
        <f t="shared" si="136"/>
        <v>6.4001302542729551E-4</v>
      </c>
      <c r="I279">
        <f t="shared" si="137"/>
        <v>0.64001302542729555</v>
      </c>
      <c r="J279">
        <f t="shared" si="138"/>
        <v>12.895477983542118</v>
      </c>
      <c r="K279">
        <f t="shared" si="139"/>
        <v>1724.2750000000001</v>
      </c>
      <c r="L279">
        <f t="shared" si="140"/>
        <v>1199.1989778812247</v>
      </c>
      <c r="M279">
        <f t="shared" si="141"/>
        <v>121.25564631577778</v>
      </c>
      <c r="N279">
        <f t="shared" si="142"/>
        <v>174.34811353870748</v>
      </c>
      <c r="O279">
        <f t="shared" si="143"/>
        <v>4.2453015231680248E-2</v>
      </c>
      <c r="P279">
        <f t="shared" si="144"/>
        <v>2.7664940236508166</v>
      </c>
      <c r="Q279">
        <f t="shared" si="145"/>
        <v>4.2094393775874726E-2</v>
      </c>
      <c r="R279">
        <f t="shared" si="146"/>
        <v>2.6340964191056367E-2</v>
      </c>
      <c r="S279">
        <f t="shared" si="147"/>
        <v>226.12274398541297</v>
      </c>
      <c r="T279">
        <f t="shared" si="148"/>
        <v>33.520553963360051</v>
      </c>
      <c r="U279">
        <f t="shared" si="149"/>
        <v>32.363475000000001</v>
      </c>
      <c r="V279">
        <f t="shared" si="150"/>
        <v>4.8742046331922424</v>
      </c>
      <c r="W279">
        <f t="shared" si="151"/>
        <v>70.021972362051955</v>
      </c>
      <c r="X279">
        <f t="shared" si="152"/>
        <v>3.3997452406111934</v>
      </c>
      <c r="Y279">
        <f t="shared" si="153"/>
        <v>4.8552548948959169</v>
      </c>
      <c r="Z279">
        <f t="shared" si="154"/>
        <v>1.474459392581049</v>
      </c>
      <c r="AA279">
        <f t="shared" si="155"/>
        <v>-28.224574421343732</v>
      </c>
      <c r="AB279">
        <f t="shared" si="156"/>
        <v>-10.289294240088596</v>
      </c>
      <c r="AC279">
        <f t="shared" si="157"/>
        <v>-0.84619635406319271</v>
      </c>
      <c r="AD279">
        <f t="shared" si="158"/>
        <v>186.76267896991746</v>
      </c>
      <c r="AE279">
        <f t="shared" si="159"/>
        <v>23.453629161978753</v>
      </c>
      <c r="AF279">
        <f t="shared" si="160"/>
        <v>0.6435250617108369</v>
      </c>
      <c r="AG279">
        <f t="shared" si="161"/>
        <v>12.895477983542118</v>
      </c>
      <c r="AH279">
        <v>1806.163980266959</v>
      </c>
      <c r="AI279">
        <v>1787.3678181818191</v>
      </c>
      <c r="AJ279">
        <v>1.7072035887083019</v>
      </c>
      <c r="AK279">
        <v>62.080272217500017</v>
      </c>
      <c r="AL279">
        <f t="shared" si="162"/>
        <v>0.64001302542729555</v>
      </c>
      <c r="AM279">
        <v>33.04977395588233</v>
      </c>
      <c r="AN279">
        <v>33.620655757575747</v>
      </c>
      <c r="AO279">
        <v>5.9801376085122082E-6</v>
      </c>
      <c r="AP279">
        <v>100.2015759418223</v>
      </c>
      <c r="AQ279">
        <v>59</v>
      </c>
      <c r="AR279">
        <v>9</v>
      </c>
      <c r="AS279">
        <f t="shared" si="163"/>
        <v>1</v>
      </c>
      <c r="AT279">
        <f t="shared" si="164"/>
        <v>0</v>
      </c>
      <c r="AU279">
        <f t="shared" si="165"/>
        <v>47413.873065002022</v>
      </c>
      <c r="AV279">
        <f t="shared" si="166"/>
        <v>1200.0350000000001</v>
      </c>
      <c r="AW279">
        <f t="shared" si="167"/>
        <v>1025.9553885934783</v>
      </c>
      <c r="AX279">
        <f t="shared" si="168"/>
        <v>0.85493788813949445</v>
      </c>
      <c r="AY279">
        <f t="shared" si="169"/>
        <v>0.18843012410922427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1676573273.7874999</v>
      </c>
      <c r="BF279">
        <v>1724.2750000000001</v>
      </c>
      <c r="BG279">
        <v>1746.94875</v>
      </c>
      <c r="BH279">
        <v>33.622937499999999</v>
      </c>
      <c r="BI279">
        <v>33.048887499999999</v>
      </c>
      <c r="BJ279">
        <v>1733.03</v>
      </c>
      <c r="BK279">
        <v>33.425725</v>
      </c>
      <c r="BL279">
        <v>650.00037499999996</v>
      </c>
      <c r="BM279">
        <v>101.013875</v>
      </c>
      <c r="BN279">
        <v>9.9992300000000006E-2</v>
      </c>
      <c r="BO279">
        <v>32.294487500000002</v>
      </c>
      <c r="BP279">
        <v>32.363475000000001</v>
      </c>
      <c r="BQ279">
        <v>999.9</v>
      </c>
      <c r="BR279">
        <v>0</v>
      </c>
      <c r="BS279">
        <v>0</v>
      </c>
      <c r="BT279">
        <v>9006.8737500000007</v>
      </c>
      <c r="BU279">
        <v>0</v>
      </c>
      <c r="BV279">
        <v>161.81925000000001</v>
      </c>
      <c r="BW279">
        <v>-22.67285</v>
      </c>
      <c r="BX279">
        <v>1784.2674999999999</v>
      </c>
      <c r="BY279">
        <v>1806.6575</v>
      </c>
      <c r="BZ279">
        <v>0.57405950000000006</v>
      </c>
      <c r="CA279">
        <v>1746.94875</v>
      </c>
      <c r="CB279">
        <v>33.048887499999999</v>
      </c>
      <c r="CC279">
        <v>3.3963787499999998</v>
      </c>
      <c r="CD279">
        <v>3.3383924999999999</v>
      </c>
      <c r="CE279">
        <v>26.110487500000001</v>
      </c>
      <c r="CF279">
        <v>25.819524999999999</v>
      </c>
      <c r="CG279">
        <v>1200.0350000000001</v>
      </c>
      <c r="CH279">
        <v>0.49998825000000002</v>
      </c>
      <c r="CI279">
        <v>0.50001200000000012</v>
      </c>
      <c r="CJ279">
        <v>0</v>
      </c>
      <c r="CK279">
        <v>1256.425</v>
      </c>
      <c r="CL279">
        <v>4.9990899999999998</v>
      </c>
      <c r="CM279">
        <v>13520.637500000001</v>
      </c>
      <c r="CN279">
        <v>9558.0825000000004</v>
      </c>
      <c r="CO279">
        <v>41.625</v>
      </c>
      <c r="CP279">
        <v>43.186999999999998</v>
      </c>
      <c r="CQ279">
        <v>42.375</v>
      </c>
      <c r="CR279">
        <v>42.375</v>
      </c>
      <c r="CS279">
        <v>43</v>
      </c>
      <c r="CT279">
        <v>597.50250000000005</v>
      </c>
      <c r="CU279">
        <v>597.53250000000003</v>
      </c>
      <c r="CV279">
        <v>0</v>
      </c>
      <c r="CW279">
        <v>1676573288.0999999</v>
      </c>
      <c r="CX279">
        <v>0</v>
      </c>
      <c r="CY279">
        <v>1676570481.5999999</v>
      </c>
      <c r="CZ279" t="s">
        <v>356</v>
      </c>
      <c r="DA279">
        <v>1676570481.5999999</v>
      </c>
      <c r="DB279">
        <v>1676570479.5999999</v>
      </c>
      <c r="DC279">
        <v>11</v>
      </c>
      <c r="DD279">
        <v>-8.3000000000000004E-2</v>
      </c>
      <c r="DE279">
        <v>1.9E-2</v>
      </c>
      <c r="DF279">
        <v>-6.1429999999999998</v>
      </c>
      <c r="DG279">
        <v>0.19700000000000001</v>
      </c>
      <c r="DH279">
        <v>415</v>
      </c>
      <c r="DI279">
        <v>33</v>
      </c>
      <c r="DJ279">
        <v>0.52</v>
      </c>
      <c r="DK279">
        <v>0.45</v>
      </c>
      <c r="DL279">
        <v>-22.504529268292679</v>
      </c>
      <c r="DM279">
        <v>-0.95075958188156195</v>
      </c>
      <c r="DN279">
        <v>0.14810528760492611</v>
      </c>
      <c r="DO279">
        <v>0</v>
      </c>
      <c r="DP279">
        <v>0.56666975609756098</v>
      </c>
      <c r="DQ279">
        <v>4.3655393728223191E-2</v>
      </c>
      <c r="DR279">
        <v>4.8120787647411402E-3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3.2974700000000001</v>
      </c>
      <c r="EB279">
        <v>2.6251199999999999</v>
      </c>
      <c r="EC279">
        <v>0.26128800000000002</v>
      </c>
      <c r="ED279">
        <v>0.26089400000000001</v>
      </c>
      <c r="EE279">
        <v>0.13822999999999999</v>
      </c>
      <c r="EF279">
        <v>0.135294</v>
      </c>
      <c r="EG279">
        <v>22307.3</v>
      </c>
      <c r="EH279">
        <v>22646</v>
      </c>
      <c r="EI279">
        <v>28104.1</v>
      </c>
      <c r="EJ279">
        <v>29498.9</v>
      </c>
      <c r="EK279">
        <v>33357</v>
      </c>
      <c r="EL279">
        <v>35404.1</v>
      </c>
      <c r="EM279">
        <v>39690.9</v>
      </c>
      <c r="EN279">
        <v>42139.8</v>
      </c>
      <c r="EO279">
        <v>2.1358000000000001</v>
      </c>
      <c r="EP279">
        <v>2.2081200000000001</v>
      </c>
      <c r="EQ279">
        <v>0.137463</v>
      </c>
      <c r="ER279">
        <v>0</v>
      </c>
      <c r="ES279">
        <v>30.1373</v>
      </c>
      <c r="ET279">
        <v>999.9</v>
      </c>
      <c r="EU279">
        <v>75.900000000000006</v>
      </c>
      <c r="EV279">
        <v>32.9</v>
      </c>
      <c r="EW279">
        <v>37.746499999999997</v>
      </c>
      <c r="EX279">
        <v>56.766500000000001</v>
      </c>
      <c r="EY279">
        <v>-3.9623400000000002</v>
      </c>
      <c r="EZ279">
        <v>2</v>
      </c>
      <c r="FA279">
        <v>0.39161600000000002</v>
      </c>
      <c r="FB279">
        <v>-0.22744600000000001</v>
      </c>
      <c r="FC279">
        <v>20.273900000000001</v>
      </c>
      <c r="FD279">
        <v>5.2207299999999996</v>
      </c>
      <c r="FE279">
        <v>12.0052</v>
      </c>
      <c r="FF279">
        <v>4.9871499999999997</v>
      </c>
      <c r="FG279">
        <v>3.2846299999999999</v>
      </c>
      <c r="FH279">
        <v>9999</v>
      </c>
      <c r="FI279">
        <v>9999</v>
      </c>
      <c r="FJ279">
        <v>9999</v>
      </c>
      <c r="FK279">
        <v>999.9</v>
      </c>
      <c r="FL279">
        <v>1.8658300000000001</v>
      </c>
      <c r="FM279">
        <v>1.8621799999999999</v>
      </c>
      <c r="FN279">
        <v>1.8642000000000001</v>
      </c>
      <c r="FO279">
        <v>1.8603000000000001</v>
      </c>
      <c r="FP279">
        <v>1.8609899999999999</v>
      </c>
      <c r="FQ279">
        <v>1.8602000000000001</v>
      </c>
      <c r="FR279">
        <v>1.8619000000000001</v>
      </c>
      <c r="FS279">
        <v>1.8585100000000001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-8.76</v>
      </c>
      <c r="GH279">
        <v>0.19719999999999999</v>
      </c>
      <c r="GI279">
        <v>-4.4815386914191997</v>
      </c>
      <c r="GJ279">
        <v>-4.8024823865547416E-3</v>
      </c>
      <c r="GK279">
        <v>2.2541114550050859E-6</v>
      </c>
      <c r="GL279">
        <v>-5.2254267566753844E-10</v>
      </c>
      <c r="GM279">
        <v>0.19724000000001499</v>
      </c>
      <c r="GN279">
        <v>0</v>
      </c>
      <c r="GO279">
        <v>0</v>
      </c>
      <c r="GP279">
        <v>0</v>
      </c>
      <c r="GQ279">
        <v>6</v>
      </c>
      <c r="GR279">
        <v>2068</v>
      </c>
      <c r="GS279">
        <v>3</v>
      </c>
      <c r="GT279">
        <v>31</v>
      </c>
      <c r="GU279">
        <v>46.6</v>
      </c>
      <c r="GV279">
        <v>46.6</v>
      </c>
      <c r="GW279">
        <v>4.3176300000000003</v>
      </c>
      <c r="GX279">
        <v>2.4841299999999999</v>
      </c>
      <c r="GY279">
        <v>2.04834</v>
      </c>
      <c r="GZ279">
        <v>2.6232899999999999</v>
      </c>
      <c r="HA279">
        <v>2.1972700000000001</v>
      </c>
      <c r="HB279">
        <v>2.2900399999999999</v>
      </c>
      <c r="HC279">
        <v>37.989100000000001</v>
      </c>
      <c r="HD279">
        <v>15.235300000000001</v>
      </c>
      <c r="HE279">
        <v>18</v>
      </c>
      <c r="HF279">
        <v>626.12900000000002</v>
      </c>
      <c r="HG279">
        <v>761.23400000000004</v>
      </c>
      <c r="HH279">
        <v>31</v>
      </c>
      <c r="HI279">
        <v>32.382399999999997</v>
      </c>
      <c r="HJ279">
        <v>30</v>
      </c>
      <c r="HK279">
        <v>32.332500000000003</v>
      </c>
      <c r="HL279">
        <v>32.340299999999999</v>
      </c>
      <c r="HM279">
        <v>86.306200000000004</v>
      </c>
      <c r="HN279">
        <v>13.481299999999999</v>
      </c>
      <c r="HO279">
        <v>100</v>
      </c>
      <c r="HP279">
        <v>31</v>
      </c>
      <c r="HQ279">
        <v>1762.72</v>
      </c>
      <c r="HR279">
        <v>33.044600000000003</v>
      </c>
      <c r="HS279">
        <v>99.061300000000003</v>
      </c>
      <c r="HT279">
        <v>97.741799999999998</v>
      </c>
    </row>
    <row r="280" spans="1:228" x14ac:dyDescent="0.2">
      <c r="A280">
        <v>265</v>
      </c>
      <c r="B280">
        <v>1676573280.0999999</v>
      </c>
      <c r="C280">
        <v>1054.099999904633</v>
      </c>
      <c r="D280" t="s">
        <v>889</v>
      </c>
      <c r="E280" t="s">
        <v>890</v>
      </c>
      <c r="F280">
        <v>4</v>
      </c>
      <c r="G280">
        <v>1676573278.0999999</v>
      </c>
      <c r="H280">
        <f t="shared" si="136"/>
        <v>6.2582004093578018E-4</v>
      </c>
      <c r="I280">
        <f t="shared" si="137"/>
        <v>0.62582004093578014</v>
      </c>
      <c r="J280">
        <f t="shared" si="138"/>
        <v>12.98911153472306</v>
      </c>
      <c r="K280">
        <f t="shared" si="139"/>
        <v>1731.4557142857141</v>
      </c>
      <c r="L280">
        <f t="shared" si="140"/>
        <v>1191.035235790823</v>
      </c>
      <c r="M280">
        <f t="shared" si="141"/>
        <v>120.42621557760084</v>
      </c>
      <c r="N280">
        <f t="shared" si="142"/>
        <v>175.068421861753</v>
      </c>
      <c r="O280">
        <f t="shared" si="143"/>
        <v>4.1457215877163674E-2</v>
      </c>
      <c r="P280">
        <f t="shared" si="144"/>
        <v>2.7647782666092264</v>
      </c>
      <c r="Q280">
        <f t="shared" si="145"/>
        <v>4.1114937591160236E-2</v>
      </c>
      <c r="R280">
        <f t="shared" si="146"/>
        <v>2.5727352665189895E-2</v>
      </c>
      <c r="S280">
        <f t="shared" si="147"/>
        <v>226.11024347889995</v>
      </c>
      <c r="T280">
        <f t="shared" si="148"/>
        <v>33.512326593855875</v>
      </c>
      <c r="U280">
        <f t="shared" si="149"/>
        <v>32.364600000000003</v>
      </c>
      <c r="V280">
        <f t="shared" si="150"/>
        <v>4.8745141849646698</v>
      </c>
      <c r="W280">
        <f t="shared" si="151"/>
        <v>70.045687323934345</v>
      </c>
      <c r="X280">
        <f t="shared" si="152"/>
        <v>3.3984494632380069</v>
      </c>
      <c r="Y280">
        <f t="shared" si="153"/>
        <v>4.8517611762755442</v>
      </c>
      <c r="Z280">
        <f t="shared" si="154"/>
        <v>1.4760647217266629</v>
      </c>
      <c r="AA280">
        <f t="shared" si="155"/>
        <v>-27.598663805267908</v>
      </c>
      <c r="AB280">
        <f t="shared" si="156"/>
        <v>-12.350248718211638</v>
      </c>
      <c r="AC280">
        <f t="shared" si="157"/>
        <v>-1.0162625156313032</v>
      </c>
      <c r="AD280">
        <f t="shared" si="158"/>
        <v>185.1450684397891</v>
      </c>
      <c r="AE280">
        <f t="shared" si="159"/>
        <v>23.551331760150301</v>
      </c>
      <c r="AF280">
        <f t="shared" si="160"/>
        <v>0.63263384350520324</v>
      </c>
      <c r="AG280">
        <f t="shared" si="161"/>
        <v>12.98911153472306</v>
      </c>
      <c r="AH280">
        <v>1813.1724053483299</v>
      </c>
      <c r="AI280">
        <v>1794.2452121212109</v>
      </c>
      <c r="AJ280">
        <v>1.7180159761235669</v>
      </c>
      <c r="AK280">
        <v>62.080272217500017</v>
      </c>
      <c r="AL280">
        <f t="shared" si="162"/>
        <v>0.62582004093578014</v>
      </c>
      <c r="AM280">
        <v>33.046693235552283</v>
      </c>
      <c r="AN280">
        <v>33.605476363636349</v>
      </c>
      <c r="AO280">
        <v>-8.1714305731670907E-5</v>
      </c>
      <c r="AP280">
        <v>100.2015759418223</v>
      </c>
      <c r="AQ280">
        <v>60</v>
      </c>
      <c r="AR280">
        <v>9</v>
      </c>
      <c r="AS280">
        <f t="shared" si="163"/>
        <v>1</v>
      </c>
      <c r="AT280">
        <f t="shared" si="164"/>
        <v>0</v>
      </c>
      <c r="AU280">
        <f t="shared" si="165"/>
        <v>47368.551730652245</v>
      </c>
      <c r="AV280">
        <f t="shared" si="166"/>
        <v>1199.978571428572</v>
      </c>
      <c r="AW280">
        <f t="shared" si="167"/>
        <v>1025.9061779683423</v>
      </c>
      <c r="AX280">
        <f t="shared" si="168"/>
        <v>0.85493708170722005</v>
      </c>
      <c r="AY280">
        <f t="shared" si="169"/>
        <v>0.18842856769493491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1676573278.0999999</v>
      </c>
      <c r="BF280">
        <v>1731.4557142857141</v>
      </c>
      <c r="BG280">
        <v>1754.207142857143</v>
      </c>
      <c r="BH280">
        <v>33.611228571428583</v>
      </c>
      <c r="BI280">
        <v>33.046871428571428</v>
      </c>
      <c r="BJ280">
        <v>1740.224285714286</v>
      </c>
      <c r="BK280">
        <v>33.413985714285722</v>
      </c>
      <c r="BL280">
        <v>649.98228571428569</v>
      </c>
      <c r="BM280">
        <v>101.0107142857143</v>
      </c>
      <c r="BN280">
        <v>9.9825485714285719E-2</v>
      </c>
      <c r="BO280">
        <v>32.281742857142852</v>
      </c>
      <c r="BP280">
        <v>32.364600000000003</v>
      </c>
      <c r="BQ280">
        <v>999.89999999999986</v>
      </c>
      <c r="BR280">
        <v>0</v>
      </c>
      <c r="BS280">
        <v>0</v>
      </c>
      <c r="BT280">
        <v>8998.0357142857138</v>
      </c>
      <c r="BU280">
        <v>0</v>
      </c>
      <c r="BV280">
        <v>172.07985714285721</v>
      </c>
      <c r="BW280">
        <v>-22.752128571428571</v>
      </c>
      <c r="BX280">
        <v>1791.6771428571431</v>
      </c>
      <c r="BY280">
        <v>1814.1628571428571</v>
      </c>
      <c r="BZ280">
        <v>0.56435928571428573</v>
      </c>
      <c r="CA280">
        <v>1754.207142857143</v>
      </c>
      <c r="CB280">
        <v>33.046871428571428</v>
      </c>
      <c r="CC280">
        <v>3.3950942857142858</v>
      </c>
      <c r="CD280">
        <v>3.3380871428571428</v>
      </c>
      <c r="CE280">
        <v>26.104085714285709</v>
      </c>
      <c r="CF280">
        <v>25.818000000000001</v>
      </c>
      <c r="CG280">
        <v>1199.978571428572</v>
      </c>
      <c r="CH280">
        <v>0.50001571428571434</v>
      </c>
      <c r="CI280">
        <v>0.49998457142857139</v>
      </c>
      <c r="CJ280">
        <v>0</v>
      </c>
      <c r="CK280">
        <v>1256.444285714286</v>
      </c>
      <c r="CL280">
        <v>4.9990899999999998</v>
      </c>
      <c r="CM280">
        <v>13521.17142857143</v>
      </c>
      <c r="CN280">
        <v>9557.7628571428559</v>
      </c>
      <c r="CO280">
        <v>41.642714285714291</v>
      </c>
      <c r="CP280">
        <v>43.186999999999998</v>
      </c>
      <c r="CQ280">
        <v>42.375</v>
      </c>
      <c r="CR280">
        <v>42.392714285714291</v>
      </c>
      <c r="CS280">
        <v>43.017714285714291</v>
      </c>
      <c r="CT280">
        <v>597.50714285714298</v>
      </c>
      <c r="CU280">
        <v>597.47285714285715</v>
      </c>
      <c r="CV280">
        <v>0</v>
      </c>
      <c r="CW280">
        <v>1676573291.7</v>
      </c>
      <c r="CX280">
        <v>0</v>
      </c>
      <c r="CY280">
        <v>1676570481.5999999</v>
      </c>
      <c r="CZ280" t="s">
        <v>356</v>
      </c>
      <c r="DA280">
        <v>1676570481.5999999</v>
      </c>
      <c r="DB280">
        <v>1676570479.5999999</v>
      </c>
      <c r="DC280">
        <v>11</v>
      </c>
      <c r="DD280">
        <v>-8.3000000000000004E-2</v>
      </c>
      <c r="DE280">
        <v>1.9E-2</v>
      </c>
      <c r="DF280">
        <v>-6.1429999999999998</v>
      </c>
      <c r="DG280">
        <v>0.19700000000000001</v>
      </c>
      <c r="DH280">
        <v>415</v>
      </c>
      <c r="DI280">
        <v>33</v>
      </c>
      <c r="DJ280">
        <v>0.52</v>
      </c>
      <c r="DK280">
        <v>0.45</v>
      </c>
      <c r="DL280">
        <v>-22.535065853658541</v>
      </c>
      <c r="DM280">
        <v>-1.6102703832752421</v>
      </c>
      <c r="DN280">
        <v>0.17059196877238161</v>
      </c>
      <c r="DO280">
        <v>0</v>
      </c>
      <c r="DP280">
        <v>0.56746148780487804</v>
      </c>
      <c r="DQ280">
        <v>3.0640996515678729E-2</v>
      </c>
      <c r="DR280">
        <v>4.5342734062936742E-3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3.29738</v>
      </c>
      <c r="EB280">
        <v>2.6253500000000001</v>
      </c>
      <c r="EC280">
        <v>0.261874</v>
      </c>
      <c r="ED280">
        <v>0.26147599999999999</v>
      </c>
      <c r="EE280">
        <v>0.13818800000000001</v>
      </c>
      <c r="EF280">
        <v>0.135295</v>
      </c>
      <c r="EG280">
        <v>22289.4</v>
      </c>
      <c r="EH280">
        <v>22628.2</v>
      </c>
      <c r="EI280">
        <v>28103.9</v>
      </c>
      <c r="EJ280">
        <v>29499</v>
      </c>
      <c r="EK280">
        <v>33358.5</v>
      </c>
      <c r="EL280">
        <v>35404.199999999997</v>
      </c>
      <c r="EM280">
        <v>39690.699999999997</v>
      </c>
      <c r="EN280">
        <v>42140</v>
      </c>
      <c r="EO280">
        <v>2.13422</v>
      </c>
      <c r="EP280">
        <v>2.2078500000000001</v>
      </c>
      <c r="EQ280">
        <v>0.136264</v>
      </c>
      <c r="ER280">
        <v>0</v>
      </c>
      <c r="ES280">
        <v>30.140599999999999</v>
      </c>
      <c r="ET280">
        <v>999.9</v>
      </c>
      <c r="EU280">
        <v>76</v>
      </c>
      <c r="EV280">
        <v>32.9</v>
      </c>
      <c r="EW280">
        <v>37.798499999999997</v>
      </c>
      <c r="EX280">
        <v>57.216500000000003</v>
      </c>
      <c r="EY280">
        <v>-4.0665100000000001</v>
      </c>
      <c r="EZ280">
        <v>2</v>
      </c>
      <c r="FA280">
        <v>0.39166200000000001</v>
      </c>
      <c r="FB280">
        <v>-0.23036799999999999</v>
      </c>
      <c r="FC280">
        <v>20.273900000000001</v>
      </c>
      <c r="FD280">
        <v>5.2199900000000001</v>
      </c>
      <c r="FE280">
        <v>12.005800000000001</v>
      </c>
      <c r="FF280">
        <v>4.9866999999999999</v>
      </c>
      <c r="FG280">
        <v>3.2845300000000002</v>
      </c>
      <c r="FH280">
        <v>9999</v>
      </c>
      <c r="FI280">
        <v>9999</v>
      </c>
      <c r="FJ280">
        <v>9999</v>
      </c>
      <c r="FK280">
        <v>999.9</v>
      </c>
      <c r="FL280">
        <v>1.8658300000000001</v>
      </c>
      <c r="FM280">
        <v>1.8621799999999999</v>
      </c>
      <c r="FN280">
        <v>1.8641799999999999</v>
      </c>
      <c r="FO280">
        <v>1.8603000000000001</v>
      </c>
      <c r="FP280">
        <v>1.8609899999999999</v>
      </c>
      <c r="FQ280">
        <v>1.8602000000000001</v>
      </c>
      <c r="FR280">
        <v>1.86189</v>
      </c>
      <c r="FS280">
        <v>1.8585100000000001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-8.77</v>
      </c>
      <c r="GH280">
        <v>0.19719999999999999</v>
      </c>
      <c r="GI280">
        <v>-4.4815386914191997</v>
      </c>
      <c r="GJ280">
        <v>-4.8024823865547416E-3</v>
      </c>
      <c r="GK280">
        <v>2.2541114550050859E-6</v>
      </c>
      <c r="GL280">
        <v>-5.2254267566753844E-10</v>
      </c>
      <c r="GM280">
        <v>0.19724000000001499</v>
      </c>
      <c r="GN280">
        <v>0</v>
      </c>
      <c r="GO280">
        <v>0</v>
      </c>
      <c r="GP280">
        <v>0</v>
      </c>
      <c r="GQ280">
        <v>6</v>
      </c>
      <c r="GR280">
        <v>2068</v>
      </c>
      <c r="GS280">
        <v>3</v>
      </c>
      <c r="GT280">
        <v>31</v>
      </c>
      <c r="GU280">
        <v>46.6</v>
      </c>
      <c r="GV280">
        <v>46.7</v>
      </c>
      <c r="GW280">
        <v>4.3298300000000003</v>
      </c>
      <c r="GX280">
        <v>2.47803</v>
      </c>
      <c r="GY280">
        <v>2.04834</v>
      </c>
      <c r="GZ280">
        <v>2.6245099999999999</v>
      </c>
      <c r="HA280">
        <v>2.1972700000000001</v>
      </c>
      <c r="HB280">
        <v>2.3046899999999999</v>
      </c>
      <c r="HC280">
        <v>37.989100000000001</v>
      </c>
      <c r="HD280">
        <v>15.235300000000001</v>
      </c>
      <c r="HE280">
        <v>18</v>
      </c>
      <c r="HF280">
        <v>624.93200000000002</v>
      </c>
      <c r="HG280">
        <v>760.94899999999996</v>
      </c>
      <c r="HH280">
        <v>30.999600000000001</v>
      </c>
      <c r="HI280">
        <v>32.382399999999997</v>
      </c>
      <c r="HJ280">
        <v>30.0001</v>
      </c>
      <c r="HK280">
        <v>32.332500000000003</v>
      </c>
      <c r="HL280">
        <v>32.338999999999999</v>
      </c>
      <c r="HM280">
        <v>86.554500000000004</v>
      </c>
      <c r="HN280">
        <v>13.481299999999999</v>
      </c>
      <c r="HO280">
        <v>100</v>
      </c>
      <c r="HP280">
        <v>31</v>
      </c>
      <c r="HQ280">
        <v>1769.4</v>
      </c>
      <c r="HR280">
        <v>33.044600000000003</v>
      </c>
      <c r="HS280">
        <v>99.0608</v>
      </c>
      <c r="HT280">
        <v>97.742199999999997</v>
      </c>
    </row>
    <row r="281" spans="1:228" x14ac:dyDescent="0.2">
      <c r="A281">
        <v>266</v>
      </c>
      <c r="B281">
        <v>1676573284.0999999</v>
      </c>
      <c r="C281">
        <v>1058.099999904633</v>
      </c>
      <c r="D281" t="s">
        <v>891</v>
      </c>
      <c r="E281" t="s">
        <v>892</v>
      </c>
      <c r="F281">
        <v>4</v>
      </c>
      <c r="G281">
        <v>1676573281.7874999</v>
      </c>
      <c r="H281">
        <f t="shared" si="136"/>
        <v>6.0714513362928593E-4</v>
      </c>
      <c r="I281">
        <f t="shared" si="137"/>
        <v>0.6071451336292859</v>
      </c>
      <c r="J281">
        <f t="shared" si="138"/>
        <v>12.72528195579193</v>
      </c>
      <c r="K281">
        <f t="shared" si="139"/>
        <v>1737.6724999999999</v>
      </c>
      <c r="L281">
        <f t="shared" si="140"/>
        <v>1193.7636106383268</v>
      </c>
      <c r="M281">
        <f t="shared" si="141"/>
        <v>120.70309789860569</v>
      </c>
      <c r="N281">
        <f t="shared" si="142"/>
        <v>175.69848168772864</v>
      </c>
      <c r="O281">
        <f t="shared" si="143"/>
        <v>4.0328644543939959E-2</v>
      </c>
      <c r="P281">
        <f t="shared" si="144"/>
        <v>2.7695657737087553</v>
      </c>
      <c r="Q281">
        <f t="shared" si="145"/>
        <v>4.0005224595012961E-2</v>
      </c>
      <c r="R281">
        <f t="shared" si="146"/>
        <v>2.5032107043387729E-2</v>
      </c>
      <c r="S281">
        <f t="shared" si="147"/>
        <v>226.11979532365996</v>
      </c>
      <c r="T281">
        <f t="shared" si="148"/>
        <v>33.496179528313881</v>
      </c>
      <c r="U281">
        <f t="shared" si="149"/>
        <v>32.344437499999998</v>
      </c>
      <c r="V281">
        <f t="shared" si="150"/>
        <v>4.8689689232500521</v>
      </c>
      <c r="W281">
        <f t="shared" si="151"/>
        <v>70.095773538892274</v>
      </c>
      <c r="X281">
        <f t="shared" si="152"/>
        <v>3.3971632283429054</v>
      </c>
      <c r="Y281">
        <f t="shared" si="153"/>
        <v>4.8464594323336874</v>
      </c>
      <c r="Z281">
        <f t="shared" si="154"/>
        <v>1.4718056949071467</v>
      </c>
      <c r="AA281">
        <f t="shared" si="155"/>
        <v>-26.77510039305151</v>
      </c>
      <c r="AB281">
        <f t="shared" si="156"/>
        <v>-12.251117700858192</v>
      </c>
      <c r="AC281">
        <f t="shared" si="157"/>
        <v>-1.0061673495827539</v>
      </c>
      <c r="AD281">
        <f t="shared" si="158"/>
        <v>186.08740988016748</v>
      </c>
      <c r="AE281">
        <f t="shared" si="159"/>
        <v>23.523980025388976</v>
      </c>
      <c r="AF281">
        <f t="shared" si="160"/>
        <v>0.61685811446236627</v>
      </c>
      <c r="AG281">
        <f t="shared" si="161"/>
        <v>12.72528195579193</v>
      </c>
      <c r="AH281">
        <v>1820.061704678013</v>
      </c>
      <c r="AI281">
        <v>1801.2627878787871</v>
      </c>
      <c r="AJ281">
        <v>1.751129292500418</v>
      </c>
      <c r="AK281">
        <v>62.080272217500017</v>
      </c>
      <c r="AL281">
        <f t="shared" si="162"/>
        <v>0.6071451336292859</v>
      </c>
      <c r="AM281">
        <v>33.048025717801579</v>
      </c>
      <c r="AN281">
        <v>33.590034545454543</v>
      </c>
      <c r="AO281">
        <v>-7.4256814084758171E-5</v>
      </c>
      <c r="AP281">
        <v>100.2015759418223</v>
      </c>
      <c r="AQ281">
        <v>59</v>
      </c>
      <c r="AR281">
        <v>9</v>
      </c>
      <c r="AS281">
        <f t="shared" si="163"/>
        <v>1</v>
      </c>
      <c r="AT281">
        <f t="shared" si="164"/>
        <v>0</v>
      </c>
      <c r="AU281">
        <f t="shared" si="165"/>
        <v>47503.526844360116</v>
      </c>
      <c r="AV281">
        <f t="shared" si="166"/>
        <v>1200.0362500000001</v>
      </c>
      <c r="AW281">
        <f t="shared" si="167"/>
        <v>1025.9548074215854</v>
      </c>
      <c r="AX281">
        <f t="shared" si="168"/>
        <v>0.85493651331081488</v>
      </c>
      <c r="AY281">
        <f t="shared" si="169"/>
        <v>0.18842747068987287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1676573281.7874999</v>
      </c>
      <c r="BF281">
        <v>1737.6724999999999</v>
      </c>
      <c r="BG281">
        <v>1760.37375</v>
      </c>
      <c r="BH281">
        <v>33.598224999999999</v>
      </c>
      <c r="BI281">
        <v>33.048012499999999</v>
      </c>
      <c r="BJ281">
        <v>1746.4512500000001</v>
      </c>
      <c r="BK281">
        <v>33.400975000000003</v>
      </c>
      <c r="BL281">
        <v>650.07550000000003</v>
      </c>
      <c r="BM281">
        <v>101.011375</v>
      </c>
      <c r="BN281">
        <v>0.1000149125</v>
      </c>
      <c r="BO281">
        <v>32.262387500000003</v>
      </c>
      <c r="BP281">
        <v>32.344437499999998</v>
      </c>
      <c r="BQ281">
        <v>999.9</v>
      </c>
      <c r="BR281">
        <v>0</v>
      </c>
      <c r="BS281">
        <v>0</v>
      </c>
      <c r="BT281">
        <v>9023.4375</v>
      </c>
      <c r="BU281">
        <v>0</v>
      </c>
      <c r="BV281">
        <v>182.66162499999999</v>
      </c>
      <c r="BW281">
        <v>-22.700150000000001</v>
      </c>
      <c r="BX281">
        <v>1798.085</v>
      </c>
      <c r="BY281">
        <v>1820.5374999999999</v>
      </c>
      <c r="BZ281">
        <v>0.55020187499999995</v>
      </c>
      <c r="CA281">
        <v>1760.37375</v>
      </c>
      <c r="CB281">
        <v>33.048012499999999</v>
      </c>
      <c r="CC281">
        <v>3.3938012500000001</v>
      </c>
      <c r="CD281">
        <v>3.33822375</v>
      </c>
      <c r="CE281">
        <v>26.097625000000001</v>
      </c>
      <c r="CF281">
        <v>25.818687499999999</v>
      </c>
      <c r="CG281">
        <v>1200.0362500000001</v>
      </c>
      <c r="CH281">
        <v>0.50003287500000004</v>
      </c>
      <c r="CI281">
        <v>0.49996724999999997</v>
      </c>
      <c r="CJ281">
        <v>0</v>
      </c>
      <c r="CK281">
        <v>1256.48</v>
      </c>
      <c r="CL281">
        <v>4.9990899999999998</v>
      </c>
      <c r="CM281">
        <v>13523.4125</v>
      </c>
      <c r="CN281">
        <v>9558.26</v>
      </c>
      <c r="CO281">
        <v>41.671499999999988</v>
      </c>
      <c r="CP281">
        <v>43.186999999999998</v>
      </c>
      <c r="CQ281">
        <v>42.375</v>
      </c>
      <c r="CR281">
        <v>42.421499999999988</v>
      </c>
      <c r="CS281">
        <v>43.030999999999999</v>
      </c>
      <c r="CT281">
        <v>597.55875000000003</v>
      </c>
      <c r="CU281">
        <v>597.47874999999999</v>
      </c>
      <c r="CV281">
        <v>0</v>
      </c>
      <c r="CW281">
        <v>1676573295.9000001</v>
      </c>
      <c r="CX281">
        <v>0</v>
      </c>
      <c r="CY281">
        <v>1676570481.5999999</v>
      </c>
      <c r="CZ281" t="s">
        <v>356</v>
      </c>
      <c r="DA281">
        <v>1676570481.5999999</v>
      </c>
      <c r="DB281">
        <v>1676570479.5999999</v>
      </c>
      <c r="DC281">
        <v>11</v>
      </c>
      <c r="DD281">
        <v>-8.3000000000000004E-2</v>
      </c>
      <c r="DE281">
        <v>1.9E-2</v>
      </c>
      <c r="DF281">
        <v>-6.1429999999999998</v>
      </c>
      <c r="DG281">
        <v>0.19700000000000001</v>
      </c>
      <c r="DH281">
        <v>415</v>
      </c>
      <c r="DI281">
        <v>33</v>
      </c>
      <c r="DJ281">
        <v>0.52</v>
      </c>
      <c r="DK281">
        <v>0.45</v>
      </c>
      <c r="DL281">
        <v>-22.621007317073168</v>
      </c>
      <c r="DM281">
        <v>-1.052487804878089</v>
      </c>
      <c r="DN281">
        <v>0.1209787773975534</v>
      </c>
      <c r="DO281">
        <v>0</v>
      </c>
      <c r="DP281">
        <v>0.56576221951219507</v>
      </c>
      <c r="DQ281">
        <v>-2.8923261324041969E-2</v>
      </c>
      <c r="DR281">
        <v>7.1112091610570907E-3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3.2974899999999998</v>
      </c>
      <c r="EB281">
        <v>2.62541</v>
      </c>
      <c r="EC281">
        <v>0.26246399999999998</v>
      </c>
      <c r="ED281">
        <v>0.26205699999999998</v>
      </c>
      <c r="EE281">
        <v>0.13814499999999999</v>
      </c>
      <c r="EF281">
        <v>0.135296</v>
      </c>
      <c r="EG281">
        <v>22271.4</v>
      </c>
      <c r="EH281">
        <v>22609.8</v>
      </c>
      <c r="EI281">
        <v>28103.7</v>
      </c>
      <c r="EJ281">
        <v>29498.3</v>
      </c>
      <c r="EK281">
        <v>33359.9</v>
      </c>
      <c r="EL281">
        <v>35403.599999999999</v>
      </c>
      <c r="EM281">
        <v>39690.400000000001</v>
      </c>
      <c r="EN281">
        <v>42139.3</v>
      </c>
      <c r="EO281">
        <v>2.1351</v>
      </c>
      <c r="EP281">
        <v>2.20777</v>
      </c>
      <c r="EQ281">
        <v>0.13491500000000001</v>
      </c>
      <c r="ER281">
        <v>0</v>
      </c>
      <c r="ES281">
        <v>30.1418</v>
      </c>
      <c r="ET281">
        <v>999.9</v>
      </c>
      <c r="EU281">
        <v>75.900000000000006</v>
      </c>
      <c r="EV281">
        <v>32.9</v>
      </c>
      <c r="EW281">
        <v>37.748399999999997</v>
      </c>
      <c r="EX281">
        <v>56.646500000000003</v>
      </c>
      <c r="EY281">
        <v>-4.1065699999999996</v>
      </c>
      <c r="EZ281">
        <v>2</v>
      </c>
      <c r="FA281">
        <v>0.39163900000000001</v>
      </c>
      <c r="FB281">
        <v>-0.23458100000000001</v>
      </c>
      <c r="FC281">
        <v>20.273800000000001</v>
      </c>
      <c r="FD281">
        <v>5.2198399999999996</v>
      </c>
      <c r="FE281">
        <v>12.0053</v>
      </c>
      <c r="FF281">
        <v>4.9868499999999996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1.86582</v>
      </c>
      <c r="FM281">
        <v>1.8621799999999999</v>
      </c>
      <c r="FN281">
        <v>1.8642000000000001</v>
      </c>
      <c r="FO281">
        <v>1.8603000000000001</v>
      </c>
      <c r="FP281">
        <v>1.86097</v>
      </c>
      <c r="FQ281">
        <v>1.86019</v>
      </c>
      <c r="FR281">
        <v>1.86189</v>
      </c>
      <c r="FS281">
        <v>1.8585100000000001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-8.7799999999999994</v>
      </c>
      <c r="GH281">
        <v>0.19719999999999999</v>
      </c>
      <c r="GI281">
        <v>-4.4815386914191997</v>
      </c>
      <c r="GJ281">
        <v>-4.8024823865547416E-3</v>
      </c>
      <c r="GK281">
        <v>2.2541114550050859E-6</v>
      </c>
      <c r="GL281">
        <v>-5.2254267566753844E-10</v>
      </c>
      <c r="GM281">
        <v>0.19724000000001499</v>
      </c>
      <c r="GN281">
        <v>0</v>
      </c>
      <c r="GO281">
        <v>0</v>
      </c>
      <c r="GP281">
        <v>0</v>
      </c>
      <c r="GQ281">
        <v>6</v>
      </c>
      <c r="GR281">
        <v>2068</v>
      </c>
      <c r="GS281">
        <v>3</v>
      </c>
      <c r="GT281">
        <v>31</v>
      </c>
      <c r="GU281">
        <v>46.7</v>
      </c>
      <c r="GV281">
        <v>46.7</v>
      </c>
      <c r="GW281">
        <v>4.3383799999999999</v>
      </c>
      <c r="GX281">
        <v>2.4853499999999999</v>
      </c>
      <c r="GY281">
        <v>2.04834</v>
      </c>
      <c r="GZ281">
        <v>2.6232899999999999</v>
      </c>
      <c r="HA281">
        <v>2.1972700000000001</v>
      </c>
      <c r="HB281">
        <v>2.3327599999999999</v>
      </c>
      <c r="HC281">
        <v>37.989100000000001</v>
      </c>
      <c r="HD281">
        <v>15.2791</v>
      </c>
      <c r="HE281">
        <v>18</v>
      </c>
      <c r="HF281">
        <v>625.59400000000005</v>
      </c>
      <c r="HG281">
        <v>760.87599999999998</v>
      </c>
      <c r="HH281">
        <v>30.999199999999998</v>
      </c>
      <c r="HI281">
        <v>32.382100000000001</v>
      </c>
      <c r="HJ281">
        <v>30</v>
      </c>
      <c r="HK281">
        <v>32.3322</v>
      </c>
      <c r="HL281">
        <v>32.338999999999999</v>
      </c>
      <c r="HM281">
        <v>86.804400000000001</v>
      </c>
      <c r="HN281">
        <v>13.481299999999999</v>
      </c>
      <c r="HO281">
        <v>100</v>
      </c>
      <c r="HP281">
        <v>31</v>
      </c>
      <c r="HQ281">
        <v>1776.08</v>
      </c>
      <c r="HR281">
        <v>33.044600000000003</v>
      </c>
      <c r="HS281">
        <v>99.06</v>
      </c>
      <c r="HT281">
        <v>97.740300000000005</v>
      </c>
    </row>
    <row r="282" spans="1:228" x14ac:dyDescent="0.2">
      <c r="A282">
        <v>267</v>
      </c>
      <c r="B282">
        <v>1676573288.0999999</v>
      </c>
      <c r="C282">
        <v>1062.099999904633</v>
      </c>
      <c r="D282" t="s">
        <v>893</v>
      </c>
      <c r="E282" t="s">
        <v>894</v>
      </c>
      <c r="F282">
        <v>4</v>
      </c>
      <c r="G282">
        <v>1676573286.0999999</v>
      </c>
      <c r="H282">
        <f t="shared" si="136"/>
        <v>5.9877179883498536E-4</v>
      </c>
      <c r="I282">
        <f t="shared" si="137"/>
        <v>0.59877179883498532</v>
      </c>
      <c r="J282">
        <f t="shared" si="138"/>
        <v>12.662186357346938</v>
      </c>
      <c r="K282">
        <f t="shared" si="139"/>
        <v>1744.977142857143</v>
      </c>
      <c r="L282">
        <f t="shared" si="140"/>
        <v>1197.9809427685277</v>
      </c>
      <c r="M282">
        <f t="shared" si="141"/>
        <v>121.13086592559878</v>
      </c>
      <c r="N282">
        <f t="shared" si="142"/>
        <v>176.43902735730225</v>
      </c>
      <c r="O282">
        <f t="shared" si="143"/>
        <v>3.9886433931027705E-2</v>
      </c>
      <c r="P282">
        <f t="shared" si="144"/>
        <v>2.7671277932242728</v>
      </c>
      <c r="Q282">
        <f t="shared" si="145"/>
        <v>3.9569761411955957E-2</v>
      </c>
      <c r="R282">
        <f t="shared" si="146"/>
        <v>2.4759342950766199E-2</v>
      </c>
      <c r="S282">
        <f t="shared" si="147"/>
        <v>226.11846947895117</v>
      </c>
      <c r="T282">
        <f t="shared" si="148"/>
        <v>33.480521708048194</v>
      </c>
      <c r="U282">
        <f t="shared" si="149"/>
        <v>32.323385714285713</v>
      </c>
      <c r="V282">
        <f t="shared" si="150"/>
        <v>4.8631849427082088</v>
      </c>
      <c r="W282">
        <f t="shared" si="151"/>
        <v>70.139249332677736</v>
      </c>
      <c r="X282">
        <f t="shared" si="152"/>
        <v>3.3956312541322293</v>
      </c>
      <c r="Y282">
        <f t="shared" si="153"/>
        <v>4.8412711662002517</v>
      </c>
      <c r="Z282">
        <f t="shared" si="154"/>
        <v>1.4675536885759795</v>
      </c>
      <c r="AA282">
        <f t="shared" si="155"/>
        <v>-26.405836328622854</v>
      </c>
      <c r="AB282">
        <f t="shared" si="156"/>
        <v>-11.928117998767451</v>
      </c>
      <c r="AC282">
        <f t="shared" si="157"/>
        <v>-0.98031020942583991</v>
      </c>
      <c r="AD282">
        <f t="shared" si="158"/>
        <v>186.80420494213502</v>
      </c>
      <c r="AE282">
        <f t="shared" si="159"/>
        <v>23.461882338640624</v>
      </c>
      <c r="AF282">
        <f t="shared" si="160"/>
        <v>0.60180378137954926</v>
      </c>
      <c r="AG282">
        <f t="shared" si="161"/>
        <v>12.662186357346938</v>
      </c>
      <c r="AH282">
        <v>1827.0334455120401</v>
      </c>
      <c r="AI282">
        <v>1808.262424242424</v>
      </c>
      <c r="AJ282">
        <v>1.758797379108493</v>
      </c>
      <c r="AK282">
        <v>62.080272217500017</v>
      </c>
      <c r="AL282">
        <f t="shared" si="162"/>
        <v>0.59877179883498532</v>
      </c>
      <c r="AM282">
        <v>33.046282821359569</v>
      </c>
      <c r="AN282">
        <v>33.580864242424219</v>
      </c>
      <c r="AO282">
        <v>-6.7473420158100229E-5</v>
      </c>
      <c r="AP282">
        <v>100.2015759418223</v>
      </c>
      <c r="AQ282">
        <v>60</v>
      </c>
      <c r="AR282">
        <v>9</v>
      </c>
      <c r="AS282">
        <f t="shared" si="163"/>
        <v>1</v>
      </c>
      <c r="AT282">
        <f t="shared" si="164"/>
        <v>0</v>
      </c>
      <c r="AU282">
        <f t="shared" si="165"/>
        <v>47439.26444808524</v>
      </c>
      <c r="AV282">
        <f t="shared" si="166"/>
        <v>1200.022857142857</v>
      </c>
      <c r="AW282">
        <f t="shared" si="167"/>
        <v>1025.9439779683682</v>
      </c>
      <c r="AX282">
        <f t="shared" si="168"/>
        <v>0.85493703045877445</v>
      </c>
      <c r="AY282">
        <f t="shared" si="169"/>
        <v>0.18842846878543484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1676573286.0999999</v>
      </c>
      <c r="BF282">
        <v>1744.977142857143</v>
      </c>
      <c r="BG282">
        <v>1767.6042857142861</v>
      </c>
      <c r="BH282">
        <v>33.582700000000003</v>
      </c>
      <c r="BI282">
        <v>33.045828571428572</v>
      </c>
      <c r="BJ282">
        <v>1753.764285714286</v>
      </c>
      <c r="BK282">
        <v>33.385457142857142</v>
      </c>
      <c r="BL282">
        <v>649.98085714285719</v>
      </c>
      <c r="BM282">
        <v>101.01257142857141</v>
      </c>
      <c r="BN282">
        <v>9.9943471428571407E-2</v>
      </c>
      <c r="BO282">
        <v>32.243428571428574</v>
      </c>
      <c r="BP282">
        <v>32.323385714285713</v>
      </c>
      <c r="BQ282">
        <v>999.89999999999986</v>
      </c>
      <c r="BR282">
        <v>0</v>
      </c>
      <c r="BS282">
        <v>0</v>
      </c>
      <c r="BT282">
        <v>9010.3599999999988</v>
      </c>
      <c r="BU282">
        <v>0</v>
      </c>
      <c r="BV282">
        <v>199.9555714285714</v>
      </c>
      <c r="BW282">
        <v>-22.628871428571429</v>
      </c>
      <c r="BX282">
        <v>1805.6128571428569</v>
      </c>
      <c r="BY282">
        <v>1828.012857142857</v>
      </c>
      <c r="BZ282">
        <v>0.53688600000000009</v>
      </c>
      <c r="CA282">
        <v>1767.6042857142861</v>
      </c>
      <c r="CB282">
        <v>33.045828571428572</v>
      </c>
      <c r="CC282">
        <v>3.3922728571428569</v>
      </c>
      <c r="CD282">
        <v>3.3380399999999999</v>
      </c>
      <c r="CE282">
        <v>26.09</v>
      </c>
      <c r="CF282">
        <v>25.81775714285714</v>
      </c>
      <c r="CG282">
        <v>1200.022857142857</v>
      </c>
      <c r="CH282">
        <v>0.50001742857142861</v>
      </c>
      <c r="CI282">
        <v>0.49998271428571422</v>
      </c>
      <c r="CJ282">
        <v>0</v>
      </c>
      <c r="CK282">
        <v>1256.331428571428</v>
      </c>
      <c r="CL282">
        <v>4.9990899999999998</v>
      </c>
      <c r="CM282">
        <v>13527.485714285711</v>
      </c>
      <c r="CN282">
        <v>9558.0985714285725</v>
      </c>
      <c r="CO282">
        <v>41.642714285714291</v>
      </c>
      <c r="CP282">
        <v>43.186999999999998</v>
      </c>
      <c r="CQ282">
        <v>42.375</v>
      </c>
      <c r="CR282">
        <v>42.383857142857153</v>
      </c>
      <c r="CS282">
        <v>43</v>
      </c>
      <c r="CT282">
        <v>597.53142857142859</v>
      </c>
      <c r="CU282">
        <v>597.49285714285713</v>
      </c>
      <c r="CV282">
        <v>0</v>
      </c>
      <c r="CW282">
        <v>1676573300.0999999</v>
      </c>
      <c r="CX282">
        <v>0</v>
      </c>
      <c r="CY282">
        <v>1676570481.5999999</v>
      </c>
      <c r="CZ282" t="s">
        <v>356</v>
      </c>
      <c r="DA282">
        <v>1676570481.5999999</v>
      </c>
      <c r="DB282">
        <v>1676570479.5999999</v>
      </c>
      <c r="DC282">
        <v>11</v>
      </c>
      <c r="DD282">
        <v>-8.3000000000000004E-2</v>
      </c>
      <c r="DE282">
        <v>1.9E-2</v>
      </c>
      <c r="DF282">
        <v>-6.1429999999999998</v>
      </c>
      <c r="DG282">
        <v>0.19700000000000001</v>
      </c>
      <c r="DH282">
        <v>415</v>
      </c>
      <c r="DI282">
        <v>33</v>
      </c>
      <c r="DJ282">
        <v>0.52</v>
      </c>
      <c r="DK282">
        <v>0.45</v>
      </c>
      <c r="DL282">
        <v>-22.66403658536586</v>
      </c>
      <c r="DM282">
        <v>-0.47966132404181577</v>
      </c>
      <c r="DN282">
        <v>7.561540930872257E-2</v>
      </c>
      <c r="DO282">
        <v>0</v>
      </c>
      <c r="DP282">
        <v>0.56088248780487804</v>
      </c>
      <c r="DQ282">
        <v>-0.1083459094076627</v>
      </c>
      <c r="DR282">
        <v>1.2790984584467899E-2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363</v>
      </c>
      <c r="EA282">
        <v>3.2974899999999998</v>
      </c>
      <c r="EB282">
        <v>2.6251899999999999</v>
      </c>
      <c r="EC282">
        <v>0.26306299999999999</v>
      </c>
      <c r="ED282">
        <v>0.262631</v>
      </c>
      <c r="EE282">
        <v>0.138125</v>
      </c>
      <c r="EF282">
        <v>0.135298</v>
      </c>
      <c r="EG282">
        <v>22253.8</v>
      </c>
      <c r="EH282">
        <v>22592</v>
      </c>
      <c r="EI282">
        <v>28104.400000000001</v>
      </c>
      <c r="EJ282">
        <v>29498.1</v>
      </c>
      <c r="EK282">
        <v>33361.5</v>
      </c>
      <c r="EL282">
        <v>35403.599999999999</v>
      </c>
      <c r="EM282">
        <v>39691.300000000003</v>
      </c>
      <c r="EN282">
        <v>42139.3</v>
      </c>
      <c r="EO282">
        <v>2.1348199999999999</v>
      </c>
      <c r="EP282">
        <v>2.20783</v>
      </c>
      <c r="EQ282">
        <v>0.13355900000000001</v>
      </c>
      <c r="ER282">
        <v>0</v>
      </c>
      <c r="ES282">
        <v>30.140999999999998</v>
      </c>
      <c r="ET282">
        <v>999.9</v>
      </c>
      <c r="EU282">
        <v>75.900000000000006</v>
      </c>
      <c r="EV282">
        <v>32.799999999999997</v>
      </c>
      <c r="EW282">
        <v>37.5364</v>
      </c>
      <c r="EX282">
        <v>56.496499999999997</v>
      </c>
      <c r="EY282">
        <v>-4.0705099999999996</v>
      </c>
      <c r="EZ282">
        <v>2</v>
      </c>
      <c r="FA282">
        <v>0.391677</v>
      </c>
      <c r="FB282">
        <v>-0.237402</v>
      </c>
      <c r="FC282">
        <v>20.273900000000001</v>
      </c>
      <c r="FD282">
        <v>5.2199900000000001</v>
      </c>
      <c r="FE282">
        <v>12.005000000000001</v>
      </c>
      <c r="FF282">
        <v>4.9869500000000002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1.86582</v>
      </c>
      <c r="FM282">
        <v>1.8621799999999999</v>
      </c>
      <c r="FN282">
        <v>1.8641799999999999</v>
      </c>
      <c r="FO282">
        <v>1.8602799999999999</v>
      </c>
      <c r="FP282">
        <v>1.8609800000000001</v>
      </c>
      <c r="FQ282">
        <v>1.86019</v>
      </c>
      <c r="FR282">
        <v>1.86188</v>
      </c>
      <c r="FS282">
        <v>1.8585100000000001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-8.8000000000000007</v>
      </c>
      <c r="GH282">
        <v>0.1973</v>
      </c>
      <c r="GI282">
        <v>-4.4815386914191997</v>
      </c>
      <c r="GJ282">
        <v>-4.8024823865547416E-3</v>
      </c>
      <c r="GK282">
        <v>2.2541114550050859E-6</v>
      </c>
      <c r="GL282">
        <v>-5.2254267566753844E-10</v>
      </c>
      <c r="GM282">
        <v>0.19724000000001499</v>
      </c>
      <c r="GN282">
        <v>0</v>
      </c>
      <c r="GO282">
        <v>0</v>
      </c>
      <c r="GP282">
        <v>0</v>
      </c>
      <c r="GQ282">
        <v>6</v>
      </c>
      <c r="GR282">
        <v>2068</v>
      </c>
      <c r="GS282">
        <v>3</v>
      </c>
      <c r="GT282">
        <v>31</v>
      </c>
      <c r="GU282">
        <v>46.8</v>
      </c>
      <c r="GV282">
        <v>46.8</v>
      </c>
      <c r="GW282">
        <v>4.3542500000000004</v>
      </c>
      <c r="GX282">
        <v>2.47803</v>
      </c>
      <c r="GY282">
        <v>2.04834</v>
      </c>
      <c r="GZ282">
        <v>2.6245099999999999</v>
      </c>
      <c r="HA282">
        <v>2.1972700000000001</v>
      </c>
      <c r="HB282">
        <v>2.34741</v>
      </c>
      <c r="HC282">
        <v>38.013399999999997</v>
      </c>
      <c r="HD282">
        <v>15.252800000000001</v>
      </c>
      <c r="HE282">
        <v>18</v>
      </c>
      <c r="HF282">
        <v>625.35900000000004</v>
      </c>
      <c r="HG282">
        <v>760.92399999999998</v>
      </c>
      <c r="HH282">
        <v>30.999199999999998</v>
      </c>
      <c r="HI282">
        <v>32.3795</v>
      </c>
      <c r="HJ282">
        <v>30.0001</v>
      </c>
      <c r="HK282">
        <v>32.329700000000003</v>
      </c>
      <c r="HL282">
        <v>32.338999999999999</v>
      </c>
      <c r="HM282">
        <v>87.056200000000004</v>
      </c>
      <c r="HN282">
        <v>13.481299999999999</v>
      </c>
      <c r="HO282">
        <v>100</v>
      </c>
      <c r="HP282">
        <v>31</v>
      </c>
      <c r="HQ282">
        <v>1782.76</v>
      </c>
      <c r="HR282">
        <v>33.045699999999997</v>
      </c>
      <c r="HS282">
        <v>99.062399999999997</v>
      </c>
      <c r="HT282">
        <v>97.740099999999998</v>
      </c>
    </row>
    <row r="283" spans="1:228" x14ac:dyDescent="0.2">
      <c r="A283">
        <v>268</v>
      </c>
      <c r="B283">
        <v>1676573292.0999999</v>
      </c>
      <c r="C283">
        <v>1066.099999904633</v>
      </c>
      <c r="D283" t="s">
        <v>895</v>
      </c>
      <c r="E283" t="s">
        <v>896</v>
      </c>
      <c r="F283">
        <v>4</v>
      </c>
      <c r="G283">
        <v>1676573289.7874999</v>
      </c>
      <c r="H283">
        <f t="shared" si="136"/>
        <v>5.952638840182958E-4</v>
      </c>
      <c r="I283">
        <f t="shared" si="137"/>
        <v>0.59526388401829577</v>
      </c>
      <c r="J283">
        <f t="shared" si="138"/>
        <v>12.406591832329065</v>
      </c>
      <c r="K283">
        <f t="shared" si="139"/>
        <v>1751.2625</v>
      </c>
      <c r="L283">
        <f t="shared" si="140"/>
        <v>1213.4643763332681</v>
      </c>
      <c r="M283">
        <f t="shared" si="141"/>
        <v>122.69762301142919</v>
      </c>
      <c r="N283">
        <f t="shared" si="142"/>
        <v>177.07627039562894</v>
      </c>
      <c r="O283">
        <f t="shared" si="143"/>
        <v>3.9806745908133621E-2</v>
      </c>
      <c r="P283">
        <f t="shared" si="144"/>
        <v>2.7635497647293086</v>
      </c>
      <c r="Q283">
        <f t="shared" si="145"/>
        <v>3.9490927192175777E-2</v>
      </c>
      <c r="R283">
        <f t="shared" si="146"/>
        <v>2.4709995563863094E-2</v>
      </c>
      <c r="S283">
        <f t="shared" si="147"/>
        <v>226.12537303505215</v>
      </c>
      <c r="T283">
        <f t="shared" si="148"/>
        <v>33.467901808748735</v>
      </c>
      <c r="U283">
        <f t="shared" si="149"/>
        <v>32.301337500000002</v>
      </c>
      <c r="V283">
        <f t="shared" si="150"/>
        <v>4.8571336059698353</v>
      </c>
      <c r="W283">
        <f t="shared" si="151"/>
        <v>70.190297382408488</v>
      </c>
      <c r="X283">
        <f t="shared" si="152"/>
        <v>3.3952015428173832</v>
      </c>
      <c r="Y283">
        <f t="shared" si="153"/>
        <v>4.837137994044614</v>
      </c>
      <c r="Z283">
        <f t="shared" si="154"/>
        <v>1.4619320631524522</v>
      </c>
      <c r="AA283">
        <f t="shared" si="155"/>
        <v>-26.251137285206845</v>
      </c>
      <c r="AB283">
        <f t="shared" si="156"/>
        <v>-10.879884841247399</v>
      </c>
      <c r="AC283">
        <f t="shared" si="157"/>
        <v>-0.89515556547160902</v>
      </c>
      <c r="AD283">
        <f t="shared" si="158"/>
        <v>188.0991953431263</v>
      </c>
      <c r="AE283">
        <f t="shared" si="159"/>
        <v>23.315830436632787</v>
      </c>
      <c r="AF283">
        <f t="shared" si="160"/>
        <v>0.59507770693547091</v>
      </c>
      <c r="AG283">
        <f t="shared" si="161"/>
        <v>12.406591832329065</v>
      </c>
      <c r="AH283">
        <v>1833.8920655646621</v>
      </c>
      <c r="AI283">
        <v>1815.32212121212</v>
      </c>
      <c r="AJ283">
        <v>1.769970855849601</v>
      </c>
      <c r="AK283">
        <v>62.080272217500017</v>
      </c>
      <c r="AL283">
        <f t="shared" si="162"/>
        <v>0.59526388401829577</v>
      </c>
      <c r="AM283">
        <v>33.047089871976283</v>
      </c>
      <c r="AN283">
        <v>33.578306666666663</v>
      </c>
      <c r="AO283">
        <v>-2.8663015556998191E-5</v>
      </c>
      <c r="AP283">
        <v>100.2015759418223</v>
      </c>
      <c r="AQ283">
        <v>60</v>
      </c>
      <c r="AR283">
        <v>9</v>
      </c>
      <c r="AS283">
        <f t="shared" si="163"/>
        <v>1</v>
      </c>
      <c r="AT283">
        <f t="shared" si="164"/>
        <v>0</v>
      </c>
      <c r="AU283">
        <f t="shared" si="165"/>
        <v>47343.01581764294</v>
      </c>
      <c r="AV283">
        <f t="shared" si="166"/>
        <v>1200.0487499999999</v>
      </c>
      <c r="AW283">
        <f t="shared" si="167"/>
        <v>1025.9671637487315</v>
      </c>
      <c r="AX283">
        <f t="shared" si="168"/>
        <v>0.85493790460490182</v>
      </c>
      <c r="AY283">
        <f t="shared" si="169"/>
        <v>0.18843015588746054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1676573289.7874999</v>
      </c>
      <c r="BF283">
        <v>1751.2625</v>
      </c>
      <c r="BG283">
        <v>1773.7474999999999</v>
      </c>
      <c r="BH283">
        <v>33.578125</v>
      </c>
      <c r="BI283">
        <v>33.047250000000012</v>
      </c>
      <c r="BJ283">
        <v>1760.0625</v>
      </c>
      <c r="BK283">
        <v>33.380862500000013</v>
      </c>
      <c r="BL283">
        <v>649.97912500000007</v>
      </c>
      <c r="BM283">
        <v>101.013625</v>
      </c>
      <c r="BN283">
        <v>9.9869062499999994E-2</v>
      </c>
      <c r="BO283">
        <v>32.228312500000001</v>
      </c>
      <c r="BP283">
        <v>32.301337500000002</v>
      </c>
      <c r="BQ283">
        <v>999.9</v>
      </c>
      <c r="BR283">
        <v>0</v>
      </c>
      <c r="BS283">
        <v>0</v>
      </c>
      <c r="BT283">
        <v>8991.25</v>
      </c>
      <c r="BU283">
        <v>0</v>
      </c>
      <c r="BV283">
        <v>246.40074999999999</v>
      </c>
      <c r="BW283">
        <v>-22.4843625</v>
      </c>
      <c r="BX283">
        <v>1812.11</v>
      </c>
      <c r="BY283">
        <v>1834.3687500000001</v>
      </c>
      <c r="BZ283">
        <v>0.53085812499999996</v>
      </c>
      <c r="CA283">
        <v>1773.7474999999999</v>
      </c>
      <c r="CB283">
        <v>33.047250000000012</v>
      </c>
      <c r="CC283">
        <v>3.3918525000000002</v>
      </c>
      <c r="CD283">
        <v>3.3382274999999999</v>
      </c>
      <c r="CE283">
        <v>26.087912500000002</v>
      </c>
      <c r="CF283">
        <v>25.8187125</v>
      </c>
      <c r="CG283">
        <v>1200.0487499999999</v>
      </c>
      <c r="CH283">
        <v>0.49998575000000001</v>
      </c>
      <c r="CI283">
        <v>0.50001450000000003</v>
      </c>
      <c r="CJ283">
        <v>0</v>
      </c>
      <c r="CK283">
        <v>1256.32125</v>
      </c>
      <c r="CL283">
        <v>4.9990899999999998</v>
      </c>
      <c r="CM283">
        <v>13535.112499999999</v>
      </c>
      <c r="CN283">
        <v>9558.1912499999999</v>
      </c>
      <c r="CO283">
        <v>41.625</v>
      </c>
      <c r="CP283">
        <v>43.186999999999998</v>
      </c>
      <c r="CQ283">
        <v>42.375</v>
      </c>
      <c r="CR283">
        <v>42.390500000000003</v>
      </c>
      <c r="CS283">
        <v>43</v>
      </c>
      <c r="CT283">
        <v>597.51</v>
      </c>
      <c r="CU283">
        <v>597.54124999999999</v>
      </c>
      <c r="CV283">
        <v>0</v>
      </c>
      <c r="CW283">
        <v>1676573303.7</v>
      </c>
      <c r="CX283">
        <v>0</v>
      </c>
      <c r="CY283">
        <v>1676570481.5999999</v>
      </c>
      <c r="CZ283" t="s">
        <v>356</v>
      </c>
      <c r="DA283">
        <v>1676570481.5999999</v>
      </c>
      <c r="DB283">
        <v>1676570479.5999999</v>
      </c>
      <c r="DC283">
        <v>11</v>
      </c>
      <c r="DD283">
        <v>-8.3000000000000004E-2</v>
      </c>
      <c r="DE283">
        <v>1.9E-2</v>
      </c>
      <c r="DF283">
        <v>-6.1429999999999998</v>
      </c>
      <c r="DG283">
        <v>0.19700000000000001</v>
      </c>
      <c r="DH283">
        <v>415</v>
      </c>
      <c r="DI283">
        <v>33</v>
      </c>
      <c r="DJ283">
        <v>0.52</v>
      </c>
      <c r="DK283">
        <v>0.45</v>
      </c>
      <c r="DL283">
        <v>-22.653772499999999</v>
      </c>
      <c r="DM283">
        <v>0.66569043151978313</v>
      </c>
      <c r="DN283">
        <v>9.3165068527587033E-2</v>
      </c>
      <c r="DO283">
        <v>0</v>
      </c>
      <c r="DP283">
        <v>0.55251479999999997</v>
      </c>
      <c r="DQ283">
        <v>-0.1696173883677311</v>
      </c>
      <c r="DR283">
        <v>1.6639532427625479E-2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363</v>
      </c>
      <c r="EA283">
        <v>3.29738</v>
      </c>
      <c r="EB283">
        <v>2.6251500000000001</v>
      </c>
      <c r="EC283">
        <v>0.26364399999999999</v>
      </c>
      <c r="ED283">
        <v>0.26320700000000002</v>
      </c>
      <c r="EE283">
        <v>0.13811799999999999</v>
      </c>
      <c r="EF283">
        <v>0.135298</v>
      </c>
      <c r="EG283">
        <v>22236.1</v>
      </c>
      <c r="EH283">
        <v>22574.2</v>
      </c>
      <c r="EI283">
        <v>28104.3</v>
      </c>
      <c r="EJ283">
        <v>29498</v>
      </c>
      <c r="EK283">
        <v>33361.4</v>
      </c>
      <c r="EL283">
        <v>35403.199999999997</v>
      </c>
      <c r="EM283">
        <v>39690.800000000003</v>
      </c>
      <c r="EN283">
        <v>42138.7</v>
      </c>
      <c r="EO283">
        <v>2.1344699999999999</v>
      </c>
      <c r="EP283">
        <v>2.2080799999999998</v>
      </c>
      <c r="EQ283">
        <v>0.13308200000000001</v>
      </c>
      <c r="ER283">
        <v>0</v>
      </c>
      <c r="ES283">
        <v>30.134699999999999</v>
      </c>
      <c r="ET283">
        <v>999.9</v>
      </c>
      <c r="EU283">
        <v>75.900000000000006</v>
      </c>
      <c r="EV283">
        <v>32.9</v>
      </c>
      <c r="EW283">
        <v>37.748800000000003</v>
      </c>
      <c r="EX283">
        <v>56.226500000000001</v>
      </c>
      <c r="EY283">
        <v>-3.9943900000000001</v>
      </c>
      <c r="EZ283">
        <v>2</v>
      </c>
      <c r="FA283">
        <v>0.39157999999999998</v>
      </c>
      <c r="FB283">
        <v>-0.24099400000000001</v>
      </c>
      <c r="FC283">
        <v>20.273800000000001</v>
      </c>
      <c r="FD283">
        <v>5.2204300000000003</v>
      </c>
      <c r="FE283">
        <v>12.005000000000001</v>
      </c>
      <c r="FF283">
        <v>4.9869500000000002</v>
      </c>
      <c r="FG283">
        <v>3.2845300000000002</v>
      </c>
      <c r="FH283">
        <v>9999</v>
      </c>
      <c r="FI283">
        <v>9999</v>
      </c>
      <c r="FJ283">
        <v>9999</v>
      </c>
      <c r="FK283">
        <v>999.9</v>
      </c>
      <c r="FL283">
        <v>1.86582</v>
      </c>
      <c r="FM283">
        <v>1.8621799999999999</v>
      </c>
      <c r="FN283">
        <v>1.86419</v>
      </c>
      <c r="FO283">
        <v>1.8602700000000001</v>
      </c>
      <c r="FP283">
        <v>1.86097</v>
      </c>
      <c r="FQ283">
        <v>1.8602000000000001</v>
      </c>
      <c r="FR283">
        <v>1.86188</v>
      </c>
      <c r="FS283">
        <v>1.8585100000000001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-8.81</v>
      </c>
      <c r="GH283">
        <v>0.19719999999999999</v>
      </c>
      <c r="GI283">
        <v>-4.4815386914191997</v>
      </c>
      <c r="GJ283">
        <v>-4.8024823865547416E-3</v>
      </c>
      <c r="GK283">
        <v>2.2541114550050859E-6</v>
      </c>
      <c r="GL283">
        <v>-5.2254267566753844E-10</v>
      </c>
      <c r="GM283">
        <v>0.19724000000001499</v>
      </c>
      <c r="GN283">
        <v>0</v>
      </c>
      <c r="GO283">
        <v>0</v>
      </c>
      <c r="GP283">
        <v>0</v>
      </c>
      <c r="GQ283">
        <v>6</v>
      </c>
      <c r="GR283">
        <v>2068</v>
      </c>
      <c r="GS283">
        <v>3</v>
      </c>
      <c r="GT283">
        <v>31</v>
      </c>
      <c r="GU283">
        <v>46.8</v>
      </c>
      <c r="GV283">
        <v>46.9</v>
      </c>
      <c r="GW283">
        <v>4.36768</v>
      </c>
      <c r="GX283">
        <v>2.4841299999999999</v>
      </c>
      <c r="GY283">
        <v>2.04834</v>
      </c>
      <c r="GZ283">
        <v>2.6245099999999999</v>
      </c>
      <c r="HA283">
        <v>2.1972700000000001</v>
      </c>
      <c r="HB283">
        <v>2.3290999999999999</v>
      </c>
      <c r="HC283">
        <v>37.989100000000001</v>
      </c>
      <c r="HD283">
        <v>15.2615</v>
      </c>
      <c r="HE283">
        <v>18</v>
      </c>
      <c r="HF283">
        <v>625.09299999999996</v>
      </c>
      <c r="HG283">
        <v>761.16800000000001</v>
      </c>
      <c r="HH283">
        <v>30.999099999999999</v>
      </c>
      <c r="HI283">
        <v>32.379199999999997</v>
      </c>
      <c r="HJ283">
        <v>30</v>
      </c>
      <c r="HK283">
        <v>32.329700000000003</v>
      </c>
      <c r="HL283">
        <v>32.338999999999999</v>
      </c>
      <c r="HM283">
        <v>87.309299999999993</v>
      </c>
      <c r="HN283">
        <v>13.481299999999999</v>
      </c>
      <c r="HO283">
        <v>100</v>
      </c>
      <c r="HP283">
        <v>31</v>
      </c>
      <c r="HQ283">
        <v>1789.44</v>
      </c>
      <c r="HR283">
        <v>33.048699999999997</v>
      </c>
      <c r="HS283">
        <v>99.061499999999995</v>
      </c>
      <c r="HT283">
        <v>97.739099999999993</v>
      </c>
    </row>
    <row r="284" spans="1:228" x14ac:dyDescent="0.2">
      <c r="A284">
        <v>269</v>
      </c>
      <c r="B284">
        <v>1676573296.0999999</v>
      </c>
      <c r="C284">
        <v>1070.099999904633</v>
      </c>
      <c r="D284" t="s">
        <v>897</v>
      </c>
      <c r="E284" t="s">
        <v>898</v>
      </c>
      <c r="F284">
        <v>4</v>
      </c>
      <c r="G284">
        <v>1676573294.0999999</v>
      </c>
      <c r="H284">
        <f t="shared" si="136"/>
        <v>5.9584935304409414E-4</v>
      </c>
      <c r="I284">
        <f t="shared" si="137"/>
        <v>0.59584935304409414</v>
      </c>
      <c r="J284">
        <f t="shared" si="138"/>
        <v>13.291833862395364</v>
      </c>
      <c r="K284">
        <f t="shared" si="139"/>
        <v>1758.29</v>
      </c>
      <c r="L284">
        <f t="shared" si="140"/>
        <v>1186.2354226708255</v>
      </c>
      <c r="M284">
        <f t="shared" si="141"/>
        <v>119.94548990227236</v>
      </c>
      <c r="N284">
        <f t="shared" si="142"/>
        <v>177.78844857408197</v>
      </c>
      <c r="O284">
        <f t="shared" si="143"/>
        <v>3.9902494972019545E-2</v>
      </c>
      <c r="P284">
        <f t="shared" si="144"/>
        <v>2.7591362403649176</v>
      </c>
      <c r="Q284">
        <f t="shared" si="145"/>
        <v>3.958465841145898E-2</v>
      </c>
      <c r="R284">
        <f t="shared" si="146"/>
        <v>2.4768756702565946E-2</v>
      </c>
      <c r="S284">
        <f t="shared" si="147"/>
        <v>226.12358066492502</v>
      </c>
      <c r="T284">
        <f t="shared" si="148"/>
        <v>33.460772207473482</v>
      </c>
      <c r="U284">
        <f t="shared" si="149"/>
        <v>32.294042857142863</v>
      </c>
      <c r="V284">
        <f t="shared" si="150"/>
        <v>4.855132967057771</v>
      </c>
      <c r="W284">
        <f t="shared" si="151"/>
        <v>70.225155935569774</v>
      </c>
      <c r="X284">
        <f t="shared" si="152"/>
        <v>3.3951992950712397</v>
      </c>
      <c r="Y284">
        <f t="shared" si="153"/>
        <v>4.8347337216114834</v>
      </c>
      <c r="Z284">
        <f t="shared" si="154"/>
        <v>1.4599336719865312</v>
      </c>
      <c r="AA284">
        <f t="shared" si="155"/>
        <v>-26.276956469244553</v>
      </c>
      <c r="AB284">
        <f t="shared" si="156"/>
        <v>-11.086166213597227</v>
      </c>
      <c r="AC284">
        <f t="shared" si="157"/>
        <v>-0.91351441444583603</v>
      </c>
      <c r="AD284">
        <f t="shared" si="158"/>
        <v>187.8469435676374</v>
      </c>
      <c r="AE284">
        <f t="shared" si="159"/>
        <v>23.396376070080333</v>
      </c>
      <c r="AF284">
        <f t="shared" si="160"/>
        <v>0.59937602369045806</v>
      </c>
      <c r="AG284">
        <f t="shared" si="161"/>
        <v>13.291833862395364</v>
      </c>
      <c r="AH284">
        <v>1840.7271914656651</v>
      </c>
      <c r="AI284">
        <v>1821.8338181818169</v>
      </c>
      <c r="AJ284">
        <v>1.6330023559736919</v>
      </c>
      <c r="AK284">
        <v>62.080272217500017</v>
      </c>
      <c r="AL284">
        <f t="shared" si="162"/>
        <v>0.59584935304409414</v>
      </c>
      <c r="AM284">
        <v>33.045050267460127</v>
      </c>
      <c r="AN284">
        <v>33.57658060606061</v>
      </c>
      <c r="AO284">
        <v>-6.8388265105054446E-7</v>
      </c>
      <c r="AP284">
        <v>100.2015759418223</v>
      </c>
      <c r="AQ284">
        <v>60</v>
      </c>
      <c r="AR284">
        <v>9</v>
      </c>
      <c r="AS284">
        <f t="shared" si="163"/>
        <v>1</v>
      </c>
      <c r="AT284">
        <f t="shared" si="164"/>
        <v>0</v>
      </c>
      <c r="AU284">
        <f t="shared" si="165"/>
        <v>47222.841226879173</v>
      </c>
      <c r="AV284">
        <f t="shared" si="166"/>
        <v>1200.032857142857</v>
      </c>
      <c r="AW284">
        <f t="shared" si="167"/>
        <v>1025.9541993082512</v>
      </c>
      <c r="AX284">
        <f t="shared" si="168"/>
        <v>0.85493842372860729</v>
      </c>
      <c r="AY284">
        <f t="shared" si="169"/>
        <v>0.18843115779621217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1676573294.0999999</v>
      </c>
      <c r="BF284">
        <v>1758.29</v>
      </c>
      <c r="BG284">
        <v>1780.8585714285709</v>
      </c>
      <c r="BH284">
        <v>33.577800000000003</v>
      </c>
      <c r="BI284">
        <v>33.043128571428568</v>
      </c>
      <c r="BJ284">
        <v>1767.1028571428569</v>
      </c>
      <c r="BK284">
        <v>33.380585714285708</v>
      </c>
      <c r="BL284">
        <v>650.02571428571434</v>
      </c>
      <c r="BM284">
        <v>101.01428571428571</v>
      </c>
      <c r="BN284">
        <v>0.1001200857142857</v>
      </c>
      <c r="BO284">
        <v>32.219514285714283</v>
      </c>
      <c r="BP284">
        <v>32.294042857142863</v>
      </c>
      <c r="BQ284">
        <v>999.89999999999986</v>
      </c>
      <c r="BR284">
        <v>0</v>
      </c>
      <c r="BS284">
        <v>0</v>
      </c>
      <c r="BT284">
        <v>8967.767142857143</v>
      </c>
      <c r="BU284">
        <v>0</v>
      </c>
      <c r="BV284">
        <v>266.03114285714292</v>
      </c>
      <c r="BW284">
        <v>-22.566557142857139</v>
      </c>
      <c r="BX284">
        <v>1819.3814285714279</v>
      </c>
      <c r="BY284">
        <v>1841.7157142857141</v>
      </c>
      <c r="BZ284">
        <v>0.53467071428571422</v>
      </c>
      <c r="CA284">
        <v>1780.8585714285709</v>
      </c>
      <c r="CB284">
        <v>33.043128571428568</v>
      </c>
      <c r="CC284">
        <v>3.3918414285714289</v>
      </c>
      <c r="CD284">
        <v>3.3378328571428568</v>
      </c>
      <c r="CE284">
        <v>26.087871428571429</v>
      </c>
      <c r="CF284">
        <v>25.816685714285711</v>
      </c>
      <c r="CG284">
        <v>1200.032857142857</v>
      </c>
      <c r="CH284">
        <v>0.49997000000000003</v>
      </c>
      <c r="CI284">
        <v>0.50003028571428565</v>
      </c>
      <c r="CJ284">
        <v>0</v>
      </c>
      <c r="CK284">
        <v>1256.4428571428571</v>
      </c>
      <c r="CL284">
        <v>4.9990899999999998</v>
      </c>
      <c r="CM284">
        <v>13546.157142857141</v>
      </c>
      <c r="CN284">
        <v>9558.02</v>
      </c>
      <c r="CO284">
        <v>41.625</v>
      </c>
      <c r="CP284">
        <v>43.169285714285706</v>
      </c>
      <c r="CQ284">
        <v>42.375</v>
      </c>
      <c r="CR284">
        <v>42.375</v>
      </c>
      <c r="CS284">
        <v>42.982000000000014</v>
      </c>
      <c r="CT284">
        <v>597.48000000000013</v>
      </c>
      <c r="CU284">
        <v>597.55285714285696</v>
      </c>
      <c r="CV284">
        <v>0</v>
      </c>
      <c r="CW284">
        <v>1676573307.9000001</v>
      </c>
      <c r="CX284">
        <v>0</v>
      </c>
      <c r="CY284">
        <v>1676570481.5999999</v>
      </c>
      <c r="CZ284" t="s">
        <v>356</v>
      </c>
      <c r="DA284">
        <v>1676570481.5999999</v>
      </c>
      <c r="DB284">
        <v>1676570479.5999999</v>
      </c>
      <c r="DC284">
        <v>11</v>
      </c>
      <c r="DD284">
        <v>-8.3000000000000004E-2</v>
      </c>
      <c r="DE284">
        <v>1.9E-2</v>
      </c>
      <c r="DF284">
        <v>-6.1429999999999998</v>
      </c>
      <c r="DG284">
        <v>0.19700000000000001</v>
      </c>
      <c r="DH284">
        <v>415</v>
      </c>
      <c r="DI284">
        <v>33</v>
      </c>
      <c r="DJ284">
        <v>0.52</v>
      </c>
      <c r="DK284">
        <v>0.45</v>
      </c>
      <c r="DL284">
        <v>-22.63042439024391</v>
      </c>
      <c r="DM284">
        <v>0.9175567944250127</v>
      </c>
      <c r="DN284">
        <v>0.10642791853710371</v>
      </c>
      <c r="DO284">
        <v>0</v>
      </c>
      <c r="DP284">
        <v>0.54616600000000004</v>
      </c>
      <c r="DQ284">
        <v>-0.14308998606271711</v>
      </c>
      <c r="DR284">
        <v>1.5102818640176039E-2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363</v>
      </c>
      <c r="EA284">
        <v>3.2974299999999999</v>
      </c>
      <c r="EB284">
        <v>2.6251099999999998</v>
      </c>
      <c r="EC284">
        <v>0.26420700000000003</v>
      </c>
      <c r="ED284">
        <v>0.26377800000000001</v>
      </c>
      <c r="EE284">
        <v>0.13812099999999999</v>
      </c>
      <c r="EF284">
        <v>0.13528499999999999</v>
      </c>
      <c r="EG284">
        <v>22218.9</v>
      </c>
      <c r="EH284">
        <v>22556.9</v>
      </c>
      <c r="EI284">
        <v>28104.2</v>
      </c>
      <c r="EJ284">
        <v>29498.3</v>
      </c>
      <c r="EK284">
        <v>33362.1</v>
      </c>
      <c r="EL284">
        <v>35404</v>
      </c>
      <c r="EM284">
        <v>39691.800000000003</v>
      </c>
      <c r="EN284">
        <v>42139</v>
      </c>
      <c r="EO284">
        <v>2.1346500000000002</v>
      </c>
      <c r="EP284">
        <v>2.2081</v>
      </c>
      <c r="EQ284">
        <v>0.133358</v>
      </c>
      <c r="ER284">
        <v>0</v>
      </c>
      <c r="ES284">
        <v>30.124300000000002</v>
      </c>
      <c r="ET284">
        <v>999.9</v>
      </c>
      <c r="EU284">
        <v>75.900000000000006</v>
      </c>
      <c r="EV284">
        <v>32.799999999999997</v>
      </c>
      <c r="EW284">
        <v>37.534700000000001</v>
      </c>
      <c r="EX284">
        <v>56.226500000000001</v>
      </c>
      <c r="EY284">
        <v>-3.9543300000000001</v>
      </c>
      <c r="EZ284">
        <v>2</v>
      </c>
      <c r="FA284">
        <v>0.39149400000000001</v>
      </c>
      <c r="FB284">
        <v>-0.24462400000000001</v>
      </c>
      <c r="FC284">
        <v>20.274000000000001</v>
      </c>
      <c r="FD284">
        <v>5.2202799999999998</v>
      </c>
      <c r="FE284">
        <v>12.006399999999999</v>
      </c>
      <c r="FF284">
        <v>4.9870999999999999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1.8657999999999999</v>
      </c>
      <c r="FM284">
        <v>1.8621799999999999</v>
      </c>
      <c r="FN284">
        <v>1.86419</v>
      </c>
      <c r="FO284">
        <v>1.8603099999999999</v>
      </c>
      <c r="FP284">
        <v>1.8609800000000001</v>
      </c>
      <c r="FQ284">
        <v>1.86019</v>
      </c>
      <c r="FR284">
        <v>1.86188</v>
      </c>
      <c r="FS284">
        <v>1.8585100000000001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-8.81</v>
      </c>
      <c r="GH284">
        <v>0.19719999999999999</v>
      </c>
      <c r="GI284">
        <v>-4.4815386914191997</v>
      </c>
      <c r="GJ284">
        <v>-4.8024823865547416E-3</v>
      </c>
      <c r="GK284">
        <v>2.2541114550050859E-6</v>
      </c>
      <c r="GL284">
        <v>-5.2254267566753844E-10</v>
      </c>
      <c r="GM284">
        <v>0.19724000000001499</v>
      </c>
      <c r="GN284">
        <v>0</v>
      </c>
      <c r="GO284">
        <v>0</v>
      </c>
      <c r="GP284">
        <v>0</v>
      </c>
      <c r="GQ284">
        <v>6</v>
      </c>
      <c r="GR284">
        <v>2068</v>
      </c>
      <c r="GS284">
        <v>3</v>
      </c>
      <c r="GT284">
        <v>31</v>
      </c>
      <c r="GU284">
        <v>46.9</v>
      </c>
      <c r="GV284">
        <v>46.9</v>
      </c>
      <c r="GW284">
        <v>4.37744</v>
      </c>
      <c r="GX284">
        <v>2.4877899999999999</v>
      </c>
      <c r="GY284">
        <v>2.04834</v>
      </c>
      <c r="GZ284">
        <v>2.6245099999999999</v>
      </c>
      <c r="HA284">
        <v>2.1972700000000001</v>
      </c>
      <c r="HB284">
        <v>2.2717299999999998</v>
      </c>
      <c r="HC284">
        <v>37.989100000000001</v>
      </c>
      <c r="HD284">
        <v>15.252800000000001</v>
      </c>
      <c r="HE284">
        <v>18</v>
      </c>
      <c r="HF284">
        <v>625.226</v>
      </c>
      <c r="HG284">
        <v>761.16399999999999</v>
      </c>
      <c r="HH284">
        <v>30.999099999999999</v>
      </c>
      <c r="HI284">
        <v>32.376600000000003</v>
      </c>
      <c r="HJ284">
        <v>29.9999</v>
      </c>
      <c r="HK284">
        <v>32.329700000000003</v>
      </c>
      <c r="HL284">
        <v>32.3367</v>
      </c>
      <c r="HM284">
        <v>87.557500000000005</v>
      </c>
      <c r="HN284">
        <v>13.481299999999999</v>
      </c>
      <c r="HO284">
        <v>100</v>
      </c>
      <c r="HP284">
        <v>31</v>
      </c>
      <c r="HQ284">
        <v>1796.12</v>
      </c>
      <c r="HR284">
        <v>33.045499999999997</v>
      </c>
      <c r="HS284">
        <v>99.062799999999996</v>
      </c>
      <c r="HT284">
        <v>97.74</v>
      </c>
    </row>
    <row r="285" spans="1:228" x14ac:dyDescent="0.2">
      <c r="A285">
        <v>270</v>
      </c>
      <c r="B285">
        <v>1676573300.0999999</v>
      </c>
      <c r="C285">
        <v>1074.099999904633</v>
      </c>
      <c r="D285" t="s">
        <v>899</v>
      </c>
      <c r="E285" t="s">
        <v>900</v>
      </c>
      <c r="F285">
        <v>4</v>
      </c>
      <c r="G285">
        <v>1676573297.7874999</v>
      </c>
      <c r="H285">
        <f t="shared" si="136"/>
        <v>6.0605446017642666E-4</v>
      </c>
      <c r="I285">
        <f t="shared" si="137"/>
        <v>0.60605446017642661</v>
      </c>
      <c r="J285">
        <f t="shared" si="138"/>
        <v>13.067872439113673</v>
      </c>
      <c r="K285">
        <f t="shared" si="139"/>
        <v>1764.4075</v>
      </c>
      <c r="L285">
        <f t="shared" si="140"/>
        <v>1210.6165472431828</v>
      </c>
      <c r="M285">
        <f t="shared" si="141"/>
        <v>122.41128475048177</v>
      </c>
      <c r="N285">
        <f t="shared" si="142"/>
        <v>178.40776205332998</v>
      </c>
      <c r="O285">
        <f t="shared" si="143"/>
        <v>4.0642487436937449E-2</v>
      </c>
      <c r="P285">
        <f t="shared" si="144"/>
        <v>2.7609492343890265</v>
      </c>
      <c r="Q285">
        <f t="shared" si="145"/>
        <v>4.0313020142113493E-2</v>
      </c>
      <c r="R285">
        <f t="shared" si="146"/>
        <v>2.5225016165495023E-2</v>
      </c>
      <c r="S285">
        <f t="shared" si="147"/>
        <v>226.11503882273868</v>
      </c>
      <c r="T285">
        <f t="shared" si="148"/>
        <v>33.454310903890587</v>
      </c>
      <c r="U285">
        <f t="shared" si="149"/>
        <v>32.288400000000003</v>
      </c>
      <c r="V285">
        <f t="shared" si="150"/>
        <v>4.8535858412670168</v>
      </c>
      <c r="W285">
        <f t="shared" si="151"/>
        <v>70.241942154117893</v>
      </c>
      <c r="X285">
        <f t="shared" si="152"/>
        <v>3.3954612251939165</v>
      </c>
      <c r="Y285">
        <f t="shared" si="153"/>
        <v>4.83395122780622</v>
      </c>
      <c r="Z285">
        <f t="shared" si="154"/>
        <v>1.4581246160731003</v>
      </c>
      <c r="AA285">
        <f t="shared" si="155"/>
        <v>-26.727001693780416</v>
      </c>
      <c r="AB285">
        <f t="shared" si="156"/>
        <v>-10.679865175174582</v>
      </c>
      <c r="AC285">
        <f t="shared" si="157"/>
        <v>-0.87942003944995539</v>
      </c>
      <c r="AD285">
        <f t="shared" si="158"/>
        <v>187.82875191433374</v>
      </c>
      <c r="AE285">
        <f t="shared" si="159"/>
        <v>23.471940449677501</v>
      </c>
      <c r="AF285">
        <f t="shared" si="160"/>
        <v>0.60430698071305211</v>
      </c>
      <c r="AG285">
        <f t="shared" si="161"/>
        <v>13.067872439113673</v>
      </c>
      <c r="AH285">
        <v>1847.6841652441219</v>
      </c>
      <c r="AI285">
        <v>1828.7729696969691</v>
      </c>
      <c r="AJ285">
        <v>1.6938796157018949</v>
      </c>
      <c r="AK285">
        <v>62.080272217500017</v>
      </c>
      <c r="AL285">
        <f t="shared" si="162"/>
        <v>0.60605446017642661</v>
      </c>
      <c r="AM285">
        <v>33.041657739029382</v>
      </c>
      <c r="AN285">
        <v>33.582112727272722</v>
      </c>
      <c r="AO285">
        <v>2.8991574743782129E-5</v>
      </c>
      <c r="AP285">
        <v>100.2015759418223</v>
      </c>
      <c r="AQ285">
        <v>60</v>
      </c>
      <c r="AR285">
        <v>9</v>
      </c>
      <c r="AS285">
        <f t="shared" si="163"/>
        <v>1</v>
      </c>
      <c r="AT285">
        <f t="shared" si="164"/>
        <v>0</v>
      </c>
      <c r="AU285">
        <f t="shared" si="165"/>
        <v>47273.203924207308</v>
      </c>
      <c r="AV285">
        <f t="shared" si="166"/>
        <v>1199.9937500000001</v>
      </c>
      <c r="AW285">
        <f t="shared" si="167"/>
        <v>1025.9201574211083</v>
      </c>
      <c r="AX285">
        <f t="shared" si="168"/>
        <v>0.85493791731924285</v>
      </c>
      <c r="AY285">
        <f t="shared" si="169"/>
        <v>0.1884301804261386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1676573297.7874999</v>
      </c>
      <c r="BF285">
        <v>1764.4075</v>
      </c>
      <c r="BG285">
        <v>1787.0574999999999</v>
      </c>
      <c r="BH285">
        <v>33.580250000000007</v>
      </c>
      <c r="BI285">
        <v>33.041175000000003</v>
      </c>
      <c r="BJ285">
        <v>1773.23125</v>
      </c>
      <c r="BK285">
        <v>33.383000000000003</v>
      </c>
      <c r="BL285">
        <v>650.01812500000005</v>
      </c>
      <c r="BM285">
        <v>101.01475000000001</v>
      </c>
      <c r="BN285">
        <v>0.1000786625</v>
      </c>
      <c r="BO285">
        <v>32.216650000000001</v>
      </c>
      <c r="BP285">
        <v>32.288400000000003</v>
      </c>
      <c r="BQ285">
        <v>999.9</v>
      </c>
      <c r="BR285">
        <v>0</v>
      </c>
      <c r="BS285">
        <v>0</v>
      </c>
      <c r="BT285">
        <v>8977.34375</v>
      </c>
      <c r="BU285">
        <v>0</v>
      </c>
      <c r="BV285">
        <v>295.17</v>
      </c>
      <c r="BW285">
        <v>-22.6503625</v>
      </c>
      <c r="BX285">
        <v>1825.7149999999999</v>
      </c>
      <c r="BY285">
        <v>1848.1212499999999</v>
      </c>
      <c r="BZ285">
        <v>0.53908099999999992</v>
      </c>
      <c r="CA285">
        <v>1787.0574999999999</v>
      </c>
      <c r="CB285">
        <v>33.041175000000003</v>
      </c>
      <c r="CC285">
        <v>3.3921012500000001</v>
      </c>
      <c r="CD285">
        <v>3.3376475000000001</v>
      </c>
      <c r="CE285">
        <v>26.0891625</v>
      </c>
      <c r="CF285">
        <v>25.815774999999999</v>
      </c>
      <c r="CG285">
        <v>1199.9937500000001</v>
      </c>
      <c r="CH285">
        <v>0.49998637499999998</v>
      </c>
      <c r="CI285">
        <v>0.50001374999999992</v>
      </c>
      <c r="CJ285">
        <v>0</v>
      </c>
      <c r="CK285">
        <v>1256.31125</v>
      </c>
      <c r="CL285">
        <v>4.9990899999999998</v>
      </c>
      <c r="CM285">
        <v>13562.7</v>
      </c>
      <c r="CN285">
        <v>9557.75</v>
      </c>
      <c r="CO285">
        <v>41.625</v>
      </c>
      <c r="CP285">
        <v>43.179250000000003</v>
      </c>
      <c r="CQ285">
        <v>42.375</v>
      </c>
      <c r="CR285">
        <v>42.375</v>
      </c>
      <c r="CS285">
        <v>42.968499999999999</v>
      </c>
      <c r="CT285">
        <v>597.48125000000005</v>
      </c>
      <c r="CU285">
        <v>597.51375000000007</v>
      </c>
      <c r="CV285">
        <v>0</v>
      </c>
      <c r="CW285">
        <v>1676573312.0999999</v>
      </c>
      <c r="CX285">
        <v>0</v>
      </c>
      <c r="CY285">
        <v>1676570481.5999999</v>
      </c>
      <c r="CZ285" t="s">
        <v>356</v>
      </c>
      <c r="DA285">
        <v>1676570481.5999999</v>
      </c>
      <c r="DB285">
        <v>1676570479.5999999</v>
      </c>
      <c r="DC285">
        <v>11</v>
      </c>
      <c r="DD285">
        <v>-8.3000000000000004E-2</v>
      </c>
      <c r="DE285">
        <v>1.9E-2</v>
      </c>
      <c r="DF285">
        <v>-6.1429999999999998</v>
      </c>
      <c r="DG285">
        <v>0.19700000000000001</v>
      </c>
      <c r="DH285">
        <v>415</v>
      </c>
      <c r="DI285">
        <v>33</v>
      </c>
      <c r="DJ285">
        <v>0.52</v>
      </c>
      <c r="DK285">
        <v>0.45</v>
      </c>
      <c r="DL285">
        <v>-22.610768292682931</v>
      </c>
      <c r="DM285">
        <v>0.49267735191638518</v>
      </c>
      <c r="DN285">
        <v>9.3709260908470898E-2</v>
      </c>
      <c r="DO285">
        <v>0</v>
      </c>
      <c r="DP285">
        <v>0.53972870731707312</v>
      </c>
      <c r="DQ285">
        <v>-6.332839024390223E-2</v>
      </c>
      <c r="DR285">
        <v>8.9438588557406162E-3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3.2974999999999999</v>
      </c>
      <c r="EB285">
        <v>2.6252399999999998</v>
      </c>
      <c r="EC285">
        <v>0.26478000000000002</v>
      </c>
      <c r="ED285">
        <v>0.26434600000000003</v>
      </c>
      <c r="EE285">
        <v>0.138132</v>
      </c>
      <c r="EF285">
        <v>0.13528299999999999</v>
      </c>
      <c r="EG285">
        <v>22201.4</v>
      </c>
      <c r="EH285">
        <v>22539.4</v>
      </c>
      <c r="EI285">
        <v>28104</v>
      </c>
      <c r="EJ285">
        <v>29498.3</v>
      </c>
      <c r="EK285">
        <v>33361.199999999997</v>
      </c>
      <c r="EL285">
        <v>35404.1</v>
      </c>
      <c r="EM285">
        <v>39691.199999999997</v>
      </c>
      <c r="EN285">
        <v>42139</v>
      </c>
      <c r="EO285">
        <v>2.1349</v>
      </c>
      <c r="EP285">
        <v>2.2081</v>
      </c>
      <c r="EQ285">
        <v>0.13355900000000001</v>
      </c>
      <c r="ER285">
        <v>0</v>
      </c>
      <c r="ES285">
        <v>30.113800000000001</v>
      </c>
      <c r="ET285">
        <v>999.9</v>
      </c>
      <c r="EU285">
        <v>75.900000000000006</v>
      </c>
      <c r="EV285">
        <v>32.799999999999997</v>
      </c>
      <c r="EW285">
        <v>37.537300000000002</v>
      </c>
      <c r="EX285">
        <v>56.766500000000001</v>
      </c>
      <c r="EY285">
        <v>-3.9703499999999998</v>
      </c>
      <c r="EZ285">
        <v>2</v>
      </c>
      <c r="FA285">
        <v>0.39145799999999997</v>
      </c>
      <c r="FB285">
        <v>-0.24654100000000001</v>
      </c>
      <c r="FC285">
        <v>20.274000000000001</v>
      </c>
      <c r="FD285">
        <v>5.2196899999999999</v>
      </c>
      <c r="FE285">
        <v>12.0068</v>
      </c>
      <c r="FF285">
        <v>4.9865500000000003</v>
      </c>
      <c r="FG285">
        <v>3.2844000000000002</v>
      </c>
      <c r="FH285">
        <v>9999</v>
      </c>
      <c r="FI285">
        <v>9999</v>
      </c>
      <c r="FJ285">
        <v>9999</v>
      </c>
      <c r="FK285">
        <v>999.9</v>
      </c>
      <c r="FL285">
        <v>1.86581</v>
      </c>
      <c r="FM285">
        <v>1.8621799999999999</v>
      </c>
      <c r="FN285">
        <v>1.8642000000000001</v>
      </c>
      <c r="FO285">
        <v>1.86029</v>
      </c>
      <c r="FP285">
        <v>1.8609800000000001</v>
      </c>
      <c r="FQ285">
        <v>1.86019</v>
      </c>
      <c r="FR285">
        <v>1.86188</v>
      </c>
      <c r="FS285">
        <v>1.8585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-8.83</v>
      </c>
      <c r="GH285">
        <v>0.1973</v>
      </c>
      <c r="GI285">
        <v>-4.4815386914191997</v>
      </c>
      <c r="GJ285">
        <v>-4.8024823865547416E-3</v>
      </c>
      <c r="GK285">
        <v>2.2541114550050859E-6</v>
      </c>
      <c r="GL285">
        <v>-5.2254267566753844E-10</v>
      </c>
      <c r="GM285">
        <v>0.19724000000001499</v>
      </c>
      <c r="GN285">
        <v>0</v>
      </c>
      <c r="GO285">
        <v>0</v>
      </c>
      <c r="GP285">
        <v>0</v>
      </c>
      <c r="GQ285">
        <v>6</v>
      </c>
      <c r="GR285">
        <v>2068</v>
      </c>
      <c r="GS285">
        <v>3</v>
      </c>
      <c r="GT285">
        <v>31</v>
      </c>
      <c r="GU285">
        <v>47</v>
      </c>
      <c r="GV285">
        <v>47</v>
      </c>
      <c r="GW285">
        <v>4.3933099999999996</v>
      </c>
      <c r="GX285">
        <v>2.48169</v>
      </c>
      <c r="GY285">
        <v>2.04834</v>
      </c>
      <c r="GZ285">
        <v>2.6257299999999999</v>
      </c>
      <c r="HA285">
        <v>2.1972700000000001</v>
      </c>
      <c r="HB285">
        <v>2.31812</v>
      </c>
      <c r="HC285">
        <v>37.989100000000001</v>
      </c>
      <c r="HD285">
        <v>15.2615</v>
      </c>
      <c r="HE285">
        <v>18</v>
      </c>
      <c r="HF285">
        <v>625.41600000000005</v>
      </c>
      <c r="HG285">
        <v>761.15499999999997</v>
      </c>
      <c r="HH285">
        <v>30.999300000000002</v>
      </c>
      <c r="HI285">
        <v>32.376300000000001</v>
      </c>
      <c r="HJ285">
        <v>29.9999</v>
      </c>
      <c r="HK285">
        <v>32.329700000000003</v>
      </c>
      <c r="HL285">
        <v>32.336100000000002</v>
      </c>
      <c r="HM285">
        <v>87.8172</v>
      </c>
      <c r="HN285">
        <v>13.481299999999999</v>
      </c>
      <c r="HO285">
        <v>100</v>
      </c>
      <c r="HP285">
        <v>31</v>
      </c>
      <c r="HQ285">
        <v>1802.8</v>
      </c>
      <c r="HR285">
        <v>33.045499999999997</v>
      </c>
      <c r="HS285">
        <v>99.061499999999995</v>
      </c>
      <c r="HT285">
        <v>97.739900000000006</v>
      </c>
    </row>
    <row r="286" spans="1:228" x14ac:dyDescent="0.2">
      <c r="A286">
        <v>271</v>
      </c>
      <c r="B286">
        <v>1676573304.0999999</v>
      </c>
      <c r="C286">
        <v>1078.099999904633</v>
      </c>
      <c r="D286" t="s">
        <v>901</v>
      </c>
      <c r="E286" t="s">
        <v>902</v>
      </c>
      <c r="F286">
        <v>4</v>
      </c>
      <c r="G286">
        <v>1676573302.0999999</v>
      </c>
      <c r="H286">
        <f t="shared" si="136"/>
        <v>6.1326427574458578E-4</v>
      </c>
      <c r="I286">
        <f t="shared" si="137"/>
        <v>0.61326427574458575</v>
      </c>
      <c r="J286">
        <f t="shared" si="138"/>
        <v>12.496644141779125</v>
      </c>
      <c r="K286">
        <f t="shared" si="139"/>
        <v>1771.5857142857139</v>
      </c>
      <c r="L286">
        <f t="shared" si="140"/>
        <v>1246.52670502313</v>
      </c>
      <c r="M286">
        <f t="shared" si="141"/>
        <v>126.04316080243977</v>
      </c>
      <c r="N286">
        <f t="shared" si="142"/>
        <v>179.13476074054586</v>
      </c>
      <c r="O286">
        <f t="shared" si="143"/>
        <v>4.1190523944459968E-2</v>
      </c>
      <c r="P286">
        <f t="shared" si="144"/>
        <v>2.7648927583227696</v>
      </c>
      <c r="Q286">
        <f t="shared" si="145"/>
        <v>4.0852629710931704E-2</v>
      </c>
      <c r="R286">
        <f t="shared" si="146"/>
        <v>2.5563020857600954E-2</v>
      </c>
      <c r="S286">
        <f t="shared" si="147"/>
        <v>226.10205437860486</v>
      </c>
      <c r="T286">
        <f t="shared" si="148"/>
        <v>33.45169151188778</v>
      </c>
      <c r="U286">
        <f t="shared" si="149"/>
        <v>32.28245714285714</v>
      </c>
      <c r="V286">
        <f t="shared" si="150"/>
        <v>4.851956927181563</v>
      </c>
      <c r="W286">
        <f t="shared" si="151"/>
        <v>70.24796425731472</v>
      </c>
      <c r="X286">
        <f t="shared" si="152"/>
        <v>3.395956569088086</v>
      </c>
      <c r="Y286">
        <f t="shared" si="153"/>
        <v>4.8342419669968937</v>
      </c>
      <c r="Z286">
        <f t="shared" si="154"/>
        <v>1.4560003580934771</v>
      </c>
      <c r="AA286">
        <f t="shared" si="155"/>
        <v>-27.044954560336233</v>
      </c>
      <c r="AB286">
        <f t="shared" si="156"/>
        <v>-9.6506284498353274</v>
      </c>
      <c r="AC286">
        <f t="shared" si="157"/>
        <v>-0.79351638898420129</v>
      </c>
      <c r="AD286">
        <f t="shared" si="158"/>
        <v>188.61295497944911</v>
      </c>
      <c r="AE286">
        <f t="shared" si="159"/>
        <v>23.418872966434105</v>
      </c>
      <c r="AF286">
        <f t="shared" si="160"/>
        <v>0.61085623907510733</v>
      </c>
      <c r="AG286">
        <f t="shared" si="161"/>
        <v>12.496644141779125</v>
      </c>
      <c r="AH286">
        <v>1854.468890672488</v>
      </c>
      <c r="AI286">
        <v>1835.815515151515</v>
      </c>
      <c r="AJ286">
        <v>1.769528918087462</v>
      </c>
      <c r="AK286">
        <v>62.080272217500017</v>
      </c>
      <c r="AL286">
        <f t="shared" si="162"/>
        <v>0.61326427574458575</v>
      </c>
      <c r="AM286">
        <v>33.039701522437561</v>
      </c>
      <c r="AN286">
        <v>33.586629090909078</v>
      </c>
      <c r="AO286">
        <v>2.182196147748412E-5</v>
      </c>
      <c r="AP286">
        <v>100.2015759418223</v>
      </c>
      <c r="AQ286">
        <v>60</v>
      </c>
      <c r="AR286">
        <v>9</v>
      </c>
      <c r="AS286">
        <f t="shared" si="163"/>
        <v>1</v>
      </c>
      <c r="AT286">
        <f t="shared" si="164"/>
        <v>0</v>
      </c>
      <c r="AU286">
        <f t="shared" si="165"/>
        <v>47381.678188830781</v>
      </c>
      <c r="AV286">
        <f t="shared" si="166"/>
        <v>1199.9228571428571</v>
      </c>
      <c r="AW286">
        <f t="shared" si="167"/>
        <v>1025.8597421650802</v>
      </c>
      <c r="AX286">
        <f t="shared" si="168"/>
        <v>0.85493807877596439</v>
      </c>
      <c r="AY286">
        <f t="shared" si="169"/>
        <v>0.18843049203761125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1676573302.0999999</v>
      </c>
      <c r="BF286">
        <v>1771.5857142857139</v>
      </c>
      <c r="BG286">
        <v>1794.201428571429</v>
      </c>
      <c r="BH286">
        <v>33.58492857142857</v>
      </c>
      <c r="BI286">
        <v>33.040014285714292</v>
      </c>
      <c r="BJ286">
        <v>1780.421428571429</v>
      </c>
      <c r="BK286">
        <v>33.387700000000002</v>
      </c>
      <c r="BL286">
        <v>650.01857142857148</v>
      </c>
      <c r="BM286">
        <v>101.01557142857141</v>
      </c>
      <c r="BN286">
        <v>9.9920357142857144E-2</v>
      </c>
      <c r="BO286">
        <v>32.217714285714287</v>
      </c>
      <c r="BP286">
        <v>32.28245714285714</v>
      </c>
      <c r="BQ286">
        <v>999.89999999999986</v>
      </c>
      <c r="BR286">
        <v>0</v>
      </c>
      <c r="BS286">
        <v>0</v>
      </c>
      <c r="BT286">
        <v>8998.2114285714306</v>
      </c>
      <c r="BU286">
        <v>0</v>
      </c>
      <c r="BV286">
        <v>603.42528571428568</v>
      </c>
      <c r="BW286">
        <v>-22.617171428571432</v>
      </c>
      <c r="BX286">
        <v>1833.1514285714291</v>
      </c>
      <c r="BY286">
        <v>1855.507142857143</v>
      </c>
      <c r="BZ286">
        <v>0.54491285714285709</v>
      </c>
      <c r="CA286">
        <v>1794.201428571429</v>
      </c>
      <c r="CB286">
        <v>33.040014285714292</v>
      </c>
      <c r="CC286">
        <v>3.3926057142857138</v>
      </c>
      <c r="CD286">
        <v>3.3375599999999999</v>
      </c>
      <c r="CE286">
        <v>26.091671428571431</v>
      </c>
      <c r="CF286">
        <v>25.81531428571428</v>
      </c>
      <c r="CG286">
        <v>1199.9228571428571</v>
      </c>
      <c r="CH286">
        <v>0.49998028571428582</v>
      </c>
      <c r="CI286">
        <v>0.50001985714285713</v>
      </c>
      <c r="CJ286">
        <v>0</v>
      </c>
      <c r="CK286">
        <v>1256.302857142857</v>
      </c>
      <c r="CL286">
        <v>4.9990899999999998</v>
      </c>
      <c r="CM286">
        <v>13641.585714285709</v>
      </c>
      <c r="CN286">
        <v>9557.1842857142856</v>
      </c>
      <c r="CO286">
        <v>41.625</v>
      </c>
      <c r="CP286">
        <v>43.178142857142859</v>
      </c>
      <c r="CQ286">
        <v>42.375</v>
      </c>
      <c r="CR286">
        <v>42.375</v>
      </c>
      <c r="CS286">
        <v>42.973000000000013</v>
      </c>
      <c r="CT286">
        <v>597.43857142857144</v>
      </c>
      <c r="CU286">
        <v>597.48428571428565</v>
      </c>
      <c r="CV286">
        <v>0</v>
      </c>
      <c r="CW286">
        <v>1676573315.7</v>
      </c>
      <c r="CX286">
        <v>0</v>
      </c>
      <c r="CY286">
        <v>1676570481.5999999</v>
      </c>
      <c r="CZ286" t="s">
        <v>356</v>
      </c>
      <c r="DA286">
        <v>1676570481.5999999</v>
      </c>
      <c r="DB286">
        <v>1676570479.5999999</v>
      </c>
      <c r="DC286">
        <v>11</v>
      </c>
      <c r="DD286">
        <v>-8.3000000000000004E-2</v>
      </c>
      <c r="DE286">
        <v>1.9E-2</v>
      </c>
      <c r="DF286">
        <v>-6.1429999999999998</v>
      </c>
      <c r="DG286">
        <v>0.19700000000000001</v>
      </c>
      <c r="DH286">
        <v>415</v>
      </c>
      <c r="DI286">
        <v>33</v>
      </c>
      <c r="DJ286">
        <v>0.52</v>
      </c>
      <c r="DK286">
        <v>0.45</v>
      </c>
      <c r="DL286">
        <v>-22.589845</v>
      </c>
      <c r="DM286">
        <v>-0.1164923076922996</v>
      </c>
      <c r="DN286">
        <v>7.9069842386335909E-2</v>
      </c>
      <c r="DO286">
        <v>0</v>
      </c>
      <c r="DP286">
        <v>0.53712117500000001</v>
      </c>
      <c r="DQ286">
        <v>2.7425639774857399E-2</v>
      </c>
      <c r="DR286">
        <v>4.8193999413179006E-3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3.2974100000000002</v>
      </c>
      <c r="EB286">
        <v>2.6252300000000002</v>
      </c>
      <c r="EC286">
        <v>0.26535500000000001</v>
      </c>
      <c r="ED286">
        <v>0.26492399999999999</v>
      </c>
      <c r="EE286">
        <v>0.13815</v>
      </c>
      <c r="EF286">
        <v>0.13528100000000001</v>
      </c>
      <c r="EG286">
        <v>22184.1</v>
      </c>
      <c r="EH286">
        <v>22521.8</v>
      </c>
      <c r="EI286">
        <v>28104.2</v>
      </c>
      <c r="EJ286">
        <v>29498.5</v>
      </c>
      <c r="EK286">
        <v>33360.9</v>
      </c>
      <c r="EL286">
        <v>35404.6</v>
      </c>
      <c r="EM286">
        <v>39691.599999999999</v>
      </c>
      <c r="EN286">
        <v>42139.4</v>
      </c>
      <c r="EO286">
        <v>2.1348199999999999</v>
      </c>
      <c r="EP286">
        <v>2.2083699999999999</v>
      </c>
      <c r="EQ286">
        <v>0.13441600000000001</v>
      </c>
      <c r="ER286">
        <v>0</v>
      </c>
      <c r="ES286">
        <v>30.105599999999999</v>
      </c>
      <c r="ET286">
        <v>999.9</v>
      </c>
      <c r="EU286">
        <v>75.900000000000006</v>
      </c>
      <c r="EV286">
        <v>32.799999999999997</v>
      </c>
      <c r="EW286">
        <v>37.534300000000002</v>
      </c>
      <c r="EX286">
        <v>56.796500000000002</v>
      </c>
      <c r="EY286">
        <v>-3.9342999999999999</v>
      </c>
      <c r="EZ286">
        <v>2</v>
      </c>
      <c r="FA286">
        <v>0.39104899999999998</v>
      </c>
      <c r="FB286">
        <v>-0.24801500000000001</v>
      </c>
      <c r="FC286">
        <v>20.274000000000001</v>
      </c>
      <c r="FD286">
        <v>5.2201399999999998</v>
      </c>
      <c r="FE286">
        <v>12.0059</v>
      </c>
      <c r="FF286">
        <v>4.9869000000000003</v>
      </c>
      <c r="FG286">
        <v>3.2845800000000001</v>
      </c>
      <c r="FH286">
        <v>9999</v>
      </c>
      <c r="FI286">
        <v>9999</v>
      </c>
      <c r="FJ286">
        <v>9999</v>
      </c>
      <c r="FK286">
        <v>999.9</v>
      </c>
      <c r="FL286">
        <v>1.8657699999999999</v>
      </c>
      <c r="FM286">
        <v>1.8621799999999999</v>
      </c>
      <c r="FN286">
        <v>1.86419</v>
      </c>
      <c r="FO286">
        <v>1.8602700000000001</v>
      </c>
      <c r="FP286">
        <v>1.8609800000000001</v>
      </c>
      <c r="FQ286">
        <v>1.86019</v>
      </c>
      <c r="FR286">
        <v>1.86188</v>
      </c>
      <c r="FS286">
        <v>1.8585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-8.84</v>
      </c>
      <c r="GH286">
        <v>0.19719999999999999</v>
      </c>
      <c r="GI286">
        <v>-4.4815386914191997</v>
      </c>
      <c r="GJ286">
        <v>-4.8024823865547416E-3</v>
      </c>
      <c r="GK286">
        <v>2.2541114550050859E-6</v>
      </c>
      <c r="GL286">
        <v>-5.2254267566753844E-10</v>
      </c>
      <c r="GM286">
        <v>0.19724000000001499</v>
      </c>
      <c r="GN286">
        <v>0</v>
      </c>
      <c r="GO286">
        <v>0</v>
      </c>
      <c r="GP286">
        <v>0</v>
      </c>
      <c r="GQ286">
        <v>6</v>
      </c>
      <c r="GR286">
        <v>2068</v>
      </c>
      <c r="GS286">
        <v>3</v>
      </c>
      <c r="GT286">
        <v>31</v>
      </c>
      <c r="GU286">
        <v>47</v>
      </c>
      <c r="GV286">
        <v>47.1</v>
      </c>
      <c r="GW286">
        <v>4.4055200000000001</v>
      </c>
      <c r="GX286">
        <v>2.48291</v>
      </c>
      <c r="GY286">
        <v>2.04834</v>
      </c>
      <c r="GZ286">
        <v>2.6257299999999999</v>
      </c>
      <c r="HA286">
        <v>2.1972700000000001</v>
      </c>
      <c r="HB286">
        <v>2.32666</v>
      </c>
      <c r="HC286">
        <v>38.013399999999997</v>
      </c>
      <c r="HD286">
        <v>15.244</v>
      </c>
      <c r="HE286">
        <v>18</v>
      </c>
      <c r="HF286">
        <v>625.33500000000004</v>
      </c>
      <c r="HG286">
        <v>761.423</v>
      </c>
      <c r="HH286">
        <v>30.999500000000001</v>
      </c>
      <c r="HI286">
        <v>32.373800000000003</v>
      </c>
      <c r="HJ286">
        <v>29.9999</v>
      </c>
      <c r="HK286">
        <v>32.327199999999998</v>
      </c>
      <c r="HL286">
        <v>32.336100000000002</v>
      </c>
      <c r="HM286">
        <v>88.062899999999999</v>
      </c>
      <c r="HN286">
        <v>13.481299999999999</v>
      </c>
      <c r="HO286">
        <v>100</v>
      </c>
      <c r="HP286">
        <v>31</v>
      </c>
      <c r="HQ286">
        <v>1809.5</v>
      </c>
      <c r="HR286">
        <v>33.045499999999997</v>
      </c>
      <c r="HS286">
        <v>99.062399999999997</v>
      </c>
      <c r="HT286">
        <v>97.740799999999993</v>
      </c>
    </row>
    <row r="287" spans="1:228" x14ac:dyDescent="0.2">
      <c r="A287">
        <v>272</v>
      </c>
      <c r="B287">
        <v>1676573308.0999999</v>
      </c>
      <c r="C287">
        <v>1082.099999904633</v>
      </c>
      <c r="D287" t="s">
        <v>903</v>
      </c>
      <c r="E287" t="s">
        <v>904</v>
      </c>
      <c r="F287">
        <v>4</v>
      </c>
      <c r="G287">
        <v>1676573305.7874999</v>
      </c>
      <c r="H287">
        <f t="shared" si="136"/>
        <v>6.163220334965612E-4</v>
      </c>
      <c r="I287">
        <f t="shared" si="137"/>
        <v>0.61632203349656123</v>
      </c>
      <c r="J287">
        <f t="shared" si="138"/>
        <v>12.803053013259538</v>
      </c>
      <c r="K287">
        <f t="shared" si="139"/>
        <v>1777.7362499999999</v>
      </c>
      <c r="L287">
        <f t="shared" si="140"/>
        <v>1242.616978201223</v>
      </c>
      <c r="M287">
        <f t="shared" si="141"/>
        <v>125.6461555810763</v>
      </c>
      <c r="N287">
        <f t="shared" si="142"/>
        <v>179.7542841986249</v>
      </c>
      <c r="O287">
        <f t="shared" si="143"/>
        <v>4.1356000869516733E-2</v>
      </c>
      <c r="P287">
        <f t="shared" si="144"/>
        <v>2.7642193843307741</v>
      </c>
      <c r="Q287">
        <f t="shared" si="145"/>
        <v>4.1015316178508059E-2</v>
      </c>
      <c r="R287">
        <f t="shared" si="146"/>
        <v>2.5664947720599678E-2</v>
      </c>
      <c r="S287">
        <f t="shared" si="147"/>
        <v>226.10908986131145</v>
      </c>
      <c r="T287">
        <f t="shared" si="148"/>
        <v>33.457419238223892</v>
      </c>
      <c r="U287">
        <f t="shared" si="149"/>
        <v>32.288449999999997</v>
      </c>
      <c r="V287">
        <f t="shared" si="150"/>
        <v>4.853599548092018</v>
      </c>
      <c r="W287">
        <f t="shared" si="151"/>
        <v>70.227738603907724</v>
      </c>
      <c r="X287">
        <f t="shared" si="152"/>
        <v>3.3961777261188639</v>
      </c>
      <c r="Y287">
        <f t="shared" si="153"/>
        <v>4.8359491472076082</v>
      </c>
      <c r="Z287">
        <f t="shared" si="154"/>
        <v>1.4574218219731541</v>
      </c>
      <c r="AA287">
        <f t="shared" si="155"/>
        <v>-27.179801677198348</v>
      </c>
      <c r="AB287">
        <f t="shared" si="156"/>
        <v>-9.6102235989552973</v>
      </c>
      <c r="AC287">
        <f t="shared" si="157"/>
        <v>-0.79043416642075925</v>
      </c>
      <c r="AD287">
        <f t="shared" si="158"/>
        <v>188.52863041873704</v>
      </c>
      <c r="AE287">
        <f t="shared" si="159"/>
        <v>23.618204812387479</v>
      </c>
      <c r="AF287">
        <f t="shared" si="160"/>
        <v>0.6146366118873946</v>
      </c>
      <c r="AG287">
        <f t="shared" si="161"/>
        <v>12.803053013259538</v>
      </c>
      <c r="AH287">
        <v>1861.613016917682</v>
      </c>
      <c r="AI287">
        <v>1842.7127272727271</v>
      </c>
      <c r="AJ287">
        <v>1.7574621737096019</v>
      </c>
      <c r="AK287">
        <v>62.080272217500017</v>
      </c>
      <c r="AL287">
        <f t="shared" si="162"/>
        <v>0.61632203349656123</v>
      </c>
      <c r="AM287">
        <v>33.03913490048793</v>
      </c>
      <c r="AN287">
        <v>33.588918181818173</v>
      </c>
      <c r="AO287">
        <v>3.1735338643377559E-6</v>
      </c>
      <c r="AP287">
        <v>100.2015759418223</v>
      </c>
      <c r="AQ287">
        <v>59</v>
      </c>
      <c r="AR287">
        <v>9</v>
      </c>
      <c r="AS287">
        <f t="shared" si="163"/>
        <v>1</v>
      </c>
      <c r="AT287">
        <f t="shared" si="164"/>
        <v>0</v>
      </c>
      <c r="AU287">
        <f t="shared" si="165"/>
        <v>47362.143129743585</v>
      </c>
      <c r="AV287">
        <f t="shared" si="166"/>
        <v>1199.95625</v>
      </c>
      <c r="AW287">
        <f t="shared" si="167"/>
        <v>1025.8886760939438</v>
      </c>
      <c r="AX287">
        <f t="shared" si="168"/>
        <v>0.85493839970744245</v>
      </c>
      <c r="AY287">
        <f t="shared" si="169"/>
        <v>0.18843111143536395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1676573305.7874999</v>
      </c>
      <c r="BF287">
        <v>1777.7362499999999</v>
      </c>
      <c r="BG287">
        <v>1800.5462500000001</v>
      </c>
      <c r="BH287">
        <v>33.587562499999997</v>
      </c>
      <c r="BI287">
        <v>33.039262499999992</v>
      </c>
      <c r="BJ287">
        <v>1786.5825</v>
      </c>
      <c r="BK287">
        <v>33.390300000000003</v>
      </c>
      <c r="BL287">
        <v>650.00087500000006</v>
      </c>
      <c r="BM287">
        <v>101.01412500000001</v>
      </c>
      <c r="BN287">
        <v>0.10002182499999999</v>
      </c>
      <c r="BO287">
        <v>32.223962499999999</v>
      </c>
      <c r="BP287">
        <v>32.288449999999997</v>
      </c>
      <c r="BQ287">
        <v>999.9</v>
      </c>
      <c r="BR287">
        <v>0</v>
      </c>
      <c r="BS287">
        <v>0</v>
      </c>
      <c r="BT287">
        <v>8994.7625000000007</v>
      </c>
      <c r="BU287">
        <v>0</v>
      </c>
      <c r="BV287">
        <v>747.77674999999999</v>
      </c>
      <c r="BW287">
        <v>-22.811924999999999</v>
      </c>
      <c r="BX287">
        <v>1839.52</v>
      </c>
      <c r="BY287">
        <v>1862.0687499999999</v>
      </c>
      <c r="BZ287">
        <v>0.54826087499999998</v>
      </c>
      <c r="CA287">
        <v>1800.5462500000001</v>
      </c>
      <c r="CB287">
        <v>33.039262499999992</v>
      </c>
      <c r="CC287">
        <v>3.3928199999999999</v>
      </c>
      <c r="CD287">
        <v>3.33743875</v>
      </c>
      <c r="CE287">
        <v>26.092749999999999</v>
      </c>
      <c r="CF287">
        <v>25.814687500000002</v>
      </c>
      <c r="CG287">
        <v>1199.95625</v>
      </c>
      <c r="CH287">
        <v>0.499970625</v>
      </c>
      <c r="CI287">
        <v>0.50002962499999992</v>
      </c>
      <c r="CJ287">
        <v>0</v>
      </c>
      <c r="CK287">
        <v>1256.2037499999999</v>
      </c>
      <c r="CL287">
        <v>4.9990899999999998</v>
      </c>
      <c r="CM287">
        <v>13576.525</v>
      </c>
      <c r="CN287">
        <v>9557.39</v>
      </c>
      <c r="CO287">
        <v>41.625</v>
      </c>
      <c r="CP287">
        <v>43.186999999999998</v>
      </c>
      <c r="CQ287">
        <v>42.375</v>
      </c>
      <c r="CR287">
        <v>42.375</v>
      </c>
      <c r="CS287">
        <v>42.976374999999997</v>
      </c>
      <c r="CT287">
        <v>597.4425</v>
      </c>
      <c r="CU287">
        <v>597.51375000000007</v>
      </c>
      <c r="CV287">
        <v>0</v>
      </c>
      <c r="CW287">
        <v>1676573319.9000001</v>
      </c>
      <c r="CX287">
        <v>0</v>
      </c>
      <c r="CY287">
        <v>1676570481.5999999</v>
      </c>
      <c r="CZ287" t="s">
        <v>356</v>
      </c>
      <c r="DA287">
        <v>1676570481.5999999</v>
      </c>
      <c r="DB287">
        <v>1676570479.5999999</v>
      </c>
      <c r="DC287">
        <v>11</v>
      </c>
      <c r="DD287">
        <v>-8.3000000000000004E-2</v>
      </c>
      <c r="DE287">
        <v>1.9E-2</v>
      </c>
      <c r="DF287">
        <v>-6.1429999999999998</v>
      </c>
      <c r="DG287">
        <v>0.19700000000000001</v>
      </c>
      <c r="DH287">
        <v>415</v>
      </c>
      <c r="DI287">
        <v>33</v>
      </c>
      <c r="DJ287">
        <v>0.52</v>
      </c>
      <c r="DK287">
        <v>0.45</v>
      </c>
      <c r="DL287">
        <v>-22.61316585365854</v>
      </c>
      <c r="DM287">
        <v>-0.9205839721255179</v>
      </c>
      <c r="DN287">
        <v>0.1137391573170739</v>
      </c>
      <c r="DO287">
        <v>0</v>
      </c>
      <c r="DP287">
        <v>0.53867395121951223</v>
      </c>
      <c r="DQ287">
        <v>5.8742153310104808E-2</v>
      </c>
      <c r="DR287">
        <v>6.2607673259605784E-3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3.2974999999999999</v>
      </c>
      <c r="EB287">
        <v>2.6253000000000002</v>
      </c>
      <c r="EC287">
        <v>0.265934</v>
      </c>
      <c r="ED287">
        <v>0.26549699999999998</v>
      </c>
      <c r="EE287">
        <v>0.13815</v>
      </c>
      <c r="EF287">
        <v>0.13528000000000001</v>
      </c>
      <c r="EG287">
        <v>22166.9</v>
      </c>
      <c r="EH287">
        <v>22504.5</v>
      </c>
      <c r="EI287">
        <v>28104.5</v>
      </c>
      <c r="EJ287">
        <v>29498.9</v>
      </c>
      <c r="EK287">
        <v>33360.9</v>
      </c>
      <c r="EL287">
        <v>35405.1</v>
      </c>
      <c r="EM287">
        <v>39691.5</v>
      </c>
      <c r="EN287">
        <v>42139.9</v>
      </c>
      <c r="EO287">
        <v>2.1352799999999998</v>
      </c>
      <c r="EP287">
        <v>2.20818</v>
      </c>
      <c r="EQ287">
        <v>0.134461</v>
      </c>
      <c r="ER287">
        <v>0</v>
      </c>
      <c r="ES287">
        <v>30.099699999999999</v>
      </c>
      <c r="ET287">
        <v>999.9</v>
      </c>
      <c r="EU287">
        <v>75.900000000000006</v>
      </c>
      <c r="EV287">
        <v>32.9</v>
      </c>
      <c r="EW287">
        <v>37.745399999999997</v>
      </c>
      <c r="EX287">
        <v>56.406500000000001</v>
      </c>
      <c r="EY287">
        <v>-3.9783599999999999</v>
      </c>
      <c r="EZ287">
        <v>2</v>
      </c>
      <c r="FA287">
        <v>0.39100600000000002</v>
      </c>
      <c r="FB287">
        <v>-0.24964900000000001</v>
      </c>
      <c r="FC287">
        <v>20.274000000000001</v>
      </c>
      <c r="FD287">
        <v>5.2210299999999998</v>
      </c>
      <c r="FE287">
        <v>12.005000000000001</v>
      </c>
      <c r="FF287">
        <v>4.9870999999999999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1.86582</v>
      </c>
      <c r="FM287">
        <v>1.8621799999999999</v>
      </c>
      <c r="FN287">
        <v>1.86422</v>
      </c>
      <c r="FO287">
        <v>1.8603000000000001</v>
      </c>
      <c r="FP287">
        <v>1.8609800000000001</v>
      </c>
      <c r="FQ287">
        <v>1.86019</v>
      </c>
      <c r="FR287">
        <v>1.86188</v>
      </c>
      <c r="FS287">
        <v>1.8585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-8.85</v>
      </c>
      <c r="GH287">
        <v>0.19719999999999999</v>
      </c>
      <c r="GI287">
        <v>-4.4815386914191997</v>
      </c>
      <c r="GJ287">
        <v>-4.8024823865547416E-3</v>
      </c>
      <c r="GK287">
        <v>2.2541114550050859E-6</v>
      </c>
      <c r="GL287">
        <v>-5.2254267566753844E-10</v>
      </c>
      <c r="GM287">
        <v>0.19724000000001499</v>
      </c>
      <c r="GN287">
        <v>0</v>
      </c>
      <c r="GO287">
        <v>0</v>
      </c>
      <c r="GP287">
        <v>0</v>
      </c>
      <c r="GQ287">
        <v>6</v>
      </c>
      <c r="GR287">
        <v>2068</v>
      </c>
      <c r="GS287">
        <v>3</v>
      </c>
      <c r="GT287">
        <v>31</v>
      </c>
      <c r="GU287">
        <v>47.1</v>
      </c>
      <c r="GV287">
        <v>47.1</v>
      </c>
      <c r="GW287">
        <v>4.4140600000000001</v>
      </c>
      <c r="GX287">
        <v>2.48047</v>
      </c>
      <c r="GY287">
        <v>2.04834</v>
      </c>
      <c r="GZ287">
        <v>2.6245099999999999</v>
      </c>
      <c r="HA287">
        <v>2.1972700000000001</v>
      </c>
      <c r="HB287">
        <v>2.2936999999999999</v>
      </c>
      <c r="HC287">
        <v>38.013399999999997</v>
      </c>
      <c r="HD287">
        <v>15.235300000000001</v>
      </c>
      <c r="HE287">
        <v>18</v>
      </c>
      <c r="HF287">
        <v>625.673</v>
      </c>
      <c r="HG287">
        <v>761.21799999999996</v>
      </c>
      <c r="HH287">
        <v>30.999500000000001</v>
      </c>
      <c r="HI287">
        <v>32.3735</v>
      </c>
      <c r="HJ287">
        <v>30</v>
      </c>
      <c r="HK287">
        <v>32.326799999999999</v>
      </c>
      <c r="HL287">
        <v>32.3352</v>
      </c>
      <c r="HM287">
        <v>88.313500000000005</v>
      </c>
      <c r="HN287">
        <v>13.481299999999999</v>
      </c>
      <c r="HO287">
        <v>100</v>
      </c>
      <c r="HP287">
        <v>31</v>
      </c>
      <c r="HQ287">
        <v>1816.18</v>
      </c>
      <c r="HR287">
        <v>33.045499999999997</v>
      </c>
      <c r="HS287">
        <v>99.062799999999996</v>
      </c>
      <c r="HT287">
        <v>97.742000000000004</v>
      </c>
    </row>
    <row r="288" spans="1:228" x14ac:dyDescent="0.2">
      <c r="A288">
        <v>273</v>
      </c>
      <c r="B288">
        <v>1676573312.0999999</v>
      </c>
      <c r="C288">
        <v>1086.099999904633</v>
      </c>
      <c r="D288" t="s">
        <v>905</v>
      </c>
      <c r="E288" t="s">
        <v>906</v>
      </c>
      <c r="F288">
        <v>4</v>
      </c>
      <c r="G288">
        <v>1676573310.0999999</v>
      </c>
      <c r="H288">
        <f t="shared" si="136"/>
        <v>6.1918168011978613E-4</v>
      </c>
      <c r="I288">
        <f t="shared" si="137"/>
        <v>0.61918168011978614</v>
      </c>
      <c r="J288">
        <f t="shared" si="138"/>
        <v>12.780240273673348</v>
      </c>
      <c r="K288">
        <f t="shared" si="139"/>
        <v>1785.0614285714289</v>
      </c>
      <c r="L288">
        <f t="shared" si="140"/>
        <v>1253.2760917308283</v>
      </c>
      <c r="M288">
        <f t="shared" si="141"/>
        <v>126.72288448967726</v>
      </c>
      <c r="N288">
        <f t="shared" si="142"/>
        <v>180.49345608072062</v>
      </c>
      <c r="O288">
        <f t="shared" si="143"/>
        <v>4.1577551618319872E-2</v>
      </c>
      <c r="P288">
        <f t="shared" si="144"/>
        <v>2.7654090093942458</v>
      </c>
      <c r="Q288">
        <f t="shared" si="145"/>
        <v>4.1233370141705999E-2</v>
      </c>
      <c r="R288">
        <f t="shared" si="146"/>
        <v>2.5801542066741796E-2</v>
      </c>
      <c r="S288">
        <f t="shared" si="147"/>
        <v>226.12269129119466</v>
      </c>
      <c r="T288">
        <f t="shared" si="148"/>
        <v>33.462149360381417</v>
      </c>
      <c r="U288">
        <f t="shared" si="149"/>
        <v>32.285885714285719</v>
      </c>
      <c r="V288">
        <f t="shared" si="150"/>
        <v>4.8528966272254763</v>
      </c>
      <c r="W288">
        <f t="shared" si="151"/>
        <v>70.21017904347265</v>
      </c>
      <c r="X288">
        <f t="shared" si="152"/>
        <v>3.3964651634116652</v>
      </c>
      <c r="Y288">
        <f t="shared" si="153"/>
        <v>4.8375680131917136</v>
      </c>
      <c r="Z288">
        <f t="shared" si="154"/>
        <v>1.4564314638138112</v>
      </c>
      <c r="AA288">
        <f t="shared" si="155"/>
        <v>-27.305912093282569</v>
      </c>
      <c r="AB288">
        <f t="shared" si="156"/>
        <v>-8.348968908811635</v>
      </c>
      <c r="AC288">
        <f t="shared" si="157"/>
        <v>-0.68641277464259731</v>
      </c>
      <c r="AD288">
        <f t="shared" si="158"/>
        <v>189.78139751445786</v>
      </c>
      <c r="AE288">
        <f t="shared" si="159"/>
        <v>23.507667233842785</v>
      </c>
      <c r="AF288">
        <f t="shared" si="160"/>
        <v>0.61585827597654819</v>
      </c>
      <c r="AG288">
        <f t="shared" si="161"/>
        <v>12.780240273673348</v>
      </c>
      <c r="AH288">
        <v>1868.5629765221281</v>
      </c>
      <c r="AI288">
        <v>1849.724303030303</v>
      </c>
      <c r="AJ288">
        <v>1.7472985412031139</v>
      </c>
      <c r="AK288">
        <v>62.080272217500017</v>
      </c>
      <c r="AL288">
        <f t="shared" si="162"/>
        <v>0.61918168011978614</v>
      </c>
      <c r="AM288">
        <v>33.040410706271672</v>
      </c>
      <c r="AN288">
        <v>33.592667878787857</v>
      </c>
      <c r="AO288">
        <v>1.033387421965339E-5</v>
      </c>
      <c r="AP288">
        <v>100.2015759418223</v>
      </c>
      <c r="AQ288">
        <v>59</v>
      </c>
      <c r="AR288">
        <v>9</v>
      </c>
      <c r="AS288">
        <f t="shared" si="163"/>
        <v>1</v>
      </c>
      <c r="AT288">
        <f t="shared" si="164"/>
        <v>0</v>
      </c>
      <c r="AU288">
        <f t="shared" si="165"/>
        <v>47393.999170605988</v>
      </c>
      <c r="AV288">
        <f t="shared" si="166"/>
        <v>1200.031428571428</v>
      </c>
      <c r="AW288">
        <f t="shared" si="167"/>
        <v>1025.9526566275615</v>
      </c>
      <c r="AX288">
        <f t="shared" si="168"/>
        <v>0.85493815595221712</v>
      </c>
      <c r="AY288">
        <f t="shared" si="169"/>
        <v>0.18843064098777929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1676573310.0999999</v>
      </c>
      <c r="BF288">
        <v>1785.0614285714289</v>
      </c>
      <c r="BG288">
        <v>1807.774285714286</v>
      </c>
      <c r="BH288">
        <v>33.590685714285719</v>
      </c>
      <c r="BI288">
        <v>33.041328571428572</v>
      </c>
      <c r="BJ288">
        <v>1793.92</v>
      </c>
      <c r="BK288">
        <v>33.393442857142858</v>
      </c>
      <c r="BL288">
        <v>650.03742857142868</v>
      </c>
      <c r="BM288">
        <v>101.0132857142857</v>
      </c>
      <c r="BN288">
        <v>0.10001671428571431</v>
      </c>
      <c r="BO288">
        <v>32.229885714285707</v>
      </c>
      <c r="BP288">
        <v>32.285885714285719</v>
      </c>
      <c r="BQ288">
        <v>999.89999999999986</v>
      </c>
      <c r="BR288">
        <v>0</v>
      </c>
      <c r="BS288">
        <v>0</v>
      </c>
      <c r="BT288">
        <v>9001.158571428572</v>
      </c>
      <c r="BU288">
        <v>0</v>
      </c>
      <c r="BV288">
        <v>382.35457142857138</v>
      </c>
      <c r="BW288">
        <v>-22.714114285714281</v>
      </c>
      <c r="BX288">
        <v>1847.1057142857139</v>
      </c>
      <c r="BY288">
        <v>1869.5471428571429</v>
      </c>
      <c r="BZ288">
        <v>0.54935985714285707</v>
      </c>
      <c r="CA288">
        <v>1807.774285714286</v>
      </c>
      <c r="CB288">
        <v>33.041328571428572</v>
      </c>
      <c r="CC288">
        <v>3.3931042857142861</v>
      </c>
      <c r="CD288">
        <v>3.3376100000000002</v>
      </c>
      <c r="CE288">
        <v>26.094157142857139</v>
      </c>
      <c r="CF288">
        <v>25.815571428571431</v>
      </c>
      <c r="CG288">
        <v>1200.031428571428</v>
      </c>
      <c r="CH288">
        <v>0.49997757142857152</v>
      </c>
      <c r="CI288">
        <v>0.50002271428571421</v>
      </c>
      <c r="CJ288">
        <v>0</v>
      </c>
      <c r="CK288">
        <v>1256.1414285714291</v>
      </c>
      <c r="CL288">
        <v>4.9990899999999998</v>
      </c>
      <c r="CM288">
        <v>13553.28571428571</v>
      </c>
      <c r="CN288">
        <v>9558.0128571428559</v>
      </c>
      <c r="CO288">
        <v>41.625</v>
      </c>
      <c r="CP288">
        <v>43.169285714285706</v>
      </c>
      <c r="CQ288">
        <v>42.375</v>
      </c>
      <c r="CR288">
        <v>42.375</v>
      </c>
      <c r="CS288">
        <v>42.954999999999998</v>
      </c>
      <c r="CT288">
        <v>597.49142857142851</v>
      </c>
      <c r="CU288">
        <v>597.5428571428572</v>
      </c>
      <c r="CV288">
        <v>0</v>
      </c>
      <c r="CW288">
        <v>1676573324.0999999</v>
      </c>
      <c r="CX288">
        <v>0</v>
      </c>
      <c r="CY288">
        <v>1676570481.5999999</v>
      </c>
      <c r="CZ288" t="s">
        <v>356</v>
      </c>
      <c r="DA288">
        <v>1676570481.5999999</v>
      </c>
      <c r="DB288">
        <v>1676570479.5999999</v>
      </c>
      <c r="DC288">
        <v>11</v>
      </c>
      <c r="DD288">
        <v>-8.3000000000000004E-2</v>
      </c>
      <c r="DE288">
        <v>1.9E-2</v>
      </c>
      <c r="DF288">
        <v>-6.1429999999999998</v>
      </c>
      <c r="DG288">
        <v>0.19700000000000001</v>
      </c>
      <c r="DH288">
        <v>415</v>
      </c>
      <c r="DI288">
        <v>33</v>
      </c>
      <c r="DJ288">
        <v>0.52</v>
      </c>
      <c r="DK288">
        <v>0.45</v>
      </c>
      <c r="DL288">
        <v>-22.659073170731709</v>
      </c>
      <c r="DM288">
        <v>-0.92701045296173135</v>
      </c>
      <c r="DN288">
        <v>0.11246847802154621</v>
      </c>
      <c r="DO288">
        <v>0</v>
      </c>
      <c r="DP288">
        <v>0.54185453658536586</v>
      </c>
      <c r="DQ288">
        <v>6.4563742160279075E-2</v>
      </c>
      <c r="DR288">
        <v>6.5279942913711066E-3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3.2974899999999998</v>
      </c>
      <c r="EB288">
        <v>2.6252800000000001</v>
      </c>
      <c r="EC288">
        <v>0.266511</v>
      </c>
      <c r="ED288">
        <v>0.26606099999999999</v>
      </c>
      <c r="EE288">
        <v>0.13816400000000001</v>
      </c>
      <c r="EF288">
        <v>0.13528999999999999</v>
      </c>
      <c r="EG288">
        <v>22149.5</v>
      </c>
      <c r="EH288">
        <v>22486.9</v>
      </c>
      <c r="EI288">
        <v>28104.7</v>
      </c>
      <c r="EJ288">
        <v>29498.6</v>
      </c>
      <c r="EK288">
        <v>33360.9</v>
      </c>
      <c r="EL288">
        <v>35404.6</v>
      </c>
      <c r="EM288">
        <v>39692.199999999997</v>
      </c>
      <c r="EN288">
        <v>42139.8</v>
      </c>
      <c r="EO288">
        <v>2.1355</v>
      </c>
      <c r="EP288">
        <v>2.2082799999999998</v>
      </c>
      <c r="EQ288">
        <v>0.13516800000000001</v>
      </c>
      <c r="ER288">
        <v>0</v>
      </c>
      <c r="ES288">
        <v>30.0945</v>
      </c>
      <c r="ET288">
        <v>999.9</v>
      </c>
      <c r="EU288">
        <v>75.900000000000006</v>
      </c>
      <c r="EV288">
        <v>32.9</v>
      </c>
      <c r="EW288">
        <v>37.7483</v>
      </c>
      <c r="EX288">
        <v>56.436500000000002</v>
      </c>
      <c r="EY288">
        <v>-4.0584899999999999</v>
      </c>
      <c r="EZ288">
        <v>2</v>
      </c>
      <c r="FA288">
        <v>0.39096799999999998</v>
      </c>
      <c r="FB288">
        <v>-0.24766099999999999</v>
      </c>
      <c r="FC288">
        <v>20.273900000000001</v>
      </c>
      <c r="FD288">
        <v>5.2204300000000003</v>
      </c>
      <c r="FE288">
        <v>12.0068</v>
      </c>
      <c r="FF288">
        <v>4.9871499999999997</v>
      </c>
      <c r="FG288">
        <v>3.2845499999999999</v>
      </c>
      <c r="FH288">
        <v>9999</v>
      </c>
      <c r="FI288">
        <v>9999</v>
      </c>
      <c r="FJ288">
        <v>9999</v>
      </c>
      <c r="FK288">
        <v>999.9</v>
      </c>
      <c r="FL288">
        <v>1.86582</v>
      </c>
      <c r="FM288">
        <v>1.8621799999999999</v>
      </c>
      <c r="FN288">
        <v>1.86419</v>
      </c>
      <c r="FO288">
        <v>1.86029</v>
      </c>
      <c r="FP288">
        <v>1.8609800000000001</v>
      </c>
      <c r="FQ288">
        <v>1.86019</v>
      </c>
      <c r="FR288">
        <v>1.86188</v>
      </c>
      <c r="FS288">
        <v>1.8585100000000001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-8.86</v>
      </c>
      <c r="GH288">
        <v>0.19719999999999999</v>
      </c>
      <c r="GI288">
        <v>-4.4815386914191997</v>
      </c>
      <c r="GJ288">
        <v>-4.8024823865547416E-3</v>
      </c>
      <c r="GK288">
        <v>2.2541114550050859E-6</v>
      </c>
      <c r="GL288">
        <v>-5.2254267566753844E-10</v>
      </c>
      <c r="GM288">
        <v>0.19724000000001499</v>
      </c>
      <c r="GN288">
        <v>0</v>
      </c>
      <c r="GO288">
        <v>0</v>
      </c>
      <c r="GP288">
        <v>0</v>
      </c>
      <c r="GQ288">
        <v>6</v>
      </c>
      <c r="GR288">
        <v>2068</v>
      </c>
      <c r="GS288">
        <v>3</v>
      </c>
      <c r="GT288">
        <v>31</v>
      </c>
      <c r="GU288">
        <v>47.2</v>
      </c>
      <c r="GV288">
        <v>47.2</v>
      </c>
      <c r="GW288">
        <v>4.4311499999999997</v>
      </c>
      <c r="GX288">
        <v>2.4877899999999999</v>
      </c>
      <c r="GY288">
        <v>2.04834</v>
      </c>
      <c r="GZ288">
        <v>2.6245099999999999</v>
      </c>
      <c r="HA288">
        <v>2.1972700000000001</v>
      </c>
      <c r="HB288">
        <v>2.2729499999999998</v>
      </c>
      <c r="HC288">
        <v>37.989100000000001</v>
      </c>
      <c r="HD288">
        <v>15.235300000000001</v>
      </c>
      <c r="HE288">
        <v>18</v>
      </c>
      <c r="HF288">
        <v>625.84400000000005</v>
      </c>
      <c r="HG288">
        <v>761.28899999999999</v>
      </c>
      <c r="HH288">
        <v>31.0002</v>
      </c>
      <c r="HI288">
        <v>32.370899999999999</v>
      </c>
      <c r="HJ288">
        <v>30</v>
      </c>
      <c r="HK288">
        <v>32.326799999999999</v>
      </c>
      <c r="HL288">
        <v>32.333199999999998</v>
      </c>
      <c r="HM288">
        <v>88.566400000000002</v>
      </c>
      <c r="HN288">
        <v>13.481299999999999</v>
      </c>
      <c r="HO288">
        <v>100</v>
      </c>
      <c r="HP288">
        <v>31</v>
      </c>
      <c r="HQ288">
        <v>1822.99</v>
      </c>
      <c r="HR288">
        <v>33.045499999999997</v>
      </c>
      <c r="HS288">
        <v>99.063999999999993</v>
      </c>
      <c r="HT288">
        <v>97.741299999999995</v>
      </c>
    </row>
    <row r="289" spans="1:228" x14ac:dyDescent="0.2">
      <c r="A289">
        <v>274</v>
      </c>
      <c r="B289">
        <v>1676573316.0999999</v>
      </c>
      <c r="C289">
        <v>1090.099999904633</v>
      </c>
      <c r="D289" t="s">
        <v>907</v>
      </c>
      <c r="E289" t="s">
        <v>908</v>
      </c>
      <c r="F289">
        <v>4</v>
      </c>
      <c r="G289">
        <v>1676573313.7874999</v>
      </c>
      <c r="H289">
        <f t="shared" si="136"/>
        <v>6.1713078486744352E-4</v>
      </c>
      <c r="I289">
        <f t="shared" si="137"/>
        <v>0.61713078486744355</v>
      </c>
      <c r="J289">
        <f t="shared" si="138"/>
        <v>12.888667835449198</v>
      </c>
      <c r="K289">
        <f t="shared" si="139"/>
        <v>1791.25125</v>
      </c>
      <c r="L289">
        <f t="shared" si="140"/>
        <v>1253.2893621107473</v>
      </c>
      <c r="M289">
        <f t="shared" si="141"/>
        <v>126.72503433978945</v>
      </c>
      <c r="N289">
        <f t="shared" si="142"/>
        <v>181.12048424726208</v>
      </c>
      <c r="O289">
        <f t="shared" si="143"/>
        <v>4.1419926810897935E-2</v>
      </c>
      <c r="P289">
        <f t="shared" si="144"/>
        <v>2.7685546609167124</v>
      </c>
      <c r="Q289">
        <f t="shared" si="145"/>
        <v>4.1078723140582654E-2</v>
      </c>
      <c r="R289">
        <f t="shared" si="146"/>
        <v>2.5704623348805473E-2</v>
      </c>
      <c r="S289">
        <f t="shared" si="147"/>
        <v>226.12221894783977</v>
      </c>
      <c r="T289">
        <f t="shared" si="148"/>
        <v>33.469894030164753</v>
      </c>
      <c r="U289">
        <f t="shared" si="149"/>
        <v>32.289499999999997</v>
      </c>
      <c r="V289">
        <f t="shared" si="150"/>
        <v>4.8538873992002243</v>
      </c>
      <c r="W289">
        <f t="shared" si="151"/>
        <v>70.183750068793572</v>
      </c>
      <c r="X289">
        <f t="shared" si="152"/>
        <v>3.3968156213553278</v>
      </c>
      <c r="Y289">
        <f t="shared" si="153"/>
        <v>4.8398890313296103</v>
      </c>
      <c r="Z289">
        <f t="shared" si="154"/>
        <v>1.4570717778448965</v>
      </c>
      <c r="AA289">
        <f t="shared" si="155"/>
        <v>-27.215467612654258</v>
      </c>
      <c r="AB289">
        <f t="shared" si="156"/>
        <v>-7.630831552706197</v>
      </c>
      <c r="AC289">
        <f t="shared" si="157"/>
        <v>-0.62669536178279728</v>
      </c>
      <c r="AD289">
        <f t="shared" si="158"/>
        <v>190.64922442069653</v>
      </c>
      <c r="AE289">
        <f t="shared" si="159"/>
        <v>23.455494881667484</v>
      </c>
      <c r="AF289">
        <f t="shared" si="160"/>
        <v>0.61824754736681642</v>
      </c>
      <c r="AG289">
        <f t="shared" si="161"/>
        <v>12.888667835449198</v>
      </c>
      <c r="AH289">
        <v>1875.4379000568711</v>
      </c>
      <c r="AI289">
        <v>1856.6218181818169</v>
      </c>
      <c r="AJ289">
        <v>1.71379783123242</v>
      </c>
      <c r="AK289">
        <v>62.080272217500017</v>
      </c>
      <c r="AL289">
        <f t="shared" si="162"/>
        <v>0.61713078486744355</v>
      </c>
      <c r="AM289">
        <v>33.043056031698008</v>
      </c>
      <c r="AN289">
        <v>33.593501818181828</v>
      </c>
      <c r="AO289">
        <v>1.3569217464555651E-5</v>
      </c>
      <c r="AP289">
        <v>100.2015759418223</v>
      </c>
      <c r="AQ289">
        <v>59</v>
      </c>
      <c r="AR289">
        <v>9</v>
      </c>
      <c r="AS289">
        <f t="shared" si="163"/>
        <v>1</v>
      </c>
      <c r="AT289">
        <f t="shared" si="164"/>
        <v>0</v>
      </c>
      <c r="AU289">
        <f t="shared" si="165"/>
        <v>47479.400853504994</v>
      </c>
      <c r="AV289">
        <f t="shared" si="166"/>
        <v>1200.0337500000001</v>
      </c>
      <c r="AW289">
        <f t="shared" si="167"/>
        <v>1025.9541699211604</v>
      </c>
      <c r="AX289">
        <f t="shared" si="168"/>
        <v>0.85493776314304526</v>
      </c>
      <c r="AY289">
        <f t="shared" si="169"/>
        <v>0.18842988286607754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1676573313.7874999</v>
      </c>
      <c r="BF289">
        <v>1791.25125</v>
      </c>
      <c r="BG289">
        <v>1813.925</v>
      </c>
      <c r="BH289">
        <v>33.593937500000003</v>
      </c>
      <c r="BI289">
        <v>33.042412499999998</v>
      </c>
      <c r="BJ289">
        <v>1800.1212499999999</v>
      </c>
      <c r="BK289">
        <v>33.396687499999999</v>
      </c>
      <c r="BL289">
        <v>649.99212499999999</v>
      </c>
      <c r="BM289">
        <v>101.01412500000001</v>
      </c>
      <c r="BN289">
        <v>9.9822162500000006E-2</v>
      </c>
      <c r="BO289">
        <v>32.238374999999998</v>
      </c>
      <c r="BP289">
        <v>32.289499999999997</v>
      </c>
      <c r="BQ289">
        <v>999.9</v>
      </c>
      <c r="BR289">
        <v>0</v>
      </c>
      <c r="BS289">
        <v>0</v>
      </c>
      <c r="BT289">
        <v>9017.8112500000007</v>
      </c>
      <c r="BU289">
        <v>0</v>
      </c>
      <c r="BV289">
        <v>359.50274999999999</v>
      </c>
      <c r="BW289">
        <v>-22.6720875</v>
      </c>
      <c r="BX289">
        <v>1853.5174999999999</v>
      </c>
      <c r="BY289">
        <v>1875.9087500000001</v>
      </c>
      <c r="BZ289">
        <v>0.55152462499999999</v>
      </c>
      <c r="CA289">
        <v>1813.925</v>
      </c>
      <c r="CB289">
        <v>33.042412499999998</v>
      </c>
      <c r="CC289">
        <v>3.393465</v>
      </c>
      <c r="CD289">
        <v>3.3377512500000002</v>
      </c>
      <c r="CE289">
        <v>26.095949999999998</v>
      </c>
      <c r="CF289">
        <v>25.816287500000001</v>
      </c>
      <c r="CG289">
        <v>1200.0337500000001</v>
      </c>
      <c r="CH289">
        <v>0.49999100000000002</v>
      </c>
      <c r="CI289">
        <v>0.50000924999999996</v>
      </c>
      <c r="CJ289">
        <v>0</v>
      </c>
      <c r="CK289">
        <v>1256.0550000000001</v>
      </c>
      <c r="CL289">
        <v>4.9990899999999998</v>
      </c>
      <c r="CM289">
        <v>13534.9</v>
      </c>
      <c r="CN289">
        <v>9558.09375</v>
      </c>
      <c r="CO289">
        <v>41.625</v>
      </c>
      <c r="CP289">
        <v>43.132750000000001</v>
      </c>
      <c r="CQ289">
        <v>42.375</v>
      </c>
      <c r="CR289">
        <v>42.375</v>
      </c>
      <c r="CS289">
        <v>42.936999999999998</v>
      </c>
      <c r="CT289">
        <v>597.50750000000005</v>
      </c>
      <c r="CU289">
        <v>597.52749999999992</v>
      </c>
      <c r="CV289">
        <v>0</v>
      </c>
      <c r="CW289">
        <v>1676573327.7</v>
      </c>
      <c r="CX289">
        <v>0</v>
      </c>
      <c r="CY289">
        <v>1676570481.5999999</v>
      </c>
      <c r="CZ289" t="s">
        <v>356</v>
      </c>
      <c r="DA289">
        <v>1676570481.5999999</v>
      </c>
      <c r="DB289">
        <v>1676570479.5999999</v>
      </c>
      <c r="DC289">
        <v>11</v>
      </c>
      <c r="DD289">
        <v>-8.3000000000000004E-2</v>
      </c>
      <c r="DE289">
        <v>1.9E-2</v>
      </c>
      <c r="DF289">
        <v>-6.1429999999999998</v>
      </c>
      <c r="DG289">
        <v>0.19700000000000001</v>
      </c>
      <c r="DH289">
        <v>415</v>
      </c>
      <c r="DI289">
        <v>33</v>
      </c>
      <c r="DJ289">
        <v>0.52</v>
      </c>
      <c r="DK289">
        <v>0.45</v>
      </c>
      <c r="DL289">
        <v>-22.694132499999998</v>
      </c>
      <c r="DM289">
        <v>-0.23478011257029671</v>
      </c>
      <c r="DN289">
        <v>8.1500390758265859E-2</v>
      </c>
      <c r="DO289">
        <v>0</v>
      </c>
      <c r="DP289">
        <v>0.54623042499999996</v>
      </c>
      <c r="DQ289">
        <v>4.6876829268291093E-2</v>
      </c>
      <c r="DR289">
        <v>4.750239788092284E-3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3.2973599999999998</v>
      </c>
      <c r="EB289">
        <v>2.6253799999999998</v>
      </c>
      <c r="EC289">
        <v>0.26708599999999999</v>
      </c>
      <c r="ED289">
        <v>0.26663599999999998</v>
      </c>
      <c r="EE289">
        <v>0.13816400000000001</v>
      </c>
      <c r="EF289">
        <v>0.13528599999999999</v>
      </c>
      <c r="EG289">
        <v>22131.599999999999</v>
      </c>
      <c r="EH289">
        <v>22469.4</v>
      </c>
      <c r="EI289">
        <v>28104.1</v>
      </c>
      <c r="EJ289">
        <v>29498.9</v>
      </c>
      <c r="EK289">
        <v>33360.199999999997</v>
      </c>
      <c r="EL289">
        <v>35404.9</v>
      </c>
      <c r="EM289">
        <v>39691.300000000003</v>
      </c>
      <c r="EN289">
        <v>42139.9</v>
      </c>
      <c r="EO289">
        <v>2.1352000000000002</v>
      </c>
      <c r="EP289">
        <v>2.2085499999999998</v>
      </c>
      <c r="EQ289">
        <v>0.13563</v>
      </c>
      <c r="ER289">
        <v>0</v>
      </c>
      <c r="ES289">
        <v>30.090800000000002</v>
      </c>
      <c r="ET289">
        <v>999.9</v>
      </c>
      <c r="EU289">
        <v>75.900000000000006</v>
      </c>
      <c r="EV289">
        <v>32.799999999999997</v>
      </c>
      <c r="EW289">
        <v>37.534599999999998</v>
      </c>
      <c r="EX289">
        <v>56.496499999999997</v>
      </c>
      <c r="EY289">
        <v>-3.9943900000000001</v>
      </c>
      <c r="EZ289">
        <v>2</v>
      </c>
      <c r="FA289">
        <v>0.39092700000000002</v>
      </c>
      <c r="FB289">
        <v>-0.24567</v>
      </c>
      <c r="FC289">
        <v>20.273900000000001</v>
      </c>
      <c r="FD289">
        <v>5.2199900000000001</v>
      </c>
      <c r="FE289">
        <v>12.0059</v>
      </c>
      <c r="FF289">
        <v>4.9868499999999996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1.8621799999999999</v>
      </c>
      <c r="FN289">
        <v>1.86419</v>
      </c>
      <c r="FO289">
        <v>1.86026</v>
      </c>
      <c r="FP289">
        <v>1.8609899999999999</v>
      </c>
      <c r="FQ289">
        <v>1.8601700000000001</v>
      </c>
      <c r="FR289">
        <v>1.86188</v>
      </c>
      <c r="FS289">
        <v>1.8584700000000001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-8.8699999999999992</v>
      </c>
      <c r="GH289">
        <v>0.19719999999999999</v>
      </c>
      <c r="GI289">
        <v>-4.4815386914191997</v>
      </c>
      <c r="GJ289">
        <v>-4.8024823865547416E-3</v>
      </c>
      <c r="GK289">
        <v>2.2541114550050859E-6</v>
      </c>
      <c r="GL289">
        <v>-5.2254267566753844E-10</v>
      </c>
      <c r="GM289">
        <v>0.19724000000001499</v>
      </c>
      <c r="GN289">
        <v>0</v>
      </c>
      <c r="GO289">
        <v>0</v>
      </c>
      <c r="GP289">
        <v>0</v>
      </c>
      <c r="GQ289">
        <v>6</v>
      </c>
      <c r="GR289">
        <v>2068</v>
      </c>
      <c r="GS289">
        <v>3</v>
      </c>
      <c r="GT289">
        <v>31</v>
      </c>
      <c r="GU289">
        <v>47.2</v>
      </c>
      <c r="GV289">
        <v>47.3</v>
      </c>
      <c r="GW289">
        <v>4.4433600000000002</v>
      </c>
      <c r="GX289">
        <v>2.48291</v>
      </c>
      <c r="GY289">
        <v>2.04834</v>
      </c>
      <c r="GZ289">
        <v>2.6245099999999999</v>
      </c>
      <c r="HA289">
        <v>2.1972700000000001</v>
      </c>
      <c r="HB289">
        <v>2.2668499999999998</v>
      </c>
      <c r="HC289">
        <v>38.013399999999997</v>
      </c>
      <c r="HD289">
        <v>15.2178</v>
      </c>
      <c r="HE289">
        <v>18</v>
      </c>
      <c r="HF289">
        <v>625.59900000000005</v>
      </c>
      <c r="HG289">
        <v>761.55700000000002</v>
      </c>
      <c r="HH289">
        <v>31.000399999999999</v>
      </c>
      <c r="HI289">
        <v>32.370899999999999</v>
      </c>
      <c r="HJ289">
        <v>30</v>
      </c>
      <c r="HK289">
        <v>32.325099999999999</v>
      </c>
      <c r="HL289">
        <v>32.333199999999998</v>
      </c>
      <c r="HM289">
        <v>88.8142</v>
      </c>
      <c r="HN289">
        <v>13.481299999999999</v>
      </c>
      <c r="HO289">
        <v>100</v>
      </c>
      <c r="HP289">
        <v>31</v>
      </c>
      <c r="HQ289">
        <v>1829.67</v>
      </c>
      <c r="HR289">
        <v>33.045499999999997</v>
      </c>
      <c r="HS289">
        <v>99.061800000000005</v>
      </c>
      <c r="HT289">
        <v>97.742000000000004</v>
      </c>
    </row>
    <row r="290" spans="1:228" x14ac:dyDescent="0.2">
      <c r="A290">
        <v>275</v>
      </c>
      <c r="B290">
        <v>1676573320.0999999</v>
      </c>
      <c r="C290">
        <v>1094.099999904633</v>
      </c>
      <c r="D290" t="s">
        <v>909</v>
      </c>
      <c r="E290" t="s">
        <v>910</v>
      </c>
      <c r="F290">
        <v>4</v>
      </c>
      <c r="G290">
        <v>1676573318.0999999</v>
      </c>
      <c r="H290">
        <f t="shared" si="136"/>
        <v>6.1757347520303627E-4</v>
      </c>
      <c r="I290">
        <f t="shared" si="137"/>
        <v>0.61757347520303629</v>
      </c>
      <c r="J290">
        <f t="shared" si="138"/>
        <v>12.868803840065196</v>
      </c>
      <c r="K290">
        <f t="shared" si="139"/>
        <v>1798.55</v>
      </c>
      <c r="L290">
        <f t="shared" si="140"/>
        <v>1259.8658781757895</v>
      </c>
      <c r="M290">
        <f t="shared" si="141"/>
        <v>127.39121588477396</v>
      </c>
      <c r="N290">
        <f t="shared" si="142"/>
        <v>181.86020853371431</v>
      </c>
      <c r="O290">
        <f t="shared" si="143"/>
        <v>4.1320007670298364E-2</v>
      </c>
      <c r="P290">
        <f t="shared" si="144"/>
        <v>2.7599678511315333</v>
      </c>
      <c r="Q290">
        <f t="shared" si="145"/>
        <v>4.0979393872179158E-2</v>
      </c>
      <c r="R290">
        <f t="shared" si="146"/>
        <v>2.5642489803743385E-2</v>
      </c>
      <c r="S290">
        <f t="shared" si="147"/>
        <v>226.12331057503056</v>
      </c>
      <c r="T290">
        <f t="shared" si="148"/>
        <v>33.478225711922775</v>
      </c>
      <c r="U290">
        <f t="shared" si="149"/>
        <v>32.305728571428567</v>
      </c>
      <c r="V290">
        <f t="shared" si="150"/>
        <v>4.8583382532819535</v>
      </c>
      <c r="W290">
        <f t="shared" si="151"/>
        <v>70.162000079875909</v>
      </c>
      <c r="X290">
        <f t="shared" si="152"/>
        <v>3.396705263225797</v>
      </c>
      <c r="Y290">
        <f t="shared" si="153"/>
        <v>4.8412320905316539</v>
      </c>
      <c r="Z290">
        <f t="shared" si="154"/>
        <v>1.4616329900561564</v>
      </c>
      <c r="AA290">
        <f t="shared" si="155"/>
        <v>-27.234990256453898</v>
      </c>
      <c r="AB290">
        <f t="shared" si="156"/>
        <v>-9.2912090808565502</v>
      </c>
      <c r="AC290">
        <f t="shared" si="157"/>
        <v>-0.76551029987264807</v>
      </c>
      <c r="AD290">
        <f t="shared" si="158"/>
        <v>188.83160093784744</v>
      </c>
      <c r="AE290">
        <f t="shared" si="159"/>
        <v>23.439941224112154</v>
      </c>
      <c r="AF290">
        <f t="shared" si="160"/>
        <v>0.61616224712238599</v>
      </c>
      <c r="AG290">
        <f t="shared" si="161"/>
        <v>12.868803840065196</v>
      </c>
      <c r="AH290">
        <v>1882.4498872410729</v>
      </c>
      <c r="AI290">
        <v>1863.6220000000001</v>
      </c>
      <c r="AJ290">
        <v>1.7222444491586419</v>
      </c>
      <c r="AK290">
        <v>62.080272217500017</v>
      </c>
      <c r="AL290">
        <f t="shared" si="162"/>
        <v>0.61757347520303629</v>
      </c>
      <c r="AM290">
        <v>33.042636794204888</v>
      </c>
      <c r="AN290">
        <v>33.593567878787887</v>
      </c>
      <c r="AO290">
        <v>-7.2175304765603029E-6</v>
      </c>
      <c r="AP290">
        <v>100.2015759418223</v>
      </c>
      <c r="AQ290">
        <v>59</v>
      </c>
      <c r="AR290">
        <v>9</v>
      </c>
      <c r="AS290">
        <f t="shared" si="163"/>
        <v>1</v>
      </c>
      <c r="AT290">
        <f t="shared" si="164"/>
        <v>0</v>
      </c>
      <c r="AU290">
        <f t="shared" si="165"/>
        <v>47242.058832993498</v>
      </c>
      <c r="AV290">
        <f t="shared" si="166"/>
        <v>1200.028571428571</v>
      </c>
      <c r="AW290">
        <f t="shared" si="167"/>
        <v>1025.9508137694456</v>
      </c>
      <c r="AX290">
        <f t="shared" si="168"/>
        <v>0.85493865579225747</v>
      </c>
      <c r="AY290">
        <f t="shared" si="169"/>
        <v>0.18843160567905698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1676573318.0999999</v>
      </c>
      <c r="BF290">
        <v>1798.55</v>
      </c>
      <c r="BG290">
        <v>1821.208571428572</v>
      </c>
      <c r="BH290">
        <v>33.592528571428574</v>
      </c>
      <c r="BI290">
        <v>33.042900000000003</v>
      </c>
      <c r="BJ290">
        <v>1807.4328571428571</v>
      </c>
      <c r="BK290">
        <v>33.395271428571426</v>
      </c>
      <c r="BL290">
        <v>650.03585714285714</v>
      </c>
      <c r="BM290">
        <v>101.01471428571431</v>
      </c>
      <c r="BN290">
        <v>0.1001885714285714</v>
      </c>
      <c r="BO290">
        <v>32.243285714285712</v>
      </c>
      <c r="BP290">
        <v>32.305728571428567</v>
      </c>
      <c r="BQ290">
        <v>999.89999999999986</v>
      </c>
      <c r="BR290">
        <v>0</v>
      </c>
      <c r="BS290">
        <v>0</v>
      </c>
      <c r="BT290">
        <v>8972.1400000000012</v>
      </c>
      <c r="BU290">
        <v>0</v>
      </c>
      <c r="BV290">
        <v>254.61699999999999</v>
      </c>
      <c r="BW290">
        <v>-22.65907142857143</v>
      </c>
      <c r="BX290">
        <v>1861.068571428571</v>
      </c>
      <c r="BY290">
        <v>1883.444285714286</v>
      </c>
      <c r="BZ290">
        <v>0.54964114285714283</v>
      </c>
      <c r="CA290">
        <v>1821.208571428572</v>
      </c>
      <c r="CB290">
        <v>33.042900000000003</v>
      </c>
      <c r="CC290">
        <v>3.3933428571428581</v>
      </c>
      <c r="CD290">
        <v>3.3378214285714281</v>
      </c>
      <c r="CE290">
        <v>26.095328571428581</v>
      </c>
      <c r="CF290">
        <v>25.81662857142857</v>
      </c>
      <c r="CG290">
        <v>1200.028571428571</v>
      </c>
      <c r="CH290">
        <v>0.49996200000000002</v>
      </c>
      <c r="CI290">
        <v>0.50003828571428566</v>
      </c>
      <c r="CJ290">
        <v>0</v>
      </c>
      <c r="CK290">
        <v>1256.03</v>
      </c>
      <c r="CL290">
        <v>4.9990899999999998</v>
      </c>
      <c r="CM290">
        <v>13525.61428571429</v>
      </c>
      <c r="CN290">
        <v>9557.9557142857138</v>
      </c>
      <c r="CO290">
        <v>41.625</v>
      </c>
      <c r="CP290">
        <v>43.142714285714291</v>
      </c>
      <c r="CQ290">
        <v>42.375</v>
      </c>
      <c r="CR290">
        <v>42.375</v>
      </c>
      <c r="CS290">
        <v>42.936999999999998</v>
      </c>
      <c r="CT290">
        <v>597.47</v>
      </c>
      <c r="CU290">
        <v>597.56142857142856</v>
      </c>
      <c r="CV290">
        <v>0</v>
      </c>
      <c r="CW290">
        <v>1676573331.9000001</v>
      </c>
      <c r="CX290">
        <v>0</v>
      </c>
      <c r="CY290">
        <v>1676570481.5999999</v>
      </c>
      <c r="CZ290" t="s">
        <v>356</v>
      </c>
      <c r="DA290">
        <v>1676570481.5999999</v>
      </c>
      <c r="DB290">
        <v>1676570479.5999999</v>
      </c>
      <c r="DC290">
        <v>11</v>
      </c>
      <c r="DD290">
        <v>-8.3000000000000004E-2</v>
      </c>
      <c r="DE290">
        <v>1.9E-2</v>
      </c>
      <c r="DF290">
        <v>-6.1429999999999998</v>
      </c>
      <c r="DG290">
        <v>0.19700000000000001</v>
      </c>
      <c r="DH290">
        <v>415</v>
      </c>
      <c r="DI290">
        <v>33</v>
      </c>
      <c r="DJ290">
        <v>0.52</v>
      </c>
      <c r="DK290">
        <v>0.45</v>
      </c>
      <c r="DL290">
        <v>-22.699017073170729</v>
      </c>
      <c r="DM290">
        <v>2.304459930313859E-2</v>
      </c>
      <c r="DN290">
        <v>7.9736694439976469E-2</v>
      </c>
      <c r="DO290">
        <v>1</v>
      </c>
      <c r="DP290">
        <v>0.54811100000000001</v>
      </c>
      <c r="DQ290">
        <v>2.7186000000000689E-2</v>
      </c>
      <c r="DR290">
        <v>3.1896237105078912E-3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2</v>
      </c>
      <c r="DY290">
        <v>2</v>
      </c>
      <c r="DZ290" t="s">
        <v>654</v>
      </c>
      <c r="EA290">
        <v>3.2975300000000001</v>
      </c>
      <c r="EB290">
        <v>2.625</v>
      </c>
      <c r="EC290">
        <v>0.26765299999999997</v>
      </c>
      <c r="ED290">
        <v>0.26719999999999999</v>
      </c>
      <c r="EE290">
        <v>0.13816500000000001</v>
      </c>
      <c r="EF290">
        <v>0.13528999999999999</v>
      </c>
      <c r="EG290">
        <v>22114.5</v>
      </c>
      <c r="EH290">
        <v>22452.5</v>
      </c>
      <c r="EI290">
        <v>28104.2</v>
      </c>
      <c r="EJ290">
        <v>29499.4</v>
      </c>
      <c r="EK290">
        <v>33360.300000000003</v>
      </c>
      <c r="EL290">
        <v>35405.599999999999</v>
      </c>
      <c r="EM290">
        <v>39691.4</v>
      </c>
      <c r="EN290">
        <v>42140.9</v>
      </c>
      <c r="EO290">
        <v>2.1356000000000002</v>
      </c>
      <c r="EP290">
        <v>2.2084999999999999</v>
      </c>
      <c r="EQ290">
        <v>0.137016</v>
      </c>
      <c r="ER290">
        <v>0</v>
      </c>
      <c r="ES290">
        <v>30.088200000000001</v>
      </c>
      <c r="ET290">
        <v>999.9</v>
      </c>
      <c r="EU290">
        <v>75.900000000000006</v>
      </c>
      <c r="EV290">
        <v>32.9</v>
      </c>
      <c r="EW290">
        <v>37.748199999999997</v>
      </c>
      <c r="EX290">
        <v>56.3765</v>
      </c>
      <c r="EY290">
        <v>-4.1386200000000004</v>
      </c>
      <c r="EZ290">
        <v>2</v>
      </c>
      <c r="FA290">
        <v>0.39087100000000002</v>
      </c>
      <c r="FB290">
        <v>-0.244278</v>
      </c>
      <c r="FC290">
        <v>20.273900000000001</v>
      </c>
      <c r="FD290">
        <v>5.2196899999999999</v>
      </c>
      <c r="FE290">
        <v>12.0055</v>
      </c>
      <c r="FF290">
        <v>4.9867499999999998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1.86581</v>
      </c>
      <c r="FM290">
        <v>1.8621799999999999</v>
      </c>
      <c r="FN290">
        <v>1.8642000000000001</v>
      </c>
      <c r="FO290">
        <v>1.8602399999999999</v>
      </c>
      <c r="FP290">
        <v>1.86097</v>
      </c>
      <c r="FQ290">
        <v>1.8601700000000001</v>
      </c>
      <c r="FR290">
        <v>1.86188</v>
      </c>
      <c r="FS290">
        <v>1.8585100000000001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-8.89</v>
      </c>
      <c r="GH290">
        <v>0.1973</v>
      </c>
      <c r="GI290">
        <v>-4.4815386914191997</v>
      </c>
      <c r="GJ290">
        <v>-4.8024823865547416E-3</v>
      </c>
      <c r="GK290">
        <v>2.2541114550050859E-6</v>
      </c>
      <c r="GL290">
        <v>-5.2254267566753844E-10</v>
      </c>
      <c r="GM290">
        <v>0.19724000000001499</v>
      </c>
      <c r="GN290">
        <v>0</v>
      </c>
      <c r="GO290">
        <v>0</v>
      </c>
      <c r="GP290">
        <v>0</v>
      </c>
      <c r="GQ290">
        <v>6</v>
      </c>
      <c r="GR290">
        <v>2068</v>
      </c>
      <c r="GS290">
        <v>3</v>
      </c>
      <c r="GT290">
        <v>31</v>
      </c>
      <c r="GU290">
        <v>47.3</v>
      </c>
      <c r="GV290">
        <v>47.3</v>
      </c>
      <c r="GW290">
        <v>4.4519000000000002</v>
      </c>
      <c r="GX290">
        <v>2.47437</v>
      </c>
      <c r="GY290">
        <v>2.04834</v>
      </c>
      <c r="GZ290">
        <v>2.6245099999999999</v>
      </c>
      <c r="HA290">
        <v>2.1972700000000001</v>
      </c>
      <c r="HB290">
        <v>2.34375</v>
      </c>
      <c r="HC290">
        <v>37.989100000000001</v>
      </c>
      <c r="HD290">
        <v>15.252800000000001</v>
      </c>
      <c r="HE290">
        <v>18</v>
      </c>
      <c r="HF290">
        <v>625.89200000000005</v>
      </c>
      <c r="HG290">
        <v>761.50800000000004</v>
      </c>
      <c r="HH290">
        <v>31.000399999999999</v>
      </c>
      <c r="HI290">
        <v>32.370600000000003</v>
      </c>
      <c r="HJ290">
        <v>29.9999</v>
      </c>
      <c r="HK290">
        <v>32.323999999999998</v>
      </c>
      <c r="HL290">
        <v>32.333199999999998</v>
      </c>
      <c r="HM290">
        <v>89.062700000000007</v>
      </c>
      <c r="HN290">
        <v>13.481299999999999</v>
      </c>
      <c r="HO290">
        <v>100</v>
      </c>
      <c r="HP290">
        <v>31</v>
      </c>
      <c r="HQ290">
        <v>1836.36</v>
      </c>
      <c r="HR290">
        <v>33.045499999999997</v>
      </c>
      <c r="HS290">
        <v>99.062200000000004</v>
      </c>
      <c r="HT290">
        <v>97.744</v>
      </c>
    </row>
    <row r="291" spans="1:228" x14ac:dyDescent="0.2">
      <c r="A291">
        <v>276</v>
      </c>
      <c r="B291">
        <v>1676573324.0999999</v>
      </c>
      <c r="C291">
        <v>1098.099999904633</v>
      </c>
      <c r="D291" t="s">
        <v>911</v>
      </c>
      <c r="E291" t="s">
        <v>912</v>
      </c>
      <c r="F291">
        <v>4</v>
      </c>
      <c r="G291">
        <v>1676573321.7874999</v>
      </c>
      <c r="H291">
        <f t="shared" si="136"/>
        <v>6.1800207080759631E-4</v>
      </c>
      <c r="I291">
        <f t="shared" si="137"/>
        <v>0.61800207080759628</v>
      </c>
      <c r="J291">
        <f t="shared" si="138"/>
        <v>12.82390937163737</v>
      </c>
      <c r="K291">
        <f t="shared" si="139"/>
        <v>1804.5887499999999</v>
      </c>
      <c r="L291">
        <f t="shared" si="140"/>
        <v>1266.7038198737725</v>
      </c>
      <c r="M291">
        <f t="shared" si="141"/>
        <v>128.08215599641613</v>
      </c>
      <c r="N291">
        <f t="shared" si="142"/>
        <v>182.47013560747794</v>
      </c>
      <c r="O291">
        <f t="shared" si="143"/>
        <v>4.1260467745869639E-2</v>
      </c>
      <c r="P291">
        <f t="shared" si="144"/>
        <v>2.7590446697482136</v>
      </c>
      <c r="Q291">
        <f t="shared" si="145"/>
        <v>4.0920717866427841E-2</v>
      </c>
      <c r="R291">
        <f t="shared" si="146"/>
        <v>2.5605740529901465E-2</v>
      </c>
      <c r="S291">
        <f t="shared" si="147"/>
        <v>226.12067769780936</v>
      </c>
      <c r="T291">
        <f t="shared" si="148"/>
        <v>33.4821970624212</v>
      </c>
      <c r="U291">
        <f t="shared" si="149"/>
        <v>32.317662499999997</v>
      </c>
      <c r="V291">
        <f t="shared" si="150"/>
        <v>4.8616135232465716</v>
      </c>
      <c r="W291">
        <f t="shared" si="151"/>
        <v>70.15126611028623</v>
      </c>
      <c r="X291">
        <f t="shared" si="152"/>
        <v>3.3969007824094462</v>
      </c>
      <c r="Y291">
        <f t="shared" si="153"/>
        <v>4.8422515668770814</v>
      </c>
      <c r="Z291">
        <f t="shared" si="154"/>
        <v>1.4647127408371254</v>
      </c>
      <c r="AA291">
        <f t="shared" si="155"/>
        <v>-27.253891322614997</v>
      </c>
      <c r="AB291">
        <f t="shared" si="156"/>
        <v>-10.508877787035733</v>
      </c>
      <c r="AC291">
        <f t="shared" si="157"/>
        <v>-0.86619138154888398</v>
      </c>
      <c r="AD291">
        <f t="shared" si="158"/>
        <v>187.49171720660974</v>
      </c>
      <c r="AE291">
        <f t="shared" si="159"/>
        <v>23.548011075129068</v>
      </c>
      <c r="AF291">
        <f t="shared" si="160"/>
        <v>0.61959196836642128</v>
      </c>
      <c r="AG291">
        <f t="shared" si="161"/>
        <v>12.82390937163737</v>
      </c>
      <c r="AH291">
        <v>1889.3132818752531</v>
      </c>
      <c r="AI291">
        <v>1870.476484848484</v>
      </c>
      <c r="AJ291">
        <v>1.7358900074132171</v>
      </c>
      <c r="AK291">
        <v>62.080272217500017</v>
      </c>
      <c r="AL291">
        <f t="shared" si="162"/>
        <v>0.61800207080759628</v>
      </c>
      <c r="AM291">
        <v>33.042182625103941</v>
      </c>
      <c r="AN291">
        <v>33.593386060606079</v>
      </c>
      <c r="AO291">
        <v>1.084882081130951E-5</v>
      </c>
      <c r="AP291">
        <v>100.2015759418223</v>
      </c>
      <c r="AQ291">
        <v>59</v>
      </c>
      <c r="AR291">
        <v>9</v>
      </c>
      <c r="AS291">
        <f t="shared" si="163"/>
        <v>1</v>
      </c>
      <c r="AT291">
        <f t="shared" si="164"/>
        <v>0</v>
      </c>
      <c r="AU291">
        <f t="shared" si="165"/>
        <v>47216.068102942692</v>
      </c>
      <c r="AV291">
        <f t="shared" si="166"/>
        <v>1200.0250000000001</v>
      </c>
      <c r="AW291">
        <f t="shared" si="167"/>
        <v>1025.9467449211447</v>
      </c>
      <c r="AX291">
        <f t="shared" si="168"/>
        <v>0.85493780956325471</v>
      </c>
      <c r="AY291">
        <f t="shared" si="169"/>
        <v>0.1884299724570816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1676573321.7874999</v>
      </c>
      <c r="BF291">
        <v>1804.5887499999999</v>
      </c>
      <c r="BG291">
        <v>1827.35625</v>
      </c>
      <c r="BH291">
        <v>33.594587500000003</v>
      </c>
      <c r="BI291">
        <v>33.041899999999998</v>
      </c>
      <c r="BJ291">
        <v>1813.4849999999999</v>
      </c>
      <c r="BK291">
        <v>33.397350000000003</v>
      </c>
      <c r="BL291">
        <v>650.03499999999997</v>
      </c>
      <c r="BM291">
        <v>101.0145</v>
      </c>
      <c r="BN291">
        <v>0.1000257375</v>
      </c>
      <c r="BO291">
        <v>32.247012499999997</v>
      </c>
      <c r="BP291">
        <v>32.317662499999997</v>
      </c>
      <c r="BQ291">
        <v>999.9</v>
      </c>
      <c r="BR291">
        <v>0</v>
      </c>
      <c r="BS291">
        <v>0</v>
      </c>
      <c r="BT291">
        <v>8967.2625000000007</v>
      </c>
      <c r="BU291">
        <v>0</v>
      </c>
      <c r="BV291">
        <v>246.00062500000001</v>
      </c>
      <c r="BW291">
        <v>-22.767800000000001</v>
      </c>
      <c r="BX291">
        <v>1867.32</v>
      </c>
      <c r="BY291">
        <v>1889.7987499999999</v>
      </c>
      <c r="BZ291">
        <v>0.55268612499999992</v>
      </c>
      <c r="CA291">
        <v>1827.35625</v>
      </c>
      <c r="CB291">
        <v>33.041899999999998</v>
      </c>
      <c r="CC291">
        <v>3.3935374999999999</v>
      </c>
      <c r="CD291">
        <v>3.3377075</v>
      </c>
      <c r="CE291">
        <v>26.0963125</v>
      </c>
      <c r="CF291">
        <v>25.816062500000001</v>
      </c>
      <c r="CG291">
        <v>1200.0250000000001</v>
      </c>
      <c r="CH291">
        <v>0.49998925</v>
      </c>
      <c r="CI291">
        <v>0.50001099999999998</v>
      </c>
      <c r="CJ291">
        <v>0</v>
      </c>
      <c r="CK291">
        <v>1256.01875</v>
      </c>
      <c r="CL291">
        <v>4.9990899999999998</v>
      </c>
      <c r="CM291">
        <v>13526.575000000001</v>
      </c>
      <c r="CN291">
        <v>9558.0287499999995</v>
      </c>
      <c r="CO291">
        <v>41.625</v>
      </c>
      <c r="CP291">
        <v>43.148249999999997</v>
      </c>
      <c r="CQ291">
        <v>42.375</v>
      </c>
      <c r="CR291">
        <v>42.359250000000003</v>
      </c>
      <c r="CS291">
        <v>42.936999999999998</v>
      </c>
      <c r="CT291">
        <v>597.50125000000003</v>
      </c>
      <c r="CU291">
        <v>597.52500000000009</v>
      </c>
      <c r="CV291">
        <v>0</v>
      </c>
      <c r="CW291">
        <v>1676573336.0999999</v>
      </c>
      <c r="CX291">
        <v>0</v>
      </c>
      <c r="CY291">
        <v>1676570481.5999999</v>
      </c>
      <c r="CZ291" t="s">
        <v>356</v>
      </c>
      <c r="DA291">
        <v>1676570481.5999999</v>
      </c>
      <c r="DB291">
        <v>1676570479.5999999</v>
      </c>
      <c r="DC291">
        <v>11</v>
      </c>
      <c r="DD291">
        <v>-8.3000000000000004E-2</v>
      </c>
      <c r="DE291">
        <v>1.9E-2</v>
      </c>
      <c r="DF291">
        <v>-6.1429999999999998</v>
      </c>
      <c r="DG291">
        <v>0.19700000000000001</v>
      </c>
      <c r="DH291">
        <v>415</v>
      </c>
      <c r="DI291">
        <v>33</v>
      </c>
      <c r="DJ291">
        <v>0.52</v>
      </c>
      <c r="DK291">
        <v>0.45</v>
      </c>
      <c r="DL291">
        <v>-22.727515</v>
      </c>
      <c r="DM291">
        <v>0.19519924953097481</v>
      </c>
      <c r="DN291">
        <v>7.2871995821440258E-2</v>
      </c>
      <c r="DO291">
        <v>0</v>
      </c>
      <c r="DP291">
        <v>0.55022674999999999</v>
      </c>
      <c r="DQ291">
        <v>1.47612157598489E-2</v>
      </c>
      <c r="DR291">
        <v>1.8792195421238049E-3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3.29752</v>
      </c>
      <c r="EB291">
        <v>2.6252</v>
      </c>
      <c r="EC291">
        <v>0.26822099999999999</v>
      </c>
      <c r="ED291">
        <v>0.267764</v>
      </c>
      <c r="EE291">
        <v>0.13816600000000001</v>
      </c>
      <c r="EF291">
        <v>0.13528499999999999</v>
      </c>
      <c r="EG291">
        <v>22097.7</v>
      </c>
      <c r="EH291">
        <v>22435.1</v>
      </c>
      <c r="EI291">
        <v>28104.799999999999</v>
      </c>
      <c r="EJ291">
        <v>29499.3</v>
      </c>
      <c r="EK291">
        <v>33361.1</v>
      </c>
      <c r="EL291">
        <v>35405.800000000003</v>
      </c>
      <c r="EM291">
        <v>39692.300000000003</v>
      </c>
      <c r="EN291">
        <v>42140.800000000003</v>
      </c>
      <c r="EO291">
        <v>2.1358199999999998</v>
      </c>
      <c r="EP291">
        <v>2.2084800000000002</v>
      </c>
      <c r="EQ291">
        <v>0.13755999999999999</v>
      </c>
      <c r="ER291">
        <v>0</v>
      </c>
      <c r="ES291">
        <v>30.087</v>
      </c>
      <c r="ET291">
        <v>999.9</v>
      </c>
      <c r="EU291">
        <v>75.900000000000006</v>
      </c>
      <c r="EV291">
        <v>32.799999999999997</v>
      </c>
      <c r="EW291">
        <v>37.539000000000001</v>
      </c>
      <c r="EX291">
        <v>56.406500000000001</v>
      </c>
      <c r="EY291">
        <v>-4.1867000000000001</v>
      </c>
      <c r="EZ291">
        <v>2</v>
      </c>
      <c r="FA291">
        <v>0.39067800000000003</v>
      </c>
      <c r="FB291">
        <v>-0.24342900000000001</v>
      </c>
      <c r="FC291">
        <v>20.273800000000001</v>
      </c>
      <c r="FD291">
        <v>5.2198399999999996</v>
      </c>
      <c r="FE291">
        <v>12.0068</v>
      </c>
      <c r="FF291">
        <v>4.9870999999999999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1.8658300000000001</v>
      </c>
      <c r="FM291">
        <v>1.8621799999999999</v>
      </c>
      <c r="FN291">
        <v>1.8641799999999999</v>
      </c>
      <c r="FO291">
        <v>1.8602799999999999</v>
      </c>
      <c r="FP291">
        <v>1.8609599999999999</v>
      </c>
      <c r="FQ291">
        <v>1.86019</v>
      </c>
      <c r="FR291">
        <v>1.86188</v>
      </c>
      <c r="FS291">
        <v>1.8585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-8.91</v>
      </c>
      <c r="GH291">
        <v>0.1973</v>
      </c>
      <c r="GI291">
        <v>-4.4815386914191997</v>
      </c>
      <c r="GJ291">
        <v>-4.8024823865547416E-3</v>
      </c>
      <c r="GK291">
        <v>2.2541114550050859E-6</v>
      </c>
      <c r="GL291">
        <v>-5.2254267566753844E-10</v>
      </c>
      <c r="GM291">
        <v>0.19724000000001499</v>
      </c>
      <c r="GN291">
        <v>0</v>
      </c>
      <c r="GO291">
        <v>0</v>
      </c>
      <c r="GP291">
        <v>0</v>
      </c>
      <c r="GQ291">
        <v>6</v>
      </c>
      <c r="GR291">
        <v>2068</v>
      </c>
      <c r="GS291">
        <v>3</v>
      </c>
      <c r="GT291">
        <v>31</v>
      </c>
      <c r="GU291">
        <v>47.4</v>
      </c>
      <c r="GV291">
        <v>47.4</v>
      </c>
      <c r="GW291">
        <v>4.4665499999999998</v>
      </c>
      <c r="GX291">
        <v>2.4047900000000002</v>
      </c>
      <c r="GY291">
        <v>2.04834</v>
      </c>
      <c r="GZ291">
        <v>2.6245099999999999</v>
      </c>
      <c r="HA291">
        <v>2.1972700000000001</v>
      </c>
      <c r="HB291">
        <v>2.32544</v>
      </c>
      <c r="HC291">
        <v>37.989100000000001</v>
      </c>
      <c r="HD291">
        <v>15.2178</v>
      </c>
      <c r="HE291">
        <v>18</v>
      </c>
      <c r="HF291">
        <v>626.06299999999999</v>
      </c>
      <c r="HG291">
        <v>761.48400000000004</v>
      </c>
      <c r="HH291">
        <v>31.000299999999999</v>
      </c>
      <c r="HI291">
        <v>32.368000000000002</v>
      </c>
      <c r="HJ291">
        <v>29.9999</v>
      </c>
      <c r="HK291">
        <v>32.323999999999998</v>
      </c>
      <c r="HL291">
        <v>32.333199999999998</v>
      </c>
      <c r="HM291">
        <v>89.313999999999993</v>
      </c>
      <c r="HN291">
        <v>13.481299999999999</v>
      </c>
      <c r="HO291">
        <v>100</v>
      </c>
      <c r="HP291">
        <v>31</v>
      </c>
      <c r="HQ291">
        <v>1843.04</v>
      </c>
      <c r="HR291">
        <v>33.045499999999997</v>
      </c>
      <c r="HS291">
        <v>99.064400000000006</v>
      </c>
      <c r="HT291">
        <v>97.743799999999993</v>
      </c>
    </row>
    <row r="292" spans="1:228" x14ac:dyDescent="0.2">
      <c r="A292">
        <v>277</v>
      </c>
      <c r="B292">
        <v>1676573328.0999999</v>
      </c>
      <c r="C292">
        <v>1102.099999904633</v>
      </c>
      <c r="D292" t="s">
        <v>913</v>
      </c>
      <c r="E292" t="s">
        <v>914</v>
      </c>
      <c r="F292">
        <v>4</v>
      </c>
      <c r="G292">
        <v>1676573326.0999999</v>
      </c>
      <c r="H292">
        <f t="shared" si="136"/>
        <v>6.1660500617410929E-4</v>
      </c>
      <c r="I292">
        <f t="shared" si="137"/>
        <v>0.61660500617410929</v>
      </c>
      <c r="J292">
        <f t="shared" si="138"/>
        <v>12.531488979851854</v>
      </c>
      <c r="K292">
        <f t="shared" si="139"/>
        <v>1811.948571428572</v>
      </c>
      <c r="L292">
        <f t="shared" si="140"/>
        <v>1284.2988174316038</v>
      </c>
      <c r="M292">
        <f t="shared" si="141"/>
        <v>129.85784657457867</v>
      </c>
      <c r="N292">
        <f t="shared" si="142"/>
        <v>183.20949641622585</v>
      </c>
      <c r="O292">
        <f t="shared" si="143"/>
        <v>4.1183558974449481E-2</v>
      </c>
      <c r="P292">
        <f t="shared" si="144"/>
        <v>2.7652681321081696</v>
      </c>
      <c r="Q292">
        <f t="shared" si="145"/>
        <v>4.0845823942377818E-2</v>
      </c>
      <c r="R292">
        <f t="shared" si="146"/>
        <v>2.5558753127158093E-2</v>
      </c>
      <c r="S292">
        <f t="shared" si="147"/>
        <v>226.13044204962631</v>
      </c>
      <c r="T292">
        <f t="shared" si="148"/>
        <v>33.477960194282367</v>
      </c>
      <c r="U292">
        <f t="shared" si="149"/>
        <v>32.313942857142862</v>
      </c>
      <c r="V292">
        <f t="shared" si="150"/>
        <v>4.8605924601501194</v>
      </c>
      <c r="W292">
        <f t="shared" si="151"/>
        <v>70.152209453640353</v>
      </c>
      <c r="X292">
        <f t="shared" si="152"/>
        <v>3.3965410481217648</v>
      </c>
      <c r="Y292">
        <f t="shared" si="153"/>
        <v>4.8416736615635001</v>
      </c>
      <c r="Z292">
        <f t="shared" si="154"/>
        <v>1.4640514120283545</v>
      </c>
      <c r="AA292">
        <f t="shared" si="155"/>
        <v>-27.19228077227822</v>
      </c>
      <c r="AB292">
        <f t="shared" si="156"/>
        <v>-10.292987543662667</v>
      </c>
      <c r="AC292">
        <f t="shared" si="157"/>
        <v>-0.84646304364762959</v>
      </c>
      <c r="AD292">
        <f t="shared" si="158"/>
        <v>187.79871069003781</v>
      </c>
      <c r="AE292">
        <f t="shared" si="159"/>
        <v>23.478108423786022</v>
      </c>
      <c r="AF292">
        <f t="shared" si="160"/>
        <v>0.61590024894244311</v>
      </c>
      <c r="AG292">
        <f t="shared" si="161"/>
        <v>12.531488979851854</v>
      </c>
      <c r="AH292">
        <v>1896.3309492651069</v>
      </c>
      <c r="AI292">
        <v>1877.602969696969</v>
      </c>
      <c r="AJ292">
        <v>1.780968499875847</v>
      </c>
      <c r="AK292">
        <v>62.080272217500017</v>
      </c>
      <c r="AL292">
        <f t="shared" si="162"/>
        <v>0.61660500617410929</v>
      </c>
      <c r="AM292">
        <v>33.0417644713283</v>
      </c>
      <c r="AN292">
        <v>33.591840000000012</v>
      </c>
      <c r="AO292">
        <v>-1.2300181469914569E-5</v>
      </c>
      <c r="AP292">
        <v>100.2015759418223</v>
      </c>
      <c r="AQ292">
        <v>59</v>
      </c>
      <c r="AR292">
        <v>9</v>
      </c>
      <c r="AS292">
        <f t="shared" si="163"/>
        <v>1</v>
      </c>
      <c r="AT292">
        <f t="shared" si="164"/>
        <v>0</v>
      </c>
      <c r="AU292">
        <f t="shared" si="165"/>
        <v>47387.775623151138</v>
      </c>
      <c r="AV292">
        <f t="shared" si="166"/>
        <v>1200.0771428571429</v>
      </c>
      <c r="AW292">
        <f t="shared" si="167"/>
        <v>1025.9912922536923</v>
      </c>
      <c r="AX292">
        <f t="shared" si="168"/>
        <v>0.85493778325867698</v>
      </c>
      <c r="AY292">
        <f t="shared" si="169"/>
        <v>0.18842992168924666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1676573326.0999999</v>
      </c>
      <c r="BF292">
        <v>1811.948571428572</v>
      </c>
      <c r="BG292">
        <v>1834.648571428572</v>
      </c>
      <c r="BH292">
        <v>33.591914285714282</v>
      </c>
      <c r="BI292">
        <v>33.042542857142863</v>
      </c>
      <c r="BJ292">
        <v>1820.8571428571429</v>
      </c>
      <c r="BK292">
        <v>33.394671428571428</v>
      </c>
      <c r="BL292">
        <v>650.06400000000008</v>
      </c>
      <c r="BM292">
        <v>101.0118571428571</v>
      </c>
      <c r="BN292">
        <v>0.10000624285714289</v>
      </c>
      <c r="BO292">
        <v>32.244899999999987</v>
      </c>
      <c r="BP292">
        <v>32.313942857142862</v>
      </c>
      <c r="BQ292">
        <v>999.89999999999986</v>
      </c>
      <c r="BR292">
        <v>0</v>
      </c>
      <c r="BS292">
        <v>0</v>
      </c>
      <c r="BT292">
        <v>9000.5371428571416</v>
      </c>
      <c r="BU292">
        <v>0</v>
      </c>
      <c r="BV292">
        <v>243.1884285714286</v>
      </c>
      <c r="BW292">
        <v>-22.699071428571429</v>
      </c>
      <c r="BX292">
        <v>1874.931428571429</v>
      </c>
      <c r="BY292">
        <v>1897.34</v>
      </c>
      <c r="BZ292">
        <v>0.54934914285714298</v>
      </c>
      <c r="CA292">
        <v>1834.648571428572</v>
      </c>
      <c r="CB292">
        <v>33.042542857142863</v>
      </c>
      <c r="CC292">
        <v>3.393185714285714</v>
      </c>
      <c r="CD292">
        <v>3.3376942857142851</v>
      </c>
      <c r="CE292">
        <v>26.094557142857141</v>
      </c>
      <c r="CF292">
        <v>25.815999999999999</v>
      </c>
      <c r="CG292">
        <v>1200.0771428571429</v>
      </c>
      <c r="CH292">
        <v>0.49999171428571432</v>
      </c>
      <c r="CI292">
        <v>0.50000857142857136</v>
      </c>
      <c r="CJ292">
        <v>0</v>
      </c>
      <c r="CK292">
        <v>1255.8342857142859</v>
      </c>
      <c r="CL292">
        <v>4.9990899999999998</v>
      </c>
      <c r="CM292">
        <v>13521.314285714279</v>
      </c>
      <c r="CN292">
        <v>9558.4285714285743</v>
      </c>
      <c r="CO292">
        <v>41.625</v>
      </c>
      <c r="CP292">
        <v>43.125</v>
      </c>
      <c r="CQ292">
        <v>42.375</v>
      </c>
      <c r="CR292">
        <v>42.311999999999998</v>
      </c>
      <c r="CS292">
        <v>42.936999999999998</v>
      </c>
      <c r="CT292">
        <v>597.52857142857158</v>
      </c>
      <c r="CU292">
        <v>597.55000000000007</v>
      </c>
      <c r="CV292">
        <v>0</v>
      </c>
      <c r="CW292">
        <v>1676573339.7</v>
      </c>
      <c r="CX292">
        <v>0</v>
      </c>
      <c r="CY292">
        <v>1676570481.5999999</v>
      </c>
      <c r="CZ292" t="s">
        <v>356</v>
      </c>
      <c r="DA292">
        <v>1676570481.5999999</v>
      </c>
      <c r="DB292">
        <v>1676570479.5999999</v>
      </c>
      <c r="DC292">
        <v>11</v>
      </c>
      <c r="DD292">
        <v>-8.3000000000000004E-2</v>
      </c>
      <c r="DE292">
        <v>1.9E-2</v>
      </c>
      <c r="DF292">
        <v>-6.1429999999999998</v>
      </c>
      <c r="DG292">
        <v>0.19700000000000001</v>
      </c>
      <c r="DH292">
        <v>415</v>
      </c>
      <c r="DI292">
        <v>33</v>
      </c>
      <c r="DJ292">
        <v>0.52</v>
      </c>
      <c r="DK292">
        <v>0.45</v>
      </c>
      <c r="DL292">
        <v>-22.710840000000001</v>
      </c>
      <c r="DM292">
        <v>-8.8401500938071739E-2</v>
      </c>
      <c r="DN292">
        <v>5.7898677877823927E-2</v>
      </c>
      <c r="DO292">
        <v>1</v>
      </c>
      <c r="DP292">
        <v>0.55065902500000008</v>
      </c>
      <c r="DQ292">
        <v>4.46333583489589E-3</v>
      </c>
      <c r="DR292">
        <v>1.6612797399520071E-3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654</v>
      </c>
      <c r="EA292">
        <v>3.2975099999999999</v>
      </c>
      <c r="EB292">
        <v>2.62534</v>
      </c>
      <c r="EC292">
        <v>0.26879199999999998</v>
      </c>
      <c r="ED292">
        <v>0.268322</v>
      </c>
      <c r="EE292">
        <v>0.138151</v>
      </c>
      <c r="EF292">
        <v>0.13528499999999999</v>
      </c>
      <c r="EG292">
        <v>22080.6</v>
      </c>
      <c r="EH292">
        <v>22417.9</v>
      </c>
      <c r="EI292">
        <v>28105</v>
      </c>
      <c r="EJ292">
        <v>29499.3</v>
      </c>
      <c r="EK292">
        <v>33362.199999999997</v>
      </c>
      <c r="EL292">
        <v>35405.4</v>
      </c>
      <c r="EM292">
        <v>39692.800000000003</v>
      </c>
      <c r="EN292">
        <v>42140.3</v>
      </c>
      <c r="EO292">
        <v>2.13592</v>
      </c>
      <c r="EP292">
        <v>2.2084299999999999</v>
      </c>
      <c r="EQ292">
        <v>0.13669600000000001</v>
      </c>
      <c r="ER292">
        <v>0</v>
      </c>
      <c r="ES292">
        <v>30.089099999999998</v>
      </c>
      <c r="ET292">
        <v>999.9</v>
      </c>
      <c r="EU292">
        <v>75.900000000000006</v>
      </c>
      <c r="EV292">
        <v>32.9</v>
      </c>
      <c r="EW292">
        <v>37.747100000000003</v>
      </c>
      <c r="EX292">
        <v>56.706499999999998</v>
      </c>
      <c r="EY292">
        <v>-4.2067300000000003</v>
      </c>
      <c r="EZ292">
        <v>2</v>
      </c>
      <c r="FA292">
        <v>0.390343</v>
      </c>
      <c r="FB292">
        <v>-0.244755</v>
      </c>
      <c r="FC292">
        <v>20.274000000000001</v>
      </c>
      <c r="FD292">
        <v>5.22058</v>
      </c>
      <c r="FE292">
        <v>12.0062</v>
      </c>
      <c r="FF292">
        <v>4.9868499999999996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1.8658300000000001</v>
      </c>
      <c r="FM292">
        <v>1.8621799999999999</v>
      </c>
      <c r="FN292">
        <v>1.86419</v>
      </c>
      <c r="FO292">
        <v>1.86029</v>
      </c>
      <c r="FP292">
        <v>1.8609800000000001</v>
      </c>
      <c r="FQ292">
        <v>1.8602000000000001</v>
      </c>
      <c r="FR292">
        <v>1.86189</v>
      </c>
      <c r="FS292">
        <v>1.8585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-8.91</v>
      </c>
      <c r="GH292">
        <v>0.19719999999999999</v>
      </c>
      <c r="GI292">
        <v>-4.4815386914191997</v>
      </c>
      <c r="GJ292">
        <v>-4.8024823865547416E-3</v>
      </c>
      <c r="GK292">
        <v>2.2541114550050859E-6</v>
      </c>
      <c r="GL292">
        <v>-5.2254267566753844E-10</v>
      </c>
      <c r="GM292">
        <v>0.19724000000001499</v>
      </c>
      <c r="GN292">
        <v>0</v>
      </c>
      <c r="GO292">
        <v>0</v>
      </c>
      <c r="GP292">
        <v>0</v>
      </c>
      <c r="GQ292">
        <v>6</v>
      </c>
      <c r="GR292">
        <v>2068</v>
      </c>
      <c r="GS292">
        <v>3</v>
      </c>
      <c r="GT292">
        <v>31</v>
      </c>
      <c r="GU292">
        <v>47.4</v>
      </c>
      <c r="GV292">
        <v>47.5</v>
      </c>
      <c r="GW292">
        <v>4.4775400000000003</v>
      </c>
      <c r="GX292">
        <v>2.4706999999999999</v>
      </c>
      <c r="GY292">
        <v>2.04834</v>
      </c>
      <c r="GZ292">
        <v>2.6245099999999999</v>
      </c>
      <c r="HA292">
        <v>2.1972700000000001</v>
      </c>
      <c r="HB292">
        <v>2.36816</v>
      </c>
      <c r="HC292">
        <v>37.989100000000001</v>
      </c>
      <c r="HD292">
        <v>15.235300000000001</v>
      </c>
      <c r="HE292">
        <v>18</v>
      </c>
      <c r="HF292">
        <v>626.13900000000001</v>
      </c>
      <c r="HG292">
        <v>761.42499999999995</v>
      </c>
      <c r="HH292">
        <v>30.9999</v>
      </c>
      <c r="HI292">
        <v>32.368000000000002</v>
      </c>
      <c r="HJ292">
        <v>30</v>
      </c>
      <c r="HK292">
        <v>32.323999999999998</v>
      </c>
      <c r="HL292">
        <v>32.3324</v>
      </c>
      <c r="HM292">
        <v>89.555800000000005</v>
      </c>
      <c r="HN292">
        <v>13.481299999999999</v>
      </c>
      <c r="HO292">
        <v>100</v>
      </c>
      <c r="HP292">
        <v>31</v>
      </c>
      <c r="HQ292">
        <v>1849.75</v>
      </c>
      <c r="HR292">
        <v>33.045499999999997</v>
      </c>
      <c r="HS292">
        <v>99.0655</v>
      </c>
      <c r="HT292">
        <v>97.743099999999998</v>
      </c>
    </row>
    <row r="293" spans="1:228" x14ac:dyDescent="0.2">
      <c r="A293">
        <v>278</v>
      </c>
      <c r="B293">
        <v>1676573332.0999999</v>
      </c>
      <c r="C293">
        <v>1106.099999904633</v>
      </c>
      <c r="D293" t="s">
        <v>915</v>
      </c>
      <c r="E293" t="s">
        <v>916</v>
      </c>
      <c r="F293">
        <v>4</v>
      </c>
      <c r="G293">
        <v>1676573329.7874999</v>
      </c>
      <c r="H293">
        <f t="shared" si="136"/>
        <v>6.0150872817744743E-4</v>
      </c>
      <c r="I293">
        <f t="shared" si="137"/>
        <v>0.60150872817744738</v>
      </c>
      <c r="J293">
        <f t="shared" si="138"/>
        <v>12.792556781895717</v>
      </c>
      <c r="K293">
        <f t="shared" si="139"/>
        <v>1818.20875</v>
      </c>
      <c r="L293">
        <f t="shared" si="140"/>
        <v>1267.7887957360822</v>
      </c>
      <c r="M293">
        <f t="shared" si="141"/>
        <v>128.18521190106361</v>
      </c>
      <c r="N293">
        <f t="shared" si="142"/>
        <v>183.83777698855454</v>
      </c>
      <c r="O293">
        <f t="shared" si="143"/>
        <v>4.0159982269025438E-2</v>
      </c>
      <c r="P293">
        <f t="shared" si="144"/>
        <v>2.7619611749341497</v>
      </c>
      <c r="Q293">
        <f t="shared" si="145"/>
        <v>3.9838374815355682E-2</v>
      </c>
      <c r="R293">
        <f t="shared" si="146"/>
        <v>2.4927664604187084E-2</v>
      </c>
      <c r="S293">
        <f t="shared" si="147"/>
        <v>226.12665894758285</v>
      </c>
      <c r="T293">
        <f t="shared" si="148"/>
        <v>33.476750502038925</v>
      </c>
      <c r="U293">
        <f t="shared" si="149"/>
        <v>32.312462500000002</v>
      </c>
      <c r="V293">
        <f t="shared" si="150"/>
        <v>4.8601861456328956</v>
      </c>
      <c r="W293">
        <f t="shared" si="151"/>
        <v>70.165329754433884</v>
      </c>
      <c r="X293">
        <f t="shared" si="152"/>
        <v>3.3958929188586033</v>
      </c>
      <c r="Y293">
        <f t="shared" si="153"/>
        <v>4.8398445938237904</v>
      </c>
      <c r="Z293">
        <f t="shared" si="154"/>
        <v>1.4642932267742923</v>
      </c>
      <c r="AA293">
        <f t="shared" si="155"/>
        <v>-26.526534912625433</v>
      </c>
      <c r="AB293">
        <f t="shared" si="156"/>
        <v>-11.056036676581343</v>
      </c>
      <c r="AC293">
        <f t="shared" si="157"/>
        <v>-0.91026590432967835</v>
      </c>
      <c r="AD293">
        <f t="shared" si="158"/>
        <v>187.63382145404637</v>
      </c>
      <c r="AE293">
        <f t="shared" si="159"/>
        <v>23.393945236275631</v>
      </c>
      <c r="AF293">
        <f t="shared" si="160"/>
        <v>0.60962038054139744</v>
      </c>
      <c r="AG293">
        <f t="shared" si="161"/>
        <v>12.792556781895717</v>
      </c>
      <c r="AH293">
        <v>1903.2823906978449</v>
      </c>
      <c r="AI293">
        <v>1884.520121212121</v>
      </c>
      <c r="AJ293">
        <v>1.7239379357853051</v>
      </c>
      <c r="AK293">
        <v>62.080272217500017</v>
      </c>
      <c r="AL293">
        <f t="shared" si="162"/>
        <v>0.60150872817744738</v>
      </c>
      <c r="AM293">
        <v>33.042733089357597</v>
      </c>
      <c r="AN293">
        <v>33.579503636363633</v>
      </c>
      <c r="AO293">
        <v>-2.901008311304917E-5</v>
      </c>
      <c r="AP293">
        <v>100.2015759418223</v>
      </c>
      <c r="AQ293">
        <v>59</v>
      </c>
      <c r="AR293">
        <v>9</v>
      </c>
      <c r="AS293">
        <f t="shared" si="163"/>
        <v>1</v>
      </c>
      <c r="AT293">
        <f t="shared" si="164"/>
        <v>0</v>
      </c>
      <c r="AU293">
        <f t="shared" si="165"/>
        <v>47297.693324321866</v>
      </c>
      <c r="AV293">
        <f t="shared" si="166"/>
        <v>1200.0525</v>
      </c>
      <c r="AW293">
        <f t="shared" si="167"/>
        <v>1025.9706699210274</v>
      </c>
      <c r="AX293">
        <f t="shared" si="168"/>
        <v>0.85493815472325363</v>
      </c>
      <c r="AY293">
        <f t="shared" si="169"/>
        <v>0.18843063861587961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1676573329.7874999</v>
      </c>
      <c r="BF293">
        <v>1818.20875</v>
      </c>
      <c r="BG293">
        <v>1840.8262500000001</v>
      </c>
      <c r="BH293">
        <v>33.586362500000007</v>
      </c>
      <c r="BI293">
        <v>33.042537499999987</v>
      </c>
      <c r="BJ293">
        <v>1827.1275000000001</v>
      </c>
      <c r="BK293">
        <v>33.389125</v>
      </c>
      <c r="BL293">
        <v>650.00187500000004</v>
      </c>
      <c r="BM293">
        <v>101.00924999999999</v>
      </c>
      <c r="BN293">
        <v>0.10002966250000001</v>
      </c>
      <c r="BO293">
        <v>32.238212500000003</v>
      </c>
      <c r="BP293">
        <v>32.312462500000002</v>
      </c>
      <c r="BQ293">
        <v>999.9</v>
      </c>
      <c r="BR293">
        <v>0</v>
      </c>
      <c r="BS293">
        <v>0</v>
      </c>
      <c r="BT293">
        <v>8983.2037500000006</v>
      </c>
      <c r="BU293">
        <v>0</v>
      </c>
      <c r="BV293">
        <v>206.28762499999999</v>
      </c>
      <c r="BW293">
        <v>-22.618649999999999</v>
      </c>
      <c r="BX293">
        <v>1881.39625</v>
      </c>
      <c r="BY293">
        <v>1903.73125</v>
      </c>
      <c r="BZ293">
        <v>0.54380925000000002</v>
      </c>
      <c r="CA293">
        <v>1840.8262500000001</v>
      </c>
      <c r="CB293">
        <v>33.042537499999987</v>
      </c>
      <c r="CC293">
        <v>3.3925325000000002</v>
      </c>
      <c r="CD293">
        <v>3.3376025</v>
      </c>
      <c r="CE293">
        <v>26.0913</v>
      </c>
      <c r="CF293">
        <v>25.815550000000002</v>
      </c>
      <c r="CG293">
        <v>1200.0525</v>
      </c>
      <c r="CH293">
        <v>0.499977375</v>
      </c>
      <c r="CI293">
        <v>0.50002287499999998</v>
      </c>
      <c r="CJ293">
        <v>0</v>
      </c>
      <c r="CK293">
        <v>1255.76875</v>
      </c>
      <c r="CL293">
        <v>4.9990899999999998</v>
      </c>
      <c r="CM293">
        <v>13515.262500000001</v>
      </c>
      <c r="CN293">
        <v>9558.2087499999998</v>
      </c>
      <c r="CO293">
        <v>41.625</v>
      </c>
      <c r="CP293">
        <v>43.125</v>
      </c>
      <c r="CQ293">
        <v>42.359250000000003</v>
      </c>
      <c r="CR293">
        <v>42.311999999999998</v>
      </c>
      <c r="CS293">
        <v>42.952749999999988</v>
      </c>
      <c r="CT293">
        <v>597.50125000000003</v>
      </c>
      <c r="CU293">
        <v>597.55250000000001</v>
      </c>
      <c r="CV293">
        <v>0</v>
      </c>
      <c r="CW293">
        <v>1676573343.9000001</v>
      </c>
      <c r="CX293">
        <v>0</v>
      </c>
      <c r="CY293">
        <v>1676570481.5999999</v>
      </c>
      <c r="CZ293" t="s">
        <v>356</v>
      </c>
      <c r="DA293">
        <v>1676570481.5999999</v>
      </c>
      <c r="DB293">
        <v>1676570479.5999999</v>
      </c>
      <c r="DC293">
        <v>11</v>
      </c>
      <c r="DD293">
        <v>-8.3000000000000004E-2</v>
      </c>
      <c r="DE293">
        <v>1.9E-2</v>
      </c>
      <c r="DF293">
        <v>-6.1429999999999998</v>
      </c>
      <c r="DG293">
        <v>0.19700000000000001</v>
      </c>
      <c r="DH293">
        <v>415</v>
      </c>
      <c r="DI293">
        <v>33</v>
      </c>
      <c r="DJ293">
        <v>0.52</v>
      </c>
      <c r="DK293">
        <v>0.45</v>
      </c>
      <c r="DL293">
        <v>-22.691856097560979</v>
      </c>
      <c r="DM293">
        <v>1.4119860627192249E-2</v>
      </c>
      <c r="DN293">
        <v>6.0463978588265251E-2</v>
      </c>
      <c r="DO293">
        <v>1</v>
      </c>
      <c r="DP293">
        <v>0.55006273170731712</v>
      </c>
      <c r="DQ293">
        <v>-1.29778118466892E-2</v>
      </c>
      <c r="DR293">
        <v>2.5710280569224589E-3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654</v>
      </c>
      <c r="EA293">
        <v>3.2974000000000001</v>
      </c>
      <c r="EB293">
        <v>2.6249899999999999</v>
      </c>
      <c r="EC293">
        <v>0.26935700000000001</v>
      </c>
      <c r="ED293">
        <v>0.26888000000000001</v>
      </c>
      <c r="EE293">
        <v>0.13811200000000001</v>
      </c>
      <c r="EF293">
        <v>0.13528100000000001</v>
      </c>
      <c r="EG293">
        <v>22063.9</v>
      </c>
      <c r="EH293">
        <v>22400.799999999999</v>
      </c>
      <c r="EI293">
        <v>28105.5</v>
      </c>
      <c r="EJ293">
        <v>29499.4</v>
      </c>
      <c r="EK293">
        <v>33364.199999999997</v>
      </c>
      <c r="EL293">
        <v>35405.9</v>
      </c>
      <c r="EM293">
        <v>39693.4</v>
      </c>
      <c r="EN293">
        <v>42140.6</v>
      </c>
      <c r="EO293">
        <v>2.1358000000000001</v>
      </c>
      <c r="EP293">
        <v>2.2083499999999998</v>
      </c>
      <c r="EQ293">
        <v>0.136547</v>
      </c>
      <c r="ER293">
        <v>0</v>
      </c>
      <c r="ES293">
        <v>30.088799999999999</v>
      </c>
      <c r="ET293">
        <v>999.9</v>
      </c>
      <c r="EU293">
        <v>75.900000000000006</v>
      </c>
      <c r="EV293">
        <v>32.9</v>
      </c>
      <c r="EW293">
        <v>37.747100000000003</v>
      </c>
      <c r="EX293">
        <v>56.136499999999998</v>
      </c>
      <c r="EY293">
        <v>-4.0905500000000004</v>
      </c>
      <c r="EZ293">
        <v>2</v>
      </c>
      <c r="FA293">
        <v>0.39044200000000001</v>
      </c>
      <c r="FB293">
        <v>-0.24751400000000001</v>
      </c>
      <c r="FC293">
        <v>20.273900000000001</v>
      </c>
      <c r="FD293">
        <v>5.2210299999999998</v>
      </c>
      <c r="FE293">
        <v>12.0061</v>
      </c>
      <c r="FF293">
        <v>4.9871999999999996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1.86582</v>
      </c>
      <c r="FM293">
        <v>1.86219</v>
      </c>
      <c r="FN293">
        <v>1.8642000000000001</v>
      </c>
      <c r="FO293">
        <v>1.8602700000000001</v>
      </c>
      <c r="FP293">
        <v>1.8609800000000001</v>
      </c>
      <c r="FQ293">
        <v>1.86019</v>
      </c>
      <c r="FR293">
        <v>1.86188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-8.93</v>
      </c>
      <c r="GH293">
        <v>0.19719999999999999</v>
      </c>
      <c r="GI293">
        <v>-4.4815386914191997</v>
      </c>
      <c r="GJ293">
        <v>-4.8024823865547416E-3</v>
      </c>
      <c r="GK293">
        <v>2.2541114550050859E-6</v>
      </c>
      <c r="GL293">
        <v>-5.2254267566753844E-10</v>
      </c>
      <c r="GM293">
        <v>0.19724000000001499</v>
      </c>
      <c r="GN293">
        <v>0</v>
      </c>
      <c r="GO293">
        <v>0</v>
      </c>
      <c r="GP293">
        <v>0</v>
      </c>
      <c r="GQ293">
        <v>6</v>
      </c>
      <c r="GR293">
        <v>2068</v>
      </c>
      <c r="GS293">
        <v>3</v>
      </c>
      <c r="GT293">
        <v>31</v>
      </c>
      <c r="GU293">
        <v>47.5</v>
      </c>
      <c r="GV293">
        <v>47.5</v>
      </c>
      <c r="GW293">
        <v>4.4897499999999999</v>
      </c>
      <c r="GX293">
        <v>2.47803</v>
      </c>
      <c r="GY293">
        <v>2.04834</v>
      </c>
      <c r="GZ293">
        <v>2.6245099999999999</v>
      </c>
      <c r="HA293">
        <v>2.1972700000000001</v>
      </c>
      <c r="HB293">
        <v>2.32178</v>
      </c>
      <c r="HC293">
        <v>37.989100000000001</v>
      </c>
      <c r="HD293">
        <v>15.244</v>
      </c>
      <c r="HE293">
        <v>18</v>
      </c>
      <c r="HF293">
        <v>626.03399999999999</v>
      </c>
      <c r="HG293">
        <v>761.33500000000004</v>
      </c>
      <c r="HH293">
        <v>30.999600000000001</v>
      </c>
      <c r="HI293">
        <v>32.368000000000002</v>
      </c>
      <c r="HJ293">
        <v>30.0001</v>
      </c>
      <c r="HK293">
        <v>32.323</v>
      </c>
      <c r="HL293">
        <v>32.331099999999999</v>
      </c>
      <c r="HM293">
        <v>89.804299999999998</v>
      </c>
      <c r="HN293">
        <v>13.481299999999999</v>
      </c>
      <c r="HO293">
        <v>100</v>
      </c>
      <c r="HP293">
        <v>31</v>
      </c>
      <c r="HQ293">
        <v>1856.44</v>
      </c>
      <c r="HR293">
        <v>33.050800000000002</v>
      </c>
      <c r="HS293">
        <v>99.067099999999996</v>
      </c>
      <c r="HT293">
        <v>97.743600000000001</v>
      </c>
    </row>
    <row r="294" spans="1:228" x14ac:dyDescent="0.2">
      <c r="A294">
        <v>279</v>
      </c>
      <c r="B294">
        <v>1676573336.0999999</v>
      </c>
      <c r="C294">
        <v>1110.099999904633</v>
      </c>
      <c r="D294" t="s">
        <v>917</v>
      </c>
      <c r="E294" t="s">
        <v>918</v>
      </c>
      <c r="F294">
        <v>4</v>
      </c>
      <c r="G294">
        <v>1676573334.0999999</v>
      </c>
      <c r="H294">
        <f t="shared" si="136"/>
        <v>5.8584422139066044E-4</v>
      </c>
      <c r="I294">
        <f t="shared" si="137"/>
        <v>0.58584422139066039</v>
      </c>
      <c r="J294">
        <f t="shared" si="138"/>
        <v>12.48630117392586</v>
      </c>
      <c r="K294">
        <f t="shared" si="139"/>
        <v>1825.462857142857</v>
      </c>
      <c r="L294">
        <f t="shared" si="140"/>
        <v>1275.0303397071211</v>
      </c>
      <c r="M294">
        <f t="shared" si="141"/>
        <v>128.91729141229601</v>
      </c>
      <c r="N294">
        <f t="shared" si="142"/>
        <v>184.57108022281662</v>
      </c>
      <c r="O294">
        <f t="shared" si="143"/>
        <v>3.9197560734549587E-2</v>
      </c>
      <c r="P294">
        <f t="shared" si="144"/>
        <v>2.7657789577503973</v>
      </c>
      <c r="Q294">
        <f t="shared" si="145"/>
        <v>3.88915390012552E-2</v>
      </c>
      <c r="R294">
        <f t="shared" si="146"/>
        <v>2.4334507430163764E-2</v>
      </c>
      <c r="S294">
        <f t="shared" si="147"/>
        <v>226.11459009280256</v>
      </c>
      <c r="T294">
        <f t="shared" si="148"/>
        <v>33.463778922026734</v>
      </c>
      <c r="U294">
        <f t="shared" si="149"/>
        <v>32.294285714285706</v>
      </c>
      <c r="V294">
        <f t="shared" si="150"/>
        <v>4.8551995618519115</v>
      </c>
      <c r="W294">
        <f t="shared" si="151"/>
        <v>70.193701087294542</v>
      </c>
      <c r="X294">
        <f t="shared" si="152"/>
        <v>3.3942703464758996</v>
      </c>
      <c r="Y294">
        <f t="shared" si="153"/>
        <v>4.8355768308251834</v>
      </c>
      <c r="Z294">
        <f t="shared" si="154"/>
        <v>1.4609292153760118</v>
      </c>
      <c r="AA294">
        <f t="shared" si="155"/>
        <v>-25.835730163328126</v>
      </c>
      <c r="AB294">
        <f t="shared" si="156"/>
        <v>-10.688961885774017</v>
      </c>
      <c r="AC294">
        <f t="shared" si="157"/>
        <v>-0.87868320956485868</v>
      </c>
      <c r="AD294">
        <f t="shared" si="158"/>
        <v>188.71121483413557</v>
      </c>
      <c r="AE294">
        <f t="shared" si="159"/>
        <v>23.465017802821741</v>
      </c>
      <c r="AF294">
        <f t="shared" si="160"/>
        <v>0.59242192376348068</v>
      </c>
      <c r="AG294">
        <f t="shared" si="161"/>
        <v>12.48630117392586</v>
      </c>
      <c r="AH294">
        <v>1910.2489160821231</v>
      </c>
      <c r="AI294">
        <v>1891.5658181818169</v>
      </c>
      <c r="AJ294">
        <v>1.77987683938774</v>
      </c>
      <c r="AK294">
        <v>62.080272217500017</v>
      </c>
      <c r="AL294">
        <f t="shared" si="162"/>
        <v>0.58584422139066039</v>
      </c>
      <c r="AM294">
        <v>33.042139154259907</v>
      </c>
      <c r="AN294">
        <v>33.565078787878782</v>
      </c>
      <c r="AO294">
        <v>-4.9690034924760248E-5</v>
      </c>
      <c r="AP294">
        <v>100.2015759418223</v>
      </c>
      <c r="AQ294">
        <v>59</v>
      </c>
      <c r="AR294">
        <v>9</v>
      </c>
      <c r="AS294">
        <f t="shared" si="163"/>
        <v>1</v>
      </c>
      <c r="AT294">
        <f t="shared" si="164"/>
        <v>0</v>
      </c>
      <c r="AU294">
        <f t="shared" si="165"/>
        <v>47405.297775357329</v>
      </c>
      <c r="AV294">
        <f t="shared" si="166"/>
        <v>1199.99</v>
      </c>
      <c r="AW294">
        <f t="shared" si="167"/>
        <v>1025.9170850221774</v>
      </c>
      <c r="AX294">
        <f t="shared" si="168"/>
        <v>0.85493802866872004</v>
      </c>
      <c r="AY294">
        <f t="shared" si="169"/>
        <v>0.18843039533062989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1676573334.0999999</v>
      </c>
      <c r="BF294">
        <v>1825.462857142857</v>
      </c>
      <c r="BG294">
        <v>1848.1214285714291</v>
      </c>
      <c r="BH294">
        <v>33.570342857142847</v>
      </c>
      <c r="BI294">
        <v>33.041842857142861</v>
      </c>
      <c r="BJ294">
        <v>1834.3942857142849</v>
      </c>
      <c r="BK294">
        <v>33.373085714285708</v>
      </c>
      <c r="BL294">
        <v>649.99142857142863</v>
      </c>
      <c r="BM294">
        <v>101.0092857142857</v>
      </c>
      <c r="BN294">
        <v>9.9909414285714301E-2</v>
      </c>
      <c r="BO294">
        <v>32.2226</v>
      </c>
      <c r="BP294">
        <v>32.294285714285706</v>
      </c>
      <c r="BQ294">
        <v>999.89999999999986</v>
      </c>
      <c r="BR294">
        <v>0</v>
      </c>
      <c r="BS294">
        <v>0</v>
      </c>
      <c r="BT294">
        <v>9003.4814285714292</v>
      </c>
      <c r="BU294">
        <v>0</v>
      </c>
      <c r="BV294">
        <v>188.3437142857143</v>
      </c>
      <c r="BW294">
        <v>-22.660171428571431</v>
      </c>
      <c r="BX294">
        <v>1888.8742857142861</v>
      </c>
      <c r="BY294">
        <v>1911.275714285714</v>
      </c>
      <c r="BZ294">
        <v>0.5284751428571427</v>
      </c>
      <c r="CA294">
        <v>1848.1214285714291</v>
      </c>
      <c r="CB294">
        <v>33.041842857142861</v>
      </c>
      <c r="CC294">
        <v>3.3909200000000008</v>
      </c>
      <c r="CD294">
        <v>3.3375400000000002</v>
      </c>
      <c r="CE294">
        <v>26.083257142857139</v>
      </c>
      <c r="CF294">
        <v>25.81522857142857</v>
      </c>
      <c r="CG294">
        <v>1199.99</v>
      </c>
      <c r="CH294">
        <v>0.49998242857142849</v>
      </c>
      <c r="CI294">
        <v>0.50001757142857151</v>
      </c>
      <c r="CJ294">
        <v>0</v>
      </c>
      <c r="CK294">
        <v>1255.684285714286</v>
      </c>
      <c r="CL294">
        <v>4.9990899999999998</v>
      </c>
      <c r="CM294">
        <v>13510.67142857143</v>
      </c>
      <c r="CN294">
        <v>9557.6999999999989</v>
      </c>
      <c r="CO294">
        <v>41.588999999999999</v>
      </c>
      <c r="CP294">
        <v>43.125</v>
      </c>
      <c r="CQ294">
        <v>42.321000000000012</v>
      </c>
      <c r="CR294">
        <v>42.311999999999998</v>
      </c>
      <c r="CS294">
        <v>42.955000000000013</v>
      </c>
      <c r="CT294">
        <v>597.47428571428566</v>
      </c>
      <c r="CU294">
        <v>597.51571428571424</v>
      </c>
      <c r="CV294">
        <v>0</v>
      </c>
      <c r="CW294">
        <v>1676573348.0999999</v>
      </c>
      <c r="CX294">
        <v>0</v>
      </c>
      <c r="CY294">
        <v>1676570481.5999999</v>
      </c>
      <c r="CZ294" t="s">
        <v>356</v>
      </c>
      <c r="DA294">
        <v>1676570481.5999999</v>
      </c>
      <c r="DB294">
        <v>1676570479.5999999</v>
      </c>
      <c r="DC294">
        <v>11</v>
      </c>
      <c r="DD294">
        <v>-8.3000000000000004E-2</v>
      </c>
      <c r="DE294">
        <v>1.9E-2</v>
      </c>
      <c r="DF294">
        <v>-6.1429999999999998</v>
      </c>
      <c r="DG294">
        <v>0.19700000000000001</v>
      </c>
      <c r="DH294">
        <v>415</v>
      </c>
      <c r="DI294">
        <v>33</v>
      </c>
      <c r="DJ294">
        <v>0.52</v>
      </c>
      <c r="DK294">
        <v>0.45</v>
      </c>
      <c r="DL294">
        <v>-22.686792499999999</v>
      </c>
      <c r="DM294">
        <v>0.2629227016885885</v>
      </c>
      <c r="DN294">
        <v>6.3561113849192497E-2</v>
      </c>
      <c r="DO294">
        <v>0</v>
      </c>
      <c r="DP294">
        <v>0.54575240000000003</v>
      </c>
      <c r="DQ294">
        <v>-6.8701756097560768E-2</v>
      </c>
      <c r="DR294">
        <v>8.1379848820208583E-3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3.29738</v>
      </c>
      <c r="EB294">
        <v>2.62548</v>
      </c>
      <c r="EC294">
        <v>0.26993099999999998</v>
      </c>
      <c r="ED294">
        <v>0.26944400000000002</v>
      </c>
      <c r="EE294">
        <v>0.138074</v>
      </c>
      <c r="EF294">
        <v>0.13527700000000001</v>
      </c>
      <c r="EG294">
        <v>22046.6</v>
      </c>
      <c r="EH294">
        <v>22383.3</v>
      </c>
      <c r="EI294">
        <v>28105.7</v>
      </c>
      <c r="EJ294">
        <v>29499.200000000001</v>
      </c>
      <c r="EK294">
        <v>33365.4</v>
      </c>
      <c r="EL294">
        <v>35406</v>
      </c>
      <c r="EM294">
        <v>39693.1</v>
      </c>
      <c r="EN294">
        <v>42140.5</v>
      </c>
      <c r="EO294">
        <v>2.13497</v>
      </c>
      <c r="EP294">
        <v>2.2085300000000001</v>
      </c>
      <c r="EQ294">
        <v>0.135791</v>
      </c>
      <c r="ER294">
        <v>0</v>
      </c>
      <c r="ES294">
        <v>30.084499999999998</v>
      </c>
      <c r="ET294">
        <v>999.9</v>
      </c>
      <c r="EU294">
        <v>75.900000000000006</v>
      </c>
      <c r="EV294">
        <v>32.799999999999997</v>
      </c>
      <c r="EW294">
        <v>37.533200000000001</v>
      </c>
      <c r="EX294">
        <v>57.186500000000002</v>
      </c>
      <c r="EY294">
        <v>-4.1947099999999997</v>
      </c>
      <c r="EZ294">
        <v>2</v>
      </c>
      <c r="FA294">
        <v>0.39038400000000001</v>
      </c>
      <c r="FB294">
        <v>-0.25171300000000002</v>
      </c>
      <c r="FC294">
        <v>20.273800000000001</v>
      </c>
      <c r="FD294">
        <v>5.2207299999999996</v>
      </c>
      <c r="FE294">
        <v>12.0053</v>
      </c>
      <c r="FF294">
        <v>4.9871499999999997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1.8658300000000001</v>
      </c>
      <c r="FM294">
        <v>1.8621799999999999</v>
      </c>
      <c r="FN294">
        <v>1.8641799999999999</v>
      </c>
      <c r="FO294">
        <v>1.8602799999999999</v>
      </c>
      <c r="FP294">
        <v>1.8609899999999999</v>
      </c>
      <c r="FQ294">
        <v>1.86019</v>
      </c>
      <c r="FR294">
        <v>1.86188</v>
      </c>
      <c r="FS294">
        <v>1.8585100000000001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-8.94</v>
      </c>
      <c r="GH294">
        <v>0.19719999999999999</v>
      </c>
      <c r="GI294">
        <v>-4.4815386914191997</v>
      </c>
      <c r="GJ294">
        <v>-4.8024823865547416E-3</v>
      </c>
      <c r="GK294">
        <v>2.2541114550050859E-6</v>
      </c>
      <c r="GL294">
        <v>-5.2254267566753844E-10</v>
      </c>
      <c r="GM294">
        <v>0.19724000000001499</v>
      </c>
      <c r="GN294">
        <v>0</v>
      </c>
      <c r="GO294">
        <v>0</v>
      </c>
      <c r="GP294">
        <v>0</v>
      </c>
      <c r="GQ294">
        <v>6</v>
      </c>
      <c r="GR294">
        <v>2068</v>
      </c>
      <c r="GS294">
        <v>3</v>
      </c>
      <c r="GT294">
        <v>31</v>
      </c>
      <c r="GU294">
        <v>47.6</v>
      </c>
      <c r="GV294">
        <v>47.6</v>
      </c>
      <c r="GW294">
        <v>4.5019499999999999</v>
      </c>
      <c r="GX294">
        <v>2.47681</v>
      </c>
      <c r="GY294">
        <v>2.04834</v>
      </c>
      <c r="GZ294">
        <v>2.6245099999999999</v>
      </c>
      <c r="HA294">
        <v>2.1972700000000001</v>
      </c>
      <c r="HB294">
        <v>2.3083499999999999</v>
      </c>
      <c r="HC294">
        <v>37.989100000000001</v>
      </c>
      <c r="HD294">
        <v>15.244</v>
      </c>
      <c r="HE294">
        <v>18</v>
      </c>
      <c r="HF294">
        <v>625.38800000000003</v>
      </c>
      <c r="HG294">
        <v>761.49699999999996</v>
      </c>
      <c r="HH294">
        <v>30.999099999999999</v>
      </c>
      <c r="HI294">
        <v>32.368000000000002</v>
      </c>
      <c r="HJ294">
        <v>30</v>
      </c>
      <c r="HK294">
        <v>32.321100000000001</v>
      </c>
      <c r="HL294">
        <v>32.330399999999997</v>
      </c>
      <c r="HM294">
        <v>90.053200000000004</v>
      </c>
      <c r="HN294">
        <v>13.481299999999999</v>
      </c>
      <c r="HO294">
        <v>100</v>
      </c>
      <c r="HP294">
        <v>31</v>
      </c>
      <c r="HQ294">
        <v>1863.13</v>
      </c>
      <c r="HR294">
        <v>33.067900000000002</v>
      </c>
      <c r="HS294">
        <v>99.066800000000001</v>
      </c>
      <c r="HT294">
        <v>97.743200000000002</v>
      </c>
    </row>
    <row r="295" spans="1:228" x14ac:dyDescent="0.2">
      <c r="A295">
        <v>280</v>
      </c>
      <c r="B295">
        <v>1676573340.0999999</v>
      </c>
      <c r="C295">
        <v>1114.099999904633</v>
      </c>
      <c r="D295" t="s">
        <v>919</v>
      </c>
      <c r="E295" t="s">
        <v>920</v>
      </c>
      <c r="F295">
        <v>4</v>
      </c>
      <c r="G295">
        <v>1676573337.7874999</v>
      </c>
      <c r="H295">
        <f t="shared" si="136"/>
        <v>5.7436996323084874E-4</v>
      </c>
      <c r="I295">
        <f t="shared" si="137"/>
        <v>0.57436996323084877</v>
      </c>
      <c r="J295">
        <f t="shared" si="138"/>
        <v>12.93360906993664</v>
      </c>
      <c r="K295">
        <f t="shared" si="139"/>
        <v>1831.7025000000001</v>
      </c>
      <c r="L295">
        <f t="shared" si="140"/>
        <v>1252.8569133894343</v>
      </c>
      <c r="M295">
        <f t="shared" si="141"/>
        <v>126.6745796191144</v>
      </c>
      <c r="N295">
        <f t="shared" si="142"/>
        <v>185.20083314786112</v>
      </c>
      <c r="O295">
        <f t="shared" si="143"/>
        <v>3.8451907020676787E-2</v>
      </c>
      <c r="P295">
        <f t="shared" si="144"/>
        <v>2.757367890703176</v>
      </c>
      <c r="Q295">
        <f t="shared" si="145"/>
        <v>3.8156479217114764E-2</v>
      </c>
      <c r="R295">
        <f t="shared" si="146"/>
        <v>2.3874153190460407E-2</v>
      </c>
      <c r="S295">
        <f t="shared" si="147"/>
        <v>226.12003911175546</v>
      </c>
      <c r="T295">
        <f t="shared" si="148"/>
        <v>33.451273236130589</v>
      </c>
      <c r="U295">
        <f t="shared" si="149"/>
        <v>32.285724999999999</v>
      </c>
      <c r="V295">
        <f t="shared" si="150"/>
        <v>4.8528525752474332</v>
      </c>
      <c r="W295">
        <f t="shared" si="151"/>
        <v>70.242069565971363</v>
      </c>
      <c r="X295">
        <f t="shared" si="152"/>
        <v>3.3929257934359227</v>
      </c>
      <c r="Y295">
        <f t="shared" si="153"/>
        <v>4.8303328965119485</v>
      </c>
      <c r="Z295">
        <f t="shared" si="154"/>
        <v>1.4599267818115105</v>
      </c>
      <c r="AA295">
        <f t="shared" si="155"/>
        <v>-25.329715378480429</v>
      </c>
      <c r="AB295">
        <f t="shared" si="156"/>
        <v>-12.238040799094117</v>
      </c>
      <c r="AC295">
        <f t="shared" si="157"/>
        <v>-1.0089559539407853</v>
      </c>
      <c r="AD295">
        <f t="shared" si="158"/>
        <v>187.54332698024012</v>
      </c>
      <c r="AE295">
        <f t="shared" si="159"/>
        <v>23.361487885803175</v>
      </c>
      <c r="AF295">
        <f t="shared" si="160"/>
        <v>0.57994772004515427</v>
      </c>
      <c r="AG295">
        <f t="shared" si="161"/>
        <v>12.93360906993664</v>
      </c>
      <c r="AH295">
        <v>1917.111697546927</v>
      </c>
      <c r="AI295">
        <v>1898.350363636363</v>
      </c>
      <c r="AJ295">
        <v>1.687800639330566</v>
      </c>
      <c r="AK295">
        <v>62.080272217500017</v>
      </c>
      <c r="AL295">
        <f t="shared" si="162"/>
        <v>0.57436996323084877</v>
      </c>
      <c r="AM295">
        <v>33.040150264057523</v>
      </c>
      <c r="AN295">
        <v>33.55288424242422</v>
      </c>
      <c r="AO295">
        <v>-5.0190040019839797E-5</v>
      </c>
      <c r="AP295">
        <v>100.2015759418223</v>
      </c>
      <c r="AQ295">
        <v>59</v>
      </c>
      <c r="AR295">
        <v>9</v>
      </c>
      <c r="AS295">
        <f t="shared" si="163"/>
        <v>1</v>
      </c>
      <c r="AT295">
        <f t="shared" si="164"/>
        <v>0</v>
      </c>
      <c r="AU295">
        <f t="shared" si="165"/>
        <v>47176.623488920537</v>
      </c>
      <c r="AV295">
        <f t="shared" si="166"/>
        <v>1200.01125</v>
      </c>
      <c r="AW295">
        <f t="shared" si="167"/>
        <v>1025.9360010941737</v>
      </c>
      <c r="AX295">
        <f t="shared" si="168"/>
        <v>0.85493865252861068</v>
      </c>
      <c r="AY295">
        <f t="shared" si="169"/>
        <v>0.1884315993802187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1676573337.7874999</v>
      </c>
      <c r="BF295">
        <v>1831.7025000000001</v>
      </c>
      <c r="BG295">
        <v>1854.24875</v>
      </c>
      <c r="BH295">
        <v>33.557250000000003</v>
      </c>
      <c r="BI295">
        <v>33.039850000000001</v>
      </c>
      <c r="BJ295">
        <v>1840.645</v>
      </c>
      <c r="BK295">
        <v>33.359975000000013</v>
      </c>
      <c r="BL295">
        <v>649.96475000000009</v>
      </c>
      <c r="BM295">
        <v>101.0085</v>
      </c>
      <c r="BN295">
        <v>0.1000769375</v>
      </c>
      <c r="BO295">
        <v>32.203400000000002</v>
      </c>
      <c r="BP295">
        <v>32.285724999999999</v>
      </c>
      <c r="BQ295">
        <v>999.9</v>
      </c>
      <c r="BR295">
        <v>0</v>
      </c>
      <c r="BS295">
        <v>0</v>
      </c>
      <c r="BT295">
        <v>8958.9050000000007</v>
      </c>
      <c r="BU295">
        <v>0</v>
      </c>
      <c r="BV295">
        <v>181.86725000000001</v>
      </c>
      <c r="BW295">
        <v>-22.547574999999998</v>
      </c>
      <c r="BX295">
        <v>1895.30375</v>
      </c>
      <c r="BY295">
        <v>1917.6075000000001</v>
      </c>
      <c r="BZ295">
        <v>0.517374</v>
      </c>
      <c r="CA295">
        <v>1854.24875</v>
      </c>
      <c r="CB295">
        <v>33.039850000000001</v>
      </c>
      <c r="CC295">
        <v>3.38957</v>
      </c>
      <c r="CD295">
        <v>3.3373124999999999</v>
      </c>
      <c r="CE295">
        <v>26.076537500000001</v>
      </c>
      <c r="CF295">
        <v>25.814062499999999</v>
      </c>
      <c r="CG295">
        <v>1200.01125</v>
      </c>
      <c r="CH295">
        <v>0.49996249999999998</v>
      </c>
      <c r="CI295">
        <v>0.50003774999999995</v>
      </c>
      <c r="CJ295">
        <v>0</v>
      </c>
      <c r="CK295">
        <v>1255.7237500000001</v>
      </c>
      <c r="CL295">
        <v>4.9990899999999998</v>
      </c>
      <c r="CM295">
        <v>13509.6</v>
      </c>
      <c r="CN295">
        <v>9557.83</v>
      </c>
      <c r="CO295">
        <v>41.561999999999998</v>
      </c>
      <c r="CP295">
        <v>43.125</v>
      </c>
      <c r="CQ295">
        <v>42.319875000000003</v>
      </c>
      <c r="CR295">
        <v>42.257750000000001</v>
      </c>
      <c r="CS295">
        <v>42.936999999999998</v>
      </c>
      <c r="CT295">
        <v>597.45999999999992</v>
      </c>
      <c r="CU295">
        <v>597.55124999999998</v>
      </c>
      <c r="CV295">
        <v>0</v>
      </c>
      <c r="CW295">
        <v>1676573351.7</v>
      </c>
      <c r="CX295">
        <v>0</v>
      </c>
      <c r="CY295">
        <v>1676570481.5999999</v>
      </c>
      <c r="CZ295" t="s">
        <v>356</v>
      </c>
      <c r="DA295">
        <v>1676570481.5999999</v>
      </c>
      <c r="DB295">
        <v>1676570479.5999999</v>
      </c>
      <c r="DC295">
        <v>11</v>
      </c>
      <c r="DD295">
        <v>-8.3000000000000004E-2</v>
      </c>
      <c r="DE295">
        <v>1.9E-2</v>
      </c>
      <c r="DF295">
        <v>-6.1429999999999998</v>
      </c>
      <c r="DG295">
        <v>0.19700000000000001</v>
      </c>
      <c r="DH295">
        <v>415</v>
      </c>
      <c r="DI295">
        <v>33</v>
      </c>
      <c r="DJ295">
        <v>0.52</v>
      </c>
      <c r="DK295">
        <v>0.45</v>
      </c>
      <c r="DL295">
        <v>-22.66009</v>
      </c>
      <c r="DM295">
        <v>0.76232420262668865</v>
      </c>
      <c r="DN295">
        <v>8.8525501410610455E-2</v>
      </c>
      <c r="DO295">
        <v>0</v>
      </c>
      <c r="DP295">
        <v>0.53944965</v>
      </c>
      <c r="DQ295">
        <v>-0.1303507317073179</v>
      </c>
      <c r="DR295">
        <v>1.3204372532517401E-2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363</v>
      </c>
      <c r="EA295">
        <v>3.2972899999999998</v>
      </c>
      <c r="EB295">
        <v>2.6246200000000002</v>
      </c>
      <c r="EC295">
        <v>0.27048800000000001</v>
      </c>
      <c r="ED295">
        <v>0.270005</v>
      </c>
      <c r="EE295">
        <v>0.138046</v>
      </c>
      <c r="EF295">
        <v>0.135273</v>
      </c>
      <c r="EG295">
        <v>22029.5</v>
      </c>
      <c r="EH295">
        <v>22366.2</v>
      </c>
      <c r="EI295">
        <v>28105.4</v>
      </c>
      <c r="EJ295">
        <v>29499.4</v>
      </c>
      <c r="EK295">
        <v>33366.699999999997</v>
      </c>
      <c r="EL295">
        <v>35406.199999999997</v>
      </c>
      <c r="EM295">
        <v>39693.300000000003</v>
      </c>
      <c r="EN295">
        <v>42140.5</v>
      </c>
      <c r="EO295">
        <v>2.1349</v>
      </c>
      <c r="EP295">
        <v>2.2084800000000002</v>
      </c>
      <c r="EQ295">
        <v>0.13572699999999999</v>
      </c>
      <c r="ER295">
        <v>0</v>
      </c>
      <c r="ES295">
        <v>30.075500000000002</v>
      </c>
      <c r="ET295">
        <v>999.9</v>
      </c>
      <c r="EU295">
        <v>75.900000000000006</v>
      </c>
      <c r="EV295">
        <v>32.9</v>
      </c>
      <c r="EW295">
        <v>37.746299999999998</v>
      </c>
      <c r="EX295">
        <v>56.526499999999999</v>
      </c>
      <c r="EY295">
        <v>-3.98237</v>
      </c>
      <c r="EZ295">
        <v>2</v>
      </c>
      <c r="FA295">
        <v>0.39029999999999998</v>
      </c>
      <c r="FB295">
        <v>-0.260656</v>
      </c>
      <c r="FC295">
        <v>20.273800000000001</v>
      </c>
      <c r="FD295">
        <v>5.2196899999999999</v>
      </c>
      <c r="FE295">
        <v>12.005599999999999</v>
      </c>
      <c r="FF295">
        <v>4.9870000000000001</v>
      </c>
      <c r="FG295">
        <v>3.2845499999999999</v>
      </c>
      <c r="FH295">
        <v>9999</v>
      </c>
      <c r="FI295">
        <v>9999</v>
      </c>
      <c r="FJ295">
        <v>9999</v>
      </c>
      <c r="FK295">
        <v>999.9</v>
      </c>
      <c r="FL295">
        <v>1.86581</v>
      </c>
      <c r="FM295">
        <v>1.8621799999999999</v>
      </c>
      <c r="FN295">
        <v>1.8642000000000001</v>
      </c>
      <c r="FO295">
        <v>1.86025</v>
      </c>
      <c r="FP295">
        <v>1.8609599999999999</v>
      </c>
      <c r="FQ295">
        <v>1.86019</v>
      </c>
      <c r="FR295">
        <v>1.86188</v>
      </c>
      <c r="FS295">
        <v>1.8585100000000001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-8.9499999999999993</v>
      </c>
      <c r="GH295">
        <v>0.1973</v>
      </c>
      <c r="GI295">
        <v>-4.4815386914191997</v>
      </c>
      <c r="GJ295">
        <v>-4.8024823865547416E-3</v>
      </c>
      <c r="GK295">
        <v>2.2541114550050859E-6</v>
      </c>
      <c r="GL295">
        <v>-5.2254267566753844E-10</v>
      </c>
      <c r="GM295">
        <v>0.19724000000001499</v>
      </c>
      <c r="GN295">
        <v>0</v>
      </c>
      <c r="GO295">
        <v>0</v>
      </c>
      <c r="GP295">
        <v>0</v>
      </c>
      <c r="GQ295">
        <v>6</v>
      </c>
      <c r="GR295">
        <v>2068</v>
      </c>
      <c r="GS295">
        <v>3</v>
      </c>
      <c r="GT295">
        <v>31</v>
      </c>
      <c r="GU295">
        <v>47.6</v>
      </c>
      <c r="GV295">
        <v>47.7</v>
      </c>
      <c r="GW295">
        <v>4.5141600000000004</v>
      </c>
      <c r="GX295">
        <v>2.47803</v>
      </c>
      <c r="GY295">
        <v>2.04834</v>
      </c>
      <c r="GZ295">
        <v>2.6245099999999999</v>
      </c>
      <c r="HA295">
        <v>2.1972700000000001</v>
      </c>
      <c r="HB295">
        <v>2.3010299999999999</v>
      </c>
      <c r="HC295">
        <v>37.989100000000001</v>
      </c>
      <c r="HD295">
        <v>15.235300000000001</v>
      </c>
      <c r="HE295">
        <v>18</v>
      </c>
      <c r="HF295">
        <v>625.33100000000002</v>
      </c>
      <c r="HG295">
        <v>761.44799999999998</v>
      </c>
      <c r="HH295">
        <v>30.9983</v>
      </c>
      <c r="HI295">
        <v>32.365200000000002</v>
      </c>
      <c r="HJ295">
        <v>30</v>
      </c>
      <c r="HK295">
        <v>32.321100000000001</v>
      </c>
      <c r="HL295">
        <v>32.330399999999997</v>
      </c>
      <c r="HM295">
        <v>90.297600000000003</v>
      </c>
      <c r="HN295">
        <v>13.481299999999999</v>
      </c>
      <c r="HO295">
        <v>100</v>
      </c>
      <c r="HP295">
        <v>31</v>
      </c>
      <c r="HQ295">
        <v>1869.82</v>
      </c>
      <c r="HR295">
        <v>33.076000000000001</v>
      </c>
      <c r="HS295">
        <v>99.066599999999994</v>
      </c>
      <c r="HT295">
        <v>97.743499999999997</v>
      </c>
    </row>
    <row r="296" spans="1:228" x14ac:dyDescent="0.2">
      <c r="A296">
        <v>281</v>
      </c>
      <c r="B296">
        <v>1676573344.0999999</v>
      </c>
      <c r="C296">
        <v>1118.099999904633</v>
      </c>
      <c r="D296" t="s">
        <v>921</v>
      </c>
      <c r="E296" t="s">
        <v>922</v>
      </c>
      <c r="F296">
        <v>4</v>
      </c>
      <c r="G296">
        <v>1676573342.0999999</v>
      </c>
      <c r="H296">
        <f t="shared" si="136"/>
        <v>5.790702190379411E-4</v>
      </c>
      <c r="I296">
        <f t="shared" si="137"/>
        <v>0.57907021903794109</v>
      </c>
      <c r="J296">
        <f t="shared" si="138"/>
        <v>12.812524688343501</v>
      </c>
      <c r="K296">
        <f t="shared" si="139"/>
        <v>1838.754285714286</v>
      </c>
      <c r="L296">
        <f t="shared" si="140"/>
        <v>1270.6376109017058</v>
      </c>
      <c r="M296">
        <f t="shared" si="141"/>
        <v>128.47422768694486</v>
      </c>
      <c r="N296">
        <f t="shared" si="142"/>
        <v>185.91653098916288</v>
      </c>
      <c r="O296">
        <f t="shared" si="143"/>
        <v>3.8878279489134693E-2</v>
      </c>
      <c r="P296">
        <f t="shared" si="144"/>
        <v>2.760485515460029</v>
      </c>
      <c r="Q296">
        <f t="shared" si="145"/>
        <v>3.8576629647212285E-2</v>
      </c>
      <c r="R296">
        <f t="shared" si="146"/>
        <v>2.4137300346256198E-2</v>
      </c>
      <c r="S296">
        <f t="shared" si="147"/>
        <v>226.14243566493403</v>
      </c>
      <c r="T296">
        <f t="shared" si="148"/>
        <v>33.433665979761734</v>
      </c>
      <c r="U296">
        <f t="shared" si="149"/>
        <v>32.269799999999996</v>
      </c>
      <c r="V296">
        <f t="shared" si="150"/>
        <v>4.8484892393055672</v>
      </c>
      <c r="W296">
        <f t="shared" si="151"/>
        <v>70.295342311122226</v>
      </c>
      <c r="X296">
        <f t="shared" si="152"/>
        <v>3.3925887168602218</v>
      </c>
      <c r="Y296">
        <f t="shared" si="153"/>
        <v>4.8261927537743023</v>
      </c>
      <c r="Z296">
        <f t="shared" si="154"/>
        <v>1.4559005224453454</v>
      </c>
      <c r="AA296">
        <f t="shared" si="155"/>
        <v>-25.536996659573202</v>
      </c>
      <c r="AB296">
        <f t="shared" si="156"/>
        <v>-12.139728786787778</v>
      </c>
      <c r="AC296">
        <f t="shared" si="157"/>
        <v>-0.99956759814198581</v>
      </c>
      <c r="AD296">
        <f t="shared" si="158"/>
        <v>187.46614262043107</v>
      </c>
      <c r="AE296">
        <f t="shared" si="159"/>
        <v>23.534903381671743</v>
      </c>
      <c r="AF296">
        <f t="shared" si="160"/>
        <v>0.57998914765224485</v>
      </c>
      <c r="AG296">
        <f t="shared" si="161"/>
        <v>12.812524688343501</v>
      </c>
      <c r="AH296">
        <v>1924.043222819424</v>
      </c>
      <c r="AI296">
        <v>1905.2178181818169</v>
      </c>
      <c r="AJ296">
        <v>1.734388361410125</v>
      </c>
      <c r="AK296">
        <v>62.080272217500017</v>
      </c>
      <c r="AL296">
        <f t="shared" si="162"/>
        <v>0.57907021903794109</v>
      </c>
      <c r="AM296">
        <v>33.03689122885433</v>
      </c>
      <c r="AN296">
        <v>33.553555757575737</v>
      </c>
      <c r="AO296">
        <v>2.5235428936698211E-6</v>
      </c>
      <c r="AP296">
        <v>100.2015759418223</v>
      </c>
      <c r="AQ296">
        <v>60</v>
      </c>
      <c r="AR296">
        <v>9</v>
      </c>
      <c r="AS296">
        <f t="shared" si="163"/>
        <v>1</v>
      </c>
      <c r="AT296">
        <f t="shared" si="164"/>
        <v>0</v>
      </c>
      <c r="AU296">
        <f t="shared" si="165"/>
        <v>47264.80690353363</v>
      </c>
      <c r="AV296">
        <f t="shared" si="166"/>
        <v>1200.1328571428569</v>
      </c>
      <c r="AW296">
        <f t="shared" si="167"/>
        <v>1026.0396993082556</v>
      </c>
      <c r="AX296">
        <f t="shared" si="168"/>
        <v>0.85493842885939908</v>
      </c>
      <c r="AY296">
        <f t="shared" si="169"/>
        <v>0.18843116769864032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1676573342.0999999</v>
      </c>
      <c r="BF296">
        <v>1838.754285714286</v>
      </c>
      <c r="BG296">
        <v>1861.467142857143</v>
      </c>
      <c r="BH296">
        <v>33.553428571428569</v>
      </c>
      <c r="BI296">
        <v>33.035928571428563</v>
      </c>
      <c r="BJ296">
        <v>1847.71</v>
      </c>
      <c r="BK296">
        <v>33.356171428571429</v>
      </c>
      <c r="BL296">
        <v>649.88814285714284</v>
      </c>
      <c r="BM296">
        <v>101.0104285714286</v>
      </c>
      <c r="BN296">
        <v>9.9617742857142852E-2</v>
      </c>
      <c r="BO296">
        <v>32.188228571428567</v>
      </c>
      <c r="BP296">
        <v>32.269799999999996</v>
      </c>
      <c r="BQ296">
        <v>999.89999999999986</v>
      </c>
      <c r="BR296">
        <v>0</v>
      </c>
      <c r="BS296">
        <v>0</v>
      </c>
      <c r="BT296">
        <v>8975.267142857143</v>
      </c>
      <c r="BU296">
        <v>0</v>
      </c>
      <c r="BV296">
        <v>179.37428571428569</v>
      </c>
      <c r="BW296">
        <v>-22.711557142857139</v>
      </c>
      <c r="BX296">
        <v>1902.5942857142859</v>
      </c>
      <c r="BY296">
        <v>1925.062857142857</v>
      </c>
      <c r="BZ296">
        <v>0.51749800000000001</v>
      </c>
      <c r="CA296">
        <v>1861.467142857143</v>
      </c>
      <c r="CB296">
        <v>33.035928571428563</v>
      </c>
      <c r="CC296">
        <v>3.3892500000000001</v>
      </c>
      <c r="CD296">
        <v>3.3369771428571431</v>
      </c>
      <c r="CE296">
        <v>26.074942857142851</v>
      </c>
      <c r="CF296">
        <v>25.81238571428571</v>
      </c>
      <c r="CG296">
        <v>1200.1328571428569</v>
      </c>
      <c r="CH296">
        <v>0.49997000000000003</v>
      </c>
      <c r="CI296">
        <v>0.50003014285714287</v>
      </c>
      <c r="CJ296">
        <v>0</v>
      </c>
      <c r="CK296">
        <v>1255.8871428571431</v>
      </c>
      <c r="CL296">
        <v>4.9990899999999998</v>
      </c>
      <c r="CM296">
        <v>13510.54285714286</v>
      </c>
      <c r="CN296">
        <v>9558.8157142857126</v>
      </c>
      <c r="CO296">
        <v>41.561999999999998</v>
      </c>
      <c r="CP296">
        <v>43.125</v>
      </c>
      <c r="CQ296">
        <v>42.311999999999998</v>
      </c>
      <c r="CR296">
        <v>42.25</v>
      </c>
      <c r="CS296">
        <v>42.936999999999998</v>
      </c>
      <c r="CT296">
        <v>597.52999999999986</v>
      </c>
      <c r="CU296">
        <v>597.60285714285715</v>
      </c>
      <c r="CV296">
        <v>0</v>
      </c>
      <c r="CW296">
        <v>1676573355.9000001</v>
      </c>
      <c r="CX296">
        <v>0</v>
      </c>
      <c r="CY296">
        <v>1676570481.5999999</v>
      </c>
      <c r="CZ296" t="s">
        <v>356</v>
      </c>
      <c r="DA296">
        <v>1676570481.5999999</v>
      </c>
      <c r="DB296">
        <v>1676570479.5999999</v>
      </c>
      <c r="DC296">
        <v>11</v>
      </c>
      <c r="DD296">
        <v>-8.3000000000000004E-2</v>
      </c>
      <c r="DE296">
        <v>1.9E-2</v>
      </c>
      <c r="DF296">
        <v>-6.1429999999999998</v>
      </c>
      <c r="DG296">
        <v>0.19700000000000001</v>
      </c>
      <c r="DH296">
        <v>415</v>
      </c>
      <c r="DI296">
        <v>33</v>
      </c>
      <c r="DJ296">
        <v>0.52</v>
      </c>
      <c r="DK296">
        <v>0.45</v>
      </c>
      <c r="DL296">
        <v>-22.647739999999999</v>
      </c>
      <c r="DM296">
        <v>0.2016360225141349</v>
      </c>
      <c r="DN296">
        <v>7.5446215279495715E-2</v>
      </c>
      <c r="DO296">
        <v>0</v>
      </c>
      <c r="DP296">
        <v>0.53226850000000003</v>
      </c>
      <c r="DQ296">
        <v>-0.13941516697936451</v>
      </c>
      <c r="DR296">
        <v>1.389855122665668E-2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363</v>
      </c>
      <c r="EA296">
        <v>3.29739</v>
      </c>
      <c r="EB296">
        <v>2.6249600000000002</v>
      </c>
      <c r="EC296">
        <v>0.27105000000000001</v>
      </c>
      <c r="ED296">
        <v>0.270563</v>
      </c>
      <c r="EE296">
        <v>0.13805000000000001</v>
      </c>
      <c r="EF296">
        <v>0.135266</v>
      </c>
      <c r="EG296">
        <v>22012.799999999999</v>
      </c>
      <c r="EH296">
        <v>22348.9</v>
      </c>
      <c r="EI296">
        <v>28105.8</v>
      </c>
      <c r="EJ296">
        <v>29499.200000000001</v>
      </c>
      <c r="EK296">
        <v>33366.800000000003</v>
      </c>
      <c r="EL296">
        <v>35406.300000000003</v>
      </c>
      <c r="EM296">
        <v>39693.5</v>
      </c>
      <c r="EN296">
        <v>42140.3</v>
      </c>
      <c r="EO296">
        <v>2.1338200000000001</v>
      </c>
      <c r="EP296">
        <v>2.2086999999999999</v>
      </c>
      <c r="EQ296">
        <v>0.135265</v>
      </c>
      <c r="ER296">
        <v>0</v>
      </c>
      <c r="ES296">
        <v>30.064800000000002</v>
      </c>
      <c r="ET296">
        <v>999.9</v>
      </c>
      <c r="EU296">
        <v>75.900000000000006</v>
      </c>
      <c r="EV296">
        <v>32.9</v>
      </c>
      <c r="EW296">
        <v>37.749200000000002</v>
      </c>
      <c r="EX296">
        <v>56.766500000000001</v>
      </c>
      <c r="EY296">
        <v>-4.0665100000000001</v>
      </c>
      <c r="EZ296">
        <v>2</v>
      </c>
      <c r="FA296">
        <v>0.39031500000000002</v>
      </c>
      <c r="FB296">
        <v>-0.26579799999999998</v>
      </c>
      <c r="FC296">
        <v>20.273199999999999</v>
      </c>
      <c r="FD296">
        <v>5.2166899999999998</v>
      </c>
      <c r="FE296">
        <v>12.0047</v>
      </c>
      <c r="FF296">
        <v>4.9861500000000003</v>
      </c>
      <c r="FG296">
        <v>3.2839</v>
      </c>
      <c r="FH296">
        <v>9999</v>
      </c>
      <c r="FI296">
        <v>9999</v>
      </c>
      <c r="FJ296">
        <v>9999</v>
      </c>
      <c r="FK296">
        <v>999.9</v>
      </c>
      <c r="FL296">
        <v>1.86578</v>
      </c>
      <c r="FM296">
        <v>1.8621799999999999</v>
      </c>
      <c r="FN296">
        <v>1.8642000000000001</v>
      </c>
      <c r="FO296">
        <v>1.8602300000000001</v>
      </c>
      <c r="FP296">
        <v>1.86097</v>
      </c>
      <c r="FQ296">
        <v>1.86019</v>
      </c>
      <c r="FR296">
        <v>1.86188</v>
      </c>
      <c r="FS296">
        <v>1.8584799999999999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-8.9700000000000006</v>
      </c>
      <c r="GH296">
        <v>0.19719999999999999</v>
      </c>
      <c r="GI296">
        <v>-4.4815386914191997</v>
      </c>
      <c r="GJ296">
        <v>-4.8024823865547416E-3</v>
      </c>
      <c r="GK296">
        <v>2.2541114550050859E-6</v>
      </c>
      <c r="GL296">
        <v>-5.2254267566753844E-10</v>
      </c>
      <c r="GM296">
        <v>0.19724000000001499</v>
      </c>
      <c r="GN296">
        <v>0</v>
      </c>
      <c r="GO296">
        <v>0</v>
      </c>
      <c r="GP296">
        <v>0</v>
      </c>
      <c r="GQ296">
        <v>6</v>
      </c>
      <c r="GR296">
        <v>2068</v>
      </c>
      <c r="GS296">
        <v>3</v>
      </c>
      <c r="GT296">
        <v>31</v>
      </c>
      <c r="GU296">
        <v>47.7</v>
      </c>
      <c r="GV296">
        <v>47.7</v>
      </c>
      <c r="GW296">
        <v>4.52637</v>
      </c>
      <c r="GX296">
        <v>2.47437</v>
      </c>
      <c r="GY296">
        <v>2.04834</v>
      </c>
      <c r="GZ296">
        <v>2.6245099999999999</v>
      </c>
      <c r="HA296">
        <v>2.1972700000000001</v>
      </c>
      <c r="HB296">
        <v>2.2814899999999998</v>
      </c>
      <c r="HC296">
        <v>37.989100000000001</v>
      </c>
      <c r="HD296">
        <v>15.2265</v>
      </c>
      <c r="HE296">
        <v>18</v>
      </c>
      <c r="HF296">
        <v>624.51400000000001</v>
      </c>
      <c r="HG296">
        <v>761.66700000000003</v>
      </c>
      <c r="HH296">
        <v>30.9985</v>
      </c>
      <c r="HI296">
        <v>32.365200000000002</v>
      </c>
      <c r="HJ296">
        <v>30</v>
      </c>
      <c r="HK296">
        <v>32.321100000000001</v>
      </c>
      <c r="HL296">
        <v>32.330399999999997</v>
      </c>
      <c r="HM296">
        <v>90.537300000000002</v>
      </c>
      <c r="HN296">
        <v>13.481299999999999</v>
      </c>
      <c r="HO296">
        <v>100</v>
      </c>
      <c r="HP296">
        <v>31</v>
      </c>
      <c r="HQ296">
        <v>1876.5</v>
      </c>
      <c r="HR296">
        <v>32.950699999999998</v>
      </c>
      <c r="HS296">
        <v>99.067599999999999</v>
      </c>
      <c r="HT296">
        <v>97.742999999999995</v>
      </c>
    </row>
    <row r="297" spans="1:228" x14ac:dyDescent="0.2">
      <c r="A297">
        <v>282</v>
      </c>
      <c r="B297">
        <v>1676573348.0999999</v>
      </c>
      <c r="C297">
        <v>1122.099999904633</v>
      </c>
      <c r="D297" t="s">
        <v>923</v>
      </c>
      <c r="E297" t="s">
        <v>924</v>
      </c>
      <c r="F297">
        <v>4</v>
      </c>
      <c r="G297">
        <v>1676573345.7874999</v>
      </c>
      <c r="H297">
        <f t="shared" si="136"/>
        <v>5.8417303545110571E-4</v>
      </c>
      <c r="I297">
        <f t="shared" si="137"/>
        <v>0.58417303545110566</v>
      </c>
      <c r="J297">
        <f t="shared" si="138"/>
        <v>13.06945378443395</v>
      </c>
      <c r="K297">
        <f t="shared" si="139"/>
        <v>1845.0337500000001</v>
      </c>
      <c r="L297">
        <f t="shared" si="140"/>
        <v>1272.7368910047667</v>
      </c>
      <c r="M297">
        <f t="shared" si="141"/>
        <v>128.68698889919247</v>
      </c>
      <c r="N297">
        <f t="shared" si="142"/>
        <v>186.55217695264895</v>
      </c>
      <c r="O297">
        <f t="shared" si="143"/>
        <v>3.9349558732944871E-2</v>
      </c>
      <c r="P297">
        <f t="shared" si="144"/>
        <v>2.7631130822729597</v>
      </c>
      <c r="Q297">
        <f t="shared" si="145"/>
        <v>3.9040874108291455E-2</v>
      </c>
      <c r="R297">
        <f t="shared" si="146"/>
        <v>2.4428078425201422E-2</v>
      </c>
      <c r="S297">
        <f t="shared" si="147"/>
        <v>226.12874660978508</v>
      </c>
      <c r="T297">
        <f t="shared" si="148"/>
        <v>33.42521772383833</v>
      </c>
      <c r="U297">
        <f t="shared" si="149"/>
        <v>32.2539625</v>
      </c>
      <c r="V297">
        <f t="shared" si="150"/>
        <v>4.844153264889961</v>
      </c>
      <c r="W297">
        <f t="shared" si="151"/>
        <v>70.324158130828394</v>
      </c>
      <c r="X297">
        <f t="shared" si="152"/>
        <v>3.3928518622520536</v>
      </c>
      <c r="Y297">
        <f t="shared" si="153"/>
        <v>4.8245893764417636</v>
      </c>
      <c r="Z297">
        <f t="shared" si="154"/>
        <v>1.4513014026379074</v>
      </c>
      <c r="AA297">
        <f t="shared" si="155"/>
        <v>-25.762030863393761</v>
      </c>
      <c r="AB297">
        <f t="shared" si="156"/>
        <v>-10.667752660297609</v>
      </c>
      <c r="AC297">
        <f t="shared" si="157"/>
        <v>-0.87743829741918211</v>
      </c>
      <c r="AD297">
        <f t="shared" si="158"/>
        <v>188.82152478867454</v>
      </c>
      <c r="AE297">
        <f t="shared" si="159"/>
        <v>23.47921581347051</v>
      </c>
      <c r="AF297">
        <f t="shared" si="160"/>
        <v>0.58376137714533516</v>
      </c>
      <c r="AG297">
        <f t="shared" si="161"/>
        <v>13.06945378443395</v>
      </c>
      <c r="AH297">
        <v>1931.11755365661</v>
      </c>
      <c r="AI297">
        <v>1912.170242424241</v>
      </c>
      <c r="AJ297">
        <v>1.702988220130718</v>
      </c>
      <c r="AK297">
        <v>62.080272217500017</v>
      </c>
      <c r="AL297">
        <f t="shared" si="162"/>
        <v>0.58417303545110566</v>
      </c>
      <c r="AM297">
        <v>33.036289473400203</v>
      </c>
      <c r="AN297">
        <v>33.557328484848483</v>
      </c>
      <c r="AO297">
        <v>1.2625639854177701E-5</v>
      </c>
      <c r="AP297">
        <v>100.2015759418223</v>
      </c>
      <c r="AQ297">
        <v>60</v>
      </c>
      <c r="AR297">
        <v>9</v>
      </c>
      <c r="AS297">
        <f t="shared" si="163"/>
        <v>1</v>
      </c>
      <c r="AT297">
        <f t="shared" si="164"/>
        <v>0</v>
      </c>
      <c r="AU297">
        <f t="shared" si="165"/>
        <v>47338.091666613982</v>
      </c>
      <c r="AV297">
        <f t="shared" si="166"/>
        <v>1200.07125</v>
      </c>
      <c r="AW297">
        <f t="shared" si="167"/>
        <v>1025.9859510931528</v>
      </c>
      <c r="AX297">
        <f t="shared" si="168"/>
        <v>0.85493753066174438</v>
      </c>
      <c r="AY297">
        <f t="shared" si="169"/>
        <v>0.18842943417716665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1676573345.7874999</v>
      </c>
      <c r="BF297">
        <v>1845.0337500000001</v>
      </c>
      <c r="BG297">
        <v>1867.7</v>
      </c>
      <c r="BH297">
        <v>33.555899999999987</v>
      </c>
      <c r="BI297">
        <v>33.035150000000002</v>
      </c>
      <c r="BJ297">
        <v>1854</v>
      </c>
      <c r="BK297">
        <v>33.358675000000012</v>
      </c>
      <c r="BL297">
        <v>650.03099999999995</v>
      </c>
      <c r="BM297">
        <v>101.010375</v>
      </c>
      <c r="BN297">
        <v>0.10006645</v>
      </c>
      <c r="BO297">
        <v>32.18235</v>
      </c>
      <c r="BP297">
        <v>32.2539625</v>
      </c>
      <c r="BQ297">
        <v>999.9</v>
      </c>
      <c r="BR297">
        <v>0</v>
      </c>
      <c r="BS297">
        <v>0</v>
      </c>
      <c r="BT297">
        <v>8989.2200000000012</v>
      </c>
      <c r="BU297">
        <v>0</v>
      </c>
      <c r="BV297">
        <v>181.17512500000001</v>
      </c>
      <c r="BW297">
        <v>-22.664149999999999</v>
      </c>
      <c r="BX297">
        <v>1909.095</v>
      </c>
      <c r="BY297">
        <v>1931.5050000000001</v>
      </c>
      <c r="BZ297">
        <v>0.52076212499999996</v>
      </c>
      <c r="CA297">
        <v>1867.7</v>
      </c>
      <c r="CB297">
        <v>33.035150000000002</v>
      </c>
      <c r="CC297">
        <v>3.3894950000000001</v>
      </c>
      <c r="CD297">
        <v>3.3368937500000002</v>
      </c>
      <c r="CE297">
        <v>26.076137500000002</v>
      </c>
      <c r="CF297">
        <v>25.8119625</v>
      </c>
      <c r="CG297">
        <v>1200.07125</v>
      </c>
      <c r="CH297">
        <v>0.49999837500000011</v>
      </c>
      <c r="CI297">
        <v>0.50000175000000002</v>
      </c>
      <c r="CJ297">
        <v>0</v>
      </c>
      <c r="CK297">
        <v>1255.8824999999999</v>
      </c>
      <c r="CL297">
        <v>4.9990899999999998</v>
      </c>
      <c r="CM297">
        <v>13510.725</v>
      </c>
      <c r="CN297">
        <v>9558.4312499999996</v>
      </c>
      <c r="CO297">
        <v>41.561999999999998</v>
      </c>
      <c r="CP297">
        <v>43.125</v>
      </c>
      <c r="CQ297">
        <v>42.311999999999998</v>
      </c>
      <c r="CR297">
        <v>42.25</v>
      </c>
      <c r="CS297">
        <v>42.936999999999998</v>
      </c>
      <c r="CT297">
        <v>597.53499999999997</v>
      </c>
      <c r="CU297">
        <v>597.53625</v>
      </c>
      <c r="CV297">
        <v>0</v>
      </c>
      <c r="CW297">
        <v>1676573360.0999999</v>
      </c>
      <c r="CX297">
        <v>0</v>
      </c>
      <c r="CY297">
        <v>1676570481.5999999</v>
      </c>
      <c r="CZ297" t="s">
        <v>356</v>
      </c>
      <c r="DA297">
        <v>1676570481.5999999</v>
      </c>
      <c r="DB297">
        <v>1676570479.5999999</v>
      </c>
      <c r="DC297">
        <v>11</v>
      </c>
      <c r="DD297">
        <v>-8.3000000000000004E-2</v>
      </c>
      <c r="DE297">
        <v>1.9E-2</v>
      </c>
      <c r="DF297">
        <v>-6.1429999999999998</v>
      </c>
      <c r="DG297">
        <v>0.19700000000000001</v>
      </c>
      <c r="DH297">
        <v>415</v>
      </c>
      <c r="DI297">
        <v>33</v>
      </c>
      <c r="DJ297">
        <v>0.52</v>
      </c>
      <c r="DK297">
        <v>0.45</v>
      </c>
      <c r="DL297">
        <v>-22.638964999999999</v>
      </c>
      <c r="DM297">
        <v>-0.20515046904312689</v>
      </c>
      <c r="DN297">
        <v>6.9405488075511612E-2</v>
      </c>
      <c r="DO297">
        <v>0</v>
      </c>
      <c r="DP297">
        <v>0.52622144999999998</v>
      </c>
      <c r="DQ297">
        <v>-9.5736337711071429E-2</v>
      </c>
      <c r="DR297">
        <v>1.1063780515605869E-2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3.2974000000000001</v>
      </c>
      <c r="EB297">
        <v>2.6253799999999998</v>
      </c>
      <c r="EC297">
        <v>0.27161200000000002</v>
      </c>
      <c r="ED297">
        <v>0.27111000000000002</v>
      </c>
      <c r="EE297">
        <v>0.13806099999999999</v>
      </c>
      <c r="EF297">
        <v>0.13525899999999999</v>
      </c>
      <c r="EG297">
        <v>21995.8</v>
      </c>
      <c r="EH297">
        <v>22332.5</v>
      </c>
      <c r="EI297">
        <v>28105.9</v>
      </c>
      <c r="EJ297">
        <v>29499.8</v>
      </c>
      <c r="EK297">
        <v>33366.5</v>
      </c>
      <c r="EL297">
        <v>35407.599999999999</v>
      </c>
      <c r="EM297">
        <v>39693.599999999999</v>
      </c>
      <c r="EN297">
        <v>42141.4</v>
      </c>
      <c r="EO297">
        <v>2.13462</v>
      </c>
      <c r="EP297">
        <v>2.2085300000000001</v>
      </c>
      <c r="EQ297">
        <v>0.13489300000000001</v>
      </c>
      <c r="ER297">
        <v>0</v>
      </c>
      <c r="ES297">
        <v>30.054400000000001</v>
      </c>
      <c r="ET297">
        <v>999.9</v>
      </c>
      <c r="EU297">
        <v>75.900000000000006</v>
      </c>
      <c r="EV297">
        <v>32.9</v>
      </c>
      <c r="EW297">
        <v>37.7498</v>
      </c>
      <c r="EX297">
        <v>56.706499999999998</v>
      </c>
      <c r="EY297">
        <v>-4.0625</v>
      </c>
      <c r="EZ297">
        <v>2</v>
      </c>
      <c r="FA297">
        <v>0.39022099999999998</v>
      </c>
      <c r="FB297">
        <v>-0.26724700000000001</v>
      </c>
      <c r="FC297">
        <v>20.273800000000001</v>
      </c>
      <c r="FD297">
        <v>5.2202799999999998</v>
      </c>
      <c r="FE297">
        <v>12.005599999999999</v>
      </c>
      <c r="FF297">
        <v>4.9870999999999999</v>
      </c>
      <c r="FG297">
        <v>3.2845</v>
      </c>
      <c r="FH297">
        <v>9999</v>
      </c>
      <c r="FI297">
        <v>9999</v>
      </c>
      <c r="FJ297">
        <v>9999</v>
      </c>
      <c r="FK297">
        <v>999.9</v>
      </c>
      <c r="FL297">
        <v>1.8657900000000001</v>
      </c>
      <c r="FM297">
        <v>1.8621799999999999</v>
      </c>
      <c r="FN297">
        <v>1.8642000000000001</v>
      </c>
      <c r="FO297">
        <v>1.8602300000000001</v>
      </c>
      <c r="FP297">
        <v>1.8609800000000001</v>
      </c>
      <c r="FQ297">
        <v>1.8602000000000001</v>
      </c>
      <c r="FR297">
        <v>1.86189</v>
      </c>
      <c r="FS297">
        <v>1.8584799999999999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-8.9700000000000006</v>
      </c>
      <c r="GH297">
        <v>0.19719999999999999</v>
      </c>
      <c r="GI297">
        <v>-4.4815386914191997</v>
      </c>
      <c r="GJ297">
        <v>-4.8024823865547416E-3</v>
      </c>
      <c r="GK297">
        <v>2.2541114550050859E-6</v>
      </c>
      <c r="GL297">
        <v>-5.2254267566753844E-10</v>
      </c>
      <c r="GM297">
        <v>0.19724000000001499</v>
      </c>
      <c r="GN297">
        <v>0</v>
      </c>
      <c r="GO297">
        <v>0</v>
      </c>
      <c r="GP297">
        <v>0</v>
      </c>
      <c r="GQ297">
        <v>6</v>
      </c>
      <c r="GR297">
        <v>2068</v>
      </c>
      <c r="GS297">
        <v>3</v>
      </c>
      <c r="GT297">
        <v>31</v>
      </c>
      <c r="GU297">
        <v>47.8</v>
      </c>
      <c r="GV297">
        <v>47.8</v>
      </c>
      <c r="GW297">
        <v>4.53857</v>
      </c>
      <c r="GX297">
        <v>2.47681</v>
      </c>
      <c r="GY297">
        <v>2.04834</v>
      </c>
      <c r="GZ297">
        <v>2.6257299999999999</v>
      </c>
      <c r="HA297">
        <v>2.1972700000000001</v>
      </c>
      <c r="HB297">
        <v>2.2802699999999998</v>
      </c>
      <c r="HC297">
        <v>38.013399999999997</v>
      </c>
      <c r="HD297">
        <v>15.2265</v>
      </c>
      <c r="HE297">
        <v>18</v>
      </c>
      <c r="HF297">
        <v>625.10599999999999</v>
      </c>
      <c r="HG297">
        <v>761.47</v>
      </c>
      <c r="HH297">
        <v>30.999099999999999</v>
      </c>
      <c r="HI297">
        <v>32.362900000000003</v>
      </c>
      <c r="HJ297">
        <v>29.9999</v>
      </c>
      <c r="HK297">
        <v>32.319499999999998</v>
      </c>
      <c r="HL297">
        <v>32.328299999999999</v>
      </c>
      <c r="HM297">
        <v>90.787400000000005</v>
      </c>
      <c r="HN297">
        <v>13.481299999999999</v>
      </c>
      <c r="HO297">
        <v>100</v>
      </c>
      <c r="HP297">
        <v>31</v>
      </c>
      <c r="HQ297">
        <v>1883.18</v>
      </c>
      <c r="HR297">
        <v>32.9133</v>
      </c>
      <c r="HS297">
        <v>99.067800000000005</v>
      </c>
      <c r="HT297">
        <v>97.745199999999997</v>
      </c>
    </row>
    <row r="298" spans="1:228" x14ac:dyDescent="0.2">
      <c r="A298">
        <v>283</v>
      </c>
      <c r="B298">
        <v>1676573352.0999999</v>
      </c>
      <c r="C298">
        <v>1126.099999904633</v>
      </c>
      <c r="D298" t="s">
        <v>925</v>
      </c>
      <c r="E298" t="s">
        <v>926</v>
      </c>
      <c r="F298">
        <v>4</v>
      </c>
      <c r="G298">
        <v>1676573350.0999999</v>
      </c>
      <c r="H298">
        <f t="shared" si="136"/>
        <v>5.8483312086275144E-4</v>
      </c>
      <c r="I298">
        <f t="shared" si="137"/>
        <v>0.58483312086275141</v>
      </c>
      <c r="J298">
        <f t="shared" si="138"/>
        <v>12.7753045698653</v>
      </c>
      <c r="K298">
        <f t="shared" si="139"/>
        <v>1852.1571428571431</v>
      </c>
      <c r="L298">
        <f t="shared" si="140"/>
        <v>1293.4765503739468</v>
      </c>
      <c r="M298">
        <f t="shared" si="141"/>
        <v>130.78555720656252</v>
      </c>
      <c r="N298">
        <f t="shared" si="142"/>
        <v>187.27467760637447</v>
      </c>
      <c r="O298">
        <f t="shared" si="143"/>
        <v>3.9487559291862914E-2</v>
      </c>
      <c r="P298">
        <f t="shared" si="144"/>
        <v>2.7663211444180598</v>
      </c>
      <c r="Q298">
        <f t="shared" si="145"/>
        <v>3.9177072381885357E-2</v>
      </c>
      <c r="R298">
        <f t="shared" si="146"/>
        <v>2.4513362624510524E-2</v>
      </c>
      <c r="S298">
        <f t="shared" si="147"/>
        <v>226.12779180587228</v>
      </c>
      <c r="T298">
        <f t="shared" si="148"/>
        <v>33.418097537624199</v>
      </c>
      <c r="U298">
        <f t="shared" si="149"/>
        <v>32.241471428571423</v>
      </c>
      <c r="V298">
        <f t="shared" si="150"/>
        <v>4.84073585342274</v>
      </c>
      <c r="W298">
        <f t="shared" si="151"/>
        <v>70.345409810433281</v>
      </c>
      <c r="X298">
        <f t="shared" si="152"/>
        <v>3.3928016482382137</v>
      </c>
      <c r="Y298">
        <f t="shared" si="153"/>
        <v>4.8230604631931655</v>
      </c>
      <c r="Z298">
        <f t="shared" si="154"/>
        <v>1.4479342051845263</v>
      </c>
      <c r="AA298">
        <f t="shared" si="155"/>
        <v>-25.791140630047337</v>
      </c>
      <c r="AB298">
        <f t="shared" si="156"/>
        <v>-9.6534835713136449</v>
      </c>
      <c r="AC298">
        <f t="shared" si="157"/>
        <v>-0.79302183155435702</v>
      </c>
      <c r="AD298">
        <f t="shared" si="158"/>
        <v>189.89014577295694</v>
      </c>
      <c r="AE298">
        <f t="shared" si="159"/>
        <v>23.532170625863934</v>
      </c>
      <c r="AF298">
        <f t="shared" si="160"/>
        <v>0.58893792528708677</v>
      </c>
      <c r="AG298">
        <f t="shared" si="161"/>
        <v>12.7753045698653</v>
      </c>
      <c r="AH298">
        <v>1937.871470897401</v>
      </c>
      <c r="AI298">
        <v>1919.0818181818181</v>
      </c>
      <c r="AJ298">
        <v>1.7351904206821991</v>
      </c>
      <c r="AK298">
        <v>62.080272217500017</v>
      </c>
      <c r="AL298">
        <f t="shared" si="162"/>
        <v>0.58483312086275141</v>
      </c>
      <c r="AM298">
        <v>33.032474237170192</v>
      </c>
      <c r="AN298">
        <v>33.554296363636361</v>
      </c>
      <c r="AO298">
        <v>-1.5957972924711918E-5</v>
      </c>
      <c r="AP298">
        <v>100.2015759418223</v>
      </c>
      <c r="AQ298">
        <v>59</v>
      </c>
      <c r="AR298">
        <v>9</v>
      </c>
      <c r="AS298">
        <f t="shared" si="163"/>
        <v>1</v>
      </c>
      <c r="AT298">
        <f t="shared" si="164"/>
        <v>0</v>
      </c>
      <c r="AU298">
        <f t="shared" si="165"/>
        <v>47427.383831697451</v>
      </c>
      <c r="AV298">
        <f t="shared" si="166"/>
        <v>1200.068571428571</v>
      </c>
      <c r="AW298">
        <f t="shared" si="167"/>
        <v>1025.98342787869</v>
      </c>
      <c r="AX298">
        <f t="shared" si="168"/>
        <v>0.85493733633683222</v>
      </c>
      <c r="AY298">
        <f t="shared" si="169"/>
        <v>0.1884290591300862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1676573350.0999999</v>
      </c>
      <c r="BF298">
        <v>1852.1571428571431</v>
      </c>
      <c r="BG298">
        <v>1874.8857142857139</v>
      </c>
      <c r="BH298">
        <v>33.555</v>
      </c>
      <c r="BI298">
        <v>33.029614285714288</v>
      </c>
      <c r="BJ298">
        <v>1861.1371428571431</v>
      </c>
      <c r="BK298">
        <v>33.357742857142853</v>
      </c>
      <c r="BL298">
        <v>650.00942857142854</v>
      </c>
      <c r="BM298">
        <v>101.0115714285714</v>
      </c>
      <c r="BN298">
        <v>0.10008549999999999</v>
      </c>
      <c r="BO298">
        <v>32.176742857142862</v>
      </c>
      <c r="BP298">
        <v>32.241471428571423</v>
      </c>
      <c r="BQ298">
        <v>999.89999999999986</v>
      </c>
      <c r="BR298">
        <v>0</v>
      </c>
      <c r="BS298">
        <v>0</v>
      </c>
      <c r="BT298">
        <v>9006.16</v>
      </c>
      <c r="BU298">
        <v>0</v>
      </c>
      <c r="BV298">
        <v>186.57585714285719</v>
      </c>
      <c r="BW298">
        <v>-22.72871428571429</v>
      </c>
      <c r="BX298">
        <v>1916.4657142857141</v>
      </c>
      <c r="BY298">
        <v>1938.93</v>
      </c>
      <c r="BZ298">
        <v>0.52538242857142858</v>
      </c>
      <c r="CA298">
        <v>1874.8857142857139</v>
      </c>
      <c r="CB298">
        <v>33.029614285714288</v>
      </c>
      <c r="CC298">
        <v>3.3894442857142861</v>
      </c>
      <c r="CD298">
        <v>3.336372857142857</v>
      </c>
      <c r="CE298">
        <v>26.075900000000001</v>
      </c>
      <c r="CF298">
        <v>25.80931428571429</v>
      </c>
      <c r="CG298">
        <v>1200.068571428571</v>
      </c>
      <c r="CH298">
        <v>0.50000800000000001</v>
      </c>
      <c r="CI298">
        <v>0.49999199999999999</v>
      </c>
      <c r="CJ298">
        <v>0</v>
      </c>
      <c r="CK298">
        <v>1255.8985714285709</v>
      </c>
      <c r="CL298">
        <v>4.9990899999999998</v>
      </c>
      <c r="CM298">
        <v>13512.657142857141</v>
      </c>
      <c r="CN298">
        <v>9558.42</v>
      </c>
      <c r="CO298">
        <v>41.561999999999998</v>
      </c>
      <c r="CP298">
        <v>43.125</v>
      </c>
      <c r="CQ298">
        <v>42.311999999999998</v>
      </c>
      <c r="CR298">
        <v>42.25</v>
      </c>
      <c r="CS298">
        <v>42.936999999999998</v>
      </c>
      <c r="CT298">
        <v>597.54142857142858</v>
      </c>
      <c r="CU298">
        <v>597.52714285714285</v>
      </c>
      <c r="CV298">
        <v>0</v>
      </c>
      <c r="CW298">
        <v>1676573363.7</v>
      </c>
      <c r="CX298">
        <v>0</v>
      </c>
      <c r="CY298">
        <v>1676570481.5999999</v>
      </c>
      <c r="CZ298" t="s">
        <v>356</v>
      </c>
      <c r="DA298">
        <v>1676570481.5999999</v>
      </c>
      <c r="DB298">
        <v>1676570479.5999999</v>
      </c>
      <c r="DC298">
        <v>11</v>
      </c>
      <c r="DD298">
        <v>-8.3000000000000004E-2</v>
      </c>
      <c r="DE298">
        <v>1.9E-2</v>
      </c>
      <c r="DF298">
        <v>-6.1429999999999998</v>
      </c>
      <c r="DG298">
        <v>0.19700000000000001</v>
      </c>
      <c r="DH298">
        <v>415</v>
      </c>
      <c r="DI298">
        <v>33</v>
      </c>
      <c r="DJ298">
        <v>0.52</v>
      </c>
      <c r="DK298">
        <v>0.45</v>
      </c>
      <c r="DL298">
        <v>-22.641882926829268</v>
      </c>
      <c r="DM298">
        <v>-0.2538209059233103</v>
      </c>
      <c r="DN298">
        <v>7.603596999379332E-2</v>
      </c>
      <c r="DO298">
        <v>0</v>
      </c>
      <c r="DP298">
        <v>0.52291590243902442</v>
      </c>
      <c r="DQ298">
        <v>-3.4087149825783647E-2</v>
      </c>
      <c r="DR298">
        <v>7.0125898970104161E-3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3.2975500000000002</v>
      </c>
      <c r="EB298">
        <v>2.6254499999999998</v>
      </c>
      <c r="EC298">
        <v>0.27216600000000002</v>
      </c>
      <c r="ED298">
        <v>0.27168199999999998</v>
      </c>
      <c r="EE298">
        <v>0.13805100000000001</v>
      </c>
      <c r="EF298">
        <v>0.135212</v>
      </c>
      <c r="EG298">
        <v>21979.1</v>
      </c>
      <c r="EH298">
        <v>22315.200000000001</v>
      </c>
      <c r="EI298">
        <v>28105.9</v>
      </c>
      <c r="EJ298">
        <v>29500.2</v>
      </c>
      <c r="EK298">
        <v>33366.9</v>
      </c>
      <c r="EL298">
        <v>35409.9</v>
      </c>
      <c r="EM298">
        <v>39693.599999999999</v>
      </c>
      <c r="EN298">
        <v>42141.8</v>
      </c>
      <c r="EO298">
        <v>2.1351499999999999</v>
      </c>
      <c r="EP298">
        <v>2.20865</v>
      </c>
      <c r="EQ298">
        <v>0.13522799999999999</v>
      </c>
      <c r="ER298">
        <v>0</v>
      </c>
      <c r="ES298">
        <v>30.044</v>
      </c>
      <c r="ET298">
        <v>999.9</v>
      </c>
      <c r="EU298">
        <v>75.900000000000006</v>
      </c>
      <c r="EV298">
        <v>32.9</v>
      </c>
      <c r="EW298">
        <v>37.748600000000003</v>
      </c>
      <c r="EX298">
        <v>56.496499999999997</v>
      </c>
      <c r="EY298">
        <v>-4.0384599999999997</v>
      </c>
      <c r="EZ298">
        <v>2</v>
      </c>
      <c r="FA298">
        <v>0.38985500000000001</v>
      </c>
      <c r="FB298">
        <v>-0.268175</v>
      </c>
      <c r="FC298">
        <v>20.273599999999998</v>
      </c>
      <c r="FD298">
        <v>5.2199900000000001</v>
      </c>
      <c r="FE298">
        <v>12.0052</v>
      </c>
      <c r="FF298">
        <v>4.9868499999999996</v>
      </c>
      <c r="FG298">
        <v>3.2844500000000001</v>
      </c>
      <c r="FH298">
        <v>9999</v>
      </c>
      <c r="FI298">
        <v>9999</v>
      </c>
      <c r="FJ298">
        <v>9999</v>
      </c>
      <c r="FK298">
        <v>999.9</v>
      </c>
      <c r="FL298">
        <v>1.8657999999999999</v>
      </c>
      <c r="FM298">
        <v>1.8621799999999999</v>
      </c>
      <c r="FN298">
        <v>1.86419</v>
      </c>
      <c r="FO298">
        <v>1.86025</v>
      </c>
      <c r="FP298">
        <v>1.8609800000000001</v>
      </c>
      <c r="FQ298">
        <v>1.86019</v>
      </c>
      <c r="FR298">
        <v>1.86189</v>
      </c>
      <c r="FS298">
        <v>1.85849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-8.98</v>
      </c>
      <c r="GH298">
        <v>0.19719999999999999</v>
      </c>
      <c r="GI298">
        <v>-4.4815386914191997</v>
      </c>
      <c r="GJ298">
        <v>-4.8024823865547416E-3</v>
      </c>
      <c r="GK298">
        <v>2.2541114550050859E-6</v>
      </c>
      <c r="GL298">
        <v>-5.2254267566753844E-10</v>
      </c>
      <c r="GM298">
        <v>0.19724000000001499</v>
      </c>
      <c r="GN298">
        <v>0</v>
      </c>
      <c r="GO298">
        <v>0</v>
      </c>
      <c r="GP298">
        <v>0</v>
      </c>
      <c r="GQ298">
        <v>6</v>
      </c>
      <c r="GR298">
        <v>2068</v>
      </c>
      <c r="GS298">
        <v>3</v>
      </c>
      <c r="GT298">
        <v>31</v>
      </c>
      <c r="GU298">
        <v>47.8</v>
      </c>
      <c r="GV298">
        <v>47.9</v>
      </c>
      <c r="GW298">
        <v>4.5507799999999996</v>
      </c>
      <c r="GX298">
        <v>2.47681</v>
      </c>
      <c r="GY298">
        <v>2.04834</v>
      </c>
      <c r="GZ298">
        <v>2.6245099999999999</v>
      </c>
      <c r="HA298">
        <v>2.1972700000000001</v>
      </c>
      <c r="HB298">
        <v>2.2827099999999998</v>
      </c>
      <c r="HC298">
        <v>37.989100000000001</v>
      </c>
      <c r="HD298">
        <v>15.2178</v>
      </c>
      <c r="HE298">
        <v>18</v>
      </c>
      <c r="HF298">
        <v>625.49199999999996</v>
      </c>
      <c r="HG298">
        <v>761.58199999999999</v>
      </c>
      <c r="HH298">
        <v>30.999500000000001</v>
      </c>
      <c r="HI298">
        <v>32.362200000000001</v>
      </c>
      <c r="HJ298">
        <v>29.9999</v>
      </c>
      <c r="HK298">
        <v>32.318199999999997</v>
      </c>
      <c r="HL298">
        <v>32.327599999999997</v>
      </c>
      <c r="HM298">
        <v>91.026200000000003</v>
      </c>
      <c r="HN298">
        <v>13.773199999999999</v>
      </c>
      <c r="HO298">
        <v>100</v>
      </c>
      <c r="HP298">
        <v>31</v>
      </c>
      <c r="HQ298">
        <v>1889.86</v>
      </c>
      <c r="HR298">
        <v>32.880299999999998</v>
      </c>
      <c r="HS298">
        <v>99.067899999999995</v>
      </c>
      <c r="HT298">
        <v>97.746300000000005</v>
      </c>
    </row>
    <row r="299" spans="1:228" x14ac:dyDescent="0.2">
      <c r="A299">
        <v>284</v>
      </c>
      <c r="B299">
        <v>1676573356.0999999</v>
      </c>
      <c r="C299">
        <v>1130.099999904633</v>
      </c>
      <c r="D299" t="s">
        <v>927</v>
      </c>
      <c r="E299" t="s">
        <v>928</v>
      </c>
      <c r="F299">
        <v>4</v>
      </c>
      <c r="G299">
        <v>1676573353.7874999</v>
      </c>
      <c r="H299">
        <f t="shared" si="136"/>
        <v>6.1076170710819982E-4</v>
      </c>
      <c r="I299">
        <f t="shared" si="137"/>
        <v>0.61076170710819977</v>
      </c>
      <c r="J299">
        <f t="shared" si="138"/>
        <v>13.00812863665832</v>
      </c>
      <c r="K299">
        <f t="shared" si="139"/>
        <v>1858.2862500000001</v>
      </c>
      <c r="L299">
        <f t="shared" si="140"/>
        <v>1312.2840891037256</v>
      </c>
      <c r="M299">
        <f t="shared" si="141"/>
        <v>132.68524404453026</v>
      </c>
      <c r="N299">
        <f t="shared" si="142"/>
        <v>187.89160566158156</v>
      </c>
      <c r="O299">
        <f t="shared" si="143"/>
        <v>4.1246496690998384E-2</v>
      </c>
      <c r="P299">
        <f t="shared" si="144"/>
        <v>2.7666516506824923</v>
      </c>
      <c r="Q299">
        <f t="shared" si="145"/>
        <v>4.0907901086333479E-2</v>
      </c>
      <c r="R299">
        <f t="shared" si="146"/>
        <v>2.5597627837451464E-2</v>
      </c>
      <c r="S299">
        <f t="shared" si="147"/>
        <v>226.12370436060539</v>
      </c>
      <c r="T299">
        <f t="shared" si="148"/>
        <v>33.413930047603998</v>
      </c>
      <c r="U299">
        <f t="shared" si="149"/>
        <v>32.241124999999997</v>
      </c>
      <c r="V299">
        <f t="shared" si="150"/>
        <v>4.8406411045209552</v>
      </c>
      <c r="W299">
        <f t="shared" si="151"/>
        <v>70.327130350617352</v>
      </c>
      <c r="X299">
        <f t="shared" si="152"/>
        <v>3.3925110221371559</v>
      </c>
      <c r="Y299">
        <f t="shared" si="153"/>
        <v>4.8239008263577974</v>
      </c>
      <c r="Z299">
        <f t="shared" si="154"/>
        <v>1.4481300823837993</v>
      </c>
      <c r="AA299">
        <f t="shared" si="155"/>
        <v>-26.934591283471612</v>
      </c>
      <c r="AB299">
        <f t="shared" si="156"/>
        <v>-9.1432458684241027</v>
      </c>
      <c r="AC299">
        <f t="shared" si="157"/>
        <v>-0.75102679921837168</v>
      </c>
      <c r="AD299">
        <f t="shared" si="158"/>
        <v>189.29484040949131</v>
      </c>
      <c r="AE299">
        <f t="shared" si="159"/>
        <v>23.471901777610885</v>
      </c>
      <c r="AF299">
        <f t="shared" si="160"/>
        <v>0.62927012626290657</v>
      </c>
      <c r="AG299">
        <f t="shared" si="161"/>
        <v>13.00812863665832</v>
      </c>
      <c r="AH299">
        <v>1944.750894785308</v>
      </c>
      <c r="AI299">
        <v>1925.877878787878</v>
      </c>
      <c r="AJ299">
        <v>1.699187580799874</v>
      </c>
      <c r="AK299">
        <v>62.080272217500017</v>
      </c>
      <c r="AL299">
        <f t="shared" si="162"/>
        <v>0.61076170710819977</v>
      </c>
      <c r="AM299">
        <v>33.002850525589537</v>
      </c>
      <c r="AN299">
        <v>33.547656969696952</v>
      </c>
      <c r="AO299">
        <v>1.854511766702295E-6</v>
      </c>
      <c r="AP299">
        <v>100.2015759418223</v>
      </c>
      <c r="AQ299">
        <v>59</v>
      </c>
      <c r="AR299">
        <v>9</v>
      </c>
      <c r="AS299">
        <f t="shared" si="163"/>
        <v>1</v>
      </c>
      <c r="AT299">
        <f t="shared" si="164"/>
        <v>0</v>
      </c>
      <c r="AU299">
        <f t="shared" si="165"/>
        <v>47436.006049719697</v>
      </c>
      <c r="AV299">
        <f t="shared" si="166"/>
        <v>1200.0387499999999</v>
      </c>
      <c r="AW299">
        <f t="shared" si="167"/>
        <v>1025.9587260935778</v>
      </c>
      <c r="AX299">
        <f t="shared" si="168"/>
        <v>0.85493799770513901</v>
      </c>
      <c r="AY299">
        <f t="shared" si="169"/>
        <v>0.18843033557091834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1676573353.7874999</v>
      </c>
      <c r="BF299">
        <v>1858.2862500000001</v>
      </c>
      <c r="BG299">
        <v>1881.03</v>
      </c>
      <c r="BH299">
        <v>33.552624999999999</v>
      </c>
      <c r="BI299">
        <v>32.991300000000003</v>
      </c>
      <c r="BJ299">
        <v>1867.2787499999999</v>
      </c>
      <c r="BK299">
        <v>33.355387500000013</v>
      </c>
      <c r="BL299">
        <v>650.05812500000002</v>
      </c>
      <c r="BM299">
        <v>101.010125</v>
      </c>
      <c r="BN299">
        <v>0.10002725</v>
      </c>
      <c r="BO299">
        <v>32.179825000000001</v>
      </c>
      <c r="BP299">
        <v>32.241124999999997</v>
      </c>
      <c r="BQ299">
        <v>999.9</v>
      </c>
      <c r="BR299">
        <v>0</v>
      </c>
      <c r="BS299">
        <v>0</v>
      </c>
      <c r="BT299">
        <v>9008.0462499999994</v>
      </c>
      <c r="BU299">
        <v>0</v>
      </c>
      <c r="BV299">
        <v>189.91399999999999</v>
      </c>
      <c r="BW299">
        <v>-22.742450000000002</v>
      </c>
      <c r="BX299">
        <v>1922.8025</v>
      </c>
      <c r="BY299">
        <v>1945.2037499999999</v>
      </c>
      <c r="BZ299">
        <v>0.56133362500000006</v>
      </c>
      <c r="CA299">
        <v>1881.03</v>
      </c>
      <c r="CB299">
        <v>32.991300000000003</v>
      </c>
      <c r="CC299">
        <v>3.3891612499999999</v>
      </c>
      <c r="CD299">
        <v>3.3324587499999998</v>
      </c>
      <c r="CE299">
        <v>26.074475</v>
      </c>
      <c r="CF299">
        <v>25.789512500000001</v>
      </c>
      <c r="CG299">
        <v>1200.0387499999999</v>
      </c>
      <c r="CH299">
        <v>0.49998450000000011</v>
      </c>
      <c r="CI299">
        <v>0.50001549999999995</v>
      </c>
      <c r="CJ299">
        <v>0</v>
      </c>
      <c r="CK299">
        <v>1255.9512500000001</v>
      </c>
      <c r="CL299">
        <v>4.9990899999999998</v>
      </c>
      <c r="CM299">
        <v>13511.225</v>
      </c>
      <c r="CN299">
        <v>9558.1225000000013</v>
      </c>
      <c r="CO299">
        <v>41.561999999999998</v>
      </c>
      <c r="CP299">
        <v>43.125</v>
      </c>
      <c r="CQ299">
        <v>42.311999999999998</v>
      </c>
      <c r="CR299">
        <v>42.25</v>
      </c>
      <c r="CS299">
        <v>42.905999999999999</v>
      </c>
      <c r="CT299">
        <v>597.5</v>
      </c>
      <c r="CU299">
        <v>597.53874999999994</v>
      </c>
      <c r="CV299">
        <v>0</v>
      </c>
      <c r="CW299">
        <v>1676573367.9000001</v>
      </c>
      <c r="CX299">
        <v>0</v>
      </c>
      <c r="CY299">
        <v>1676570481.5999999</v>
      </c>
      <c r="CZ299" t="s">
        <v>356</v>
      </c>
      <c r="DA299">
        <v>1676570481.5999999</v>
      </c>
      <c r="DB299">
        <v>1676570479.5999999</v>
      </c>
      <c r="DC299">
        <v>11</v>
      </c>
      <c r="DD299">
        <v>-8.3000000000000004E-2</v>
      </c>
      <c r="DE299">
        <v>1.9E-2</v>
      </c>
      <c r="DF299">
        <v>-6.1429999999999998</v>
      </c>
      <c r="DG299">
        <v>0.19700000000000001</v>
      </c>
      <c r="DH299">
        <v>415</v>
      </c>
      <c r="DI299">
        <v>33</v>
      </c>
      <c r="DJ299">
        <v>0.52</v>
      </c>
      <c r="DK299">
        <v>0.45</v>
      </c>
      <c r="DL299">
        <v>-22.670232500000001</v>
      </c>
      <c r="DM299">
        <v>-0.60268480300186844</v>
      </c>
      <c r="DN299">
        <v>9.6820233906709588E-2</v>
      </c>
      <c r="DO299">
        <v>0</v>
      </c>
      <c r="DP299">
        <v>0.52711402500000004</v>
      </c>
      <c r="DQ299">
        <v>0.12644491181988629</v>
      </c>
      <c r="DR299">
        <v>1.649843535534128E-2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363</v>
      </c>
      <c r="EA299">
        <v>3.2974999999999999</v>
      </c>
      <c r="EB299">
        <v>2.6252399999999998</v>
      </c>
      <c r="EC299">
        <v>0.27271099999999998</v>
      </c>
      <c r="ED299">
        <v>0.27221099999999998</v>
      </c>
      <c r="EE299">
        <v>0.13802200000000001</v>
      </c>
      <c r="EF299">
        <v>0.13507</v>
      </c>
      <c r="EG299">
        <v>21962.7</v>
      </c>
      <c r="EH299">
        <v>22298.7</v>
      </c>
      <c r="EI299">
        <v>28106.1</v>
      </c>
      <c r="EJ299">
        <v>29499.9</v>
      </c>
      <c r="EK299">
        <v>33368.400000000001</v>
      </c>
      <c r="EL299">
        <v>35415.5</v>
      </c>
      <c r="EM299">
        <v>39693.9</v>
      </c>
      <c r="EN299">
        <v>42141.5</v>
      </c>
      <c r="EO299">
        <v>2.1357499999999998</v>
      </c>
      <c r="EP299">
        <v>2.2088000000000001</v>
      </c>
      <c r="EQ299">
        <v>0.13550400000000001</v>
      </c>
      <c r="ER299">
        <v>0</v>
      </c>
      <c r="ES299">
        <v>30.0349</v>
      </c>
      <c r="ET299">
        <v>999.9</v>
      </c>
      <c r="EU299">
        <v>75.900000000000006</v>
      </c>
      <c r="EV299">
        <v>32.9</v>
      </c>
      <c r="EW299">
        <v>37.748699999999999</v>
      </c>
      <c r="EX299">
        <v>56.406500000000001</v>
      </c>
      <c r="EY299">
        <v>-4.0104100000000003</v>
      </c>
      <c r="EZ299">
        <v>2</v>
      </c>
      <c r="FA299">
        <v>0.38970300000000002</v>
      </c>
      <c r="FB299">
        <v>-0.26744000000000001</v>
      </c>
      <c r="FC299">
        <v>20.273900000000001</v>
      </c>
      <c r="FD299">
        <v>5.2192400000000001</v>
      </c>
      <c r="FE299">
        <v>12.004300000000001</v>
      </c>
      <c r="FF299">
        <v>4.9869000000000003</v>
      </c>
      <c r="FG299">
        <v>3.2844500000000001</v>
      </c>
      <c r="FH299">
        <v>9999</v>
      </c>
      <c r="FI299">
        <v>9999</v>
      </c>
      <c r="FJ299">
        <v>9999</v>
      </c>
      <c r="FK299">
        <v>999.9</v>
      </c>
      <c r="FL299">
        <v>1.8657999999999999</v>
      </c>
      <c r="FM299">
        <v>1.8621799999999999</v>
      </c>
      <c r="FN299">
        <v>1.8641799999999999</v>
      </c>
      <c r="FO299">
        <v>1.86026</v>
      </c>
      <c r="FP299">
        <v>1.8609599999999999</v>
      </c>
      <c r="FQ299">
        <v>1.86019</v>
      </c>
      <c r="FR299">
        <v>1.86189</v>
      </c>
      <c r="FS299">
        <v>1.8584799999999999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-9</v>
      </c>
      <c r="GH299">
        <v>0.1973</v>
      </c>
      <c r="GI299">
        <v>-4.4815386914191997</v>
      </c>
      <c r="GJ299">
        <v>-4.8024823865547416E-3</v>
      </c>
      <c r="GK299">
        <v>2.2541114550050859E-6</v>
      </c>
      <c r="GL299">
        <v>-5.2254267566753844E-10</v>
      </c>
      <c r="GM299">
        <v>0.19724000000001499</v>
      </c>
      <c r="GN299">
        <v>0</v>
      </c>
      <c r="GO299">
        <v>0</v>
      </c>
      <c r="GP299">
        <v>0</v>
      </c>
      <c r="GQ299">
        <v>6</v>
      </c>
      <c r="GR299">
        <v>2068</v>
      </c>
      <c r="GS299">
        <v>3</v>
      </c>
      <c r="GT299">
        <v>31</v>
      </c>
      <c r="GU299">
        <v>47.9</v>
      </c>
      <c r="GV299">
        <v>47.9</v>
      </c>
      <c r="GW299">
        <v>4.5629900000000001</v>
      </c>
      <c r="GX299">
        <v>2.47437</v>
      </c>
      <c r="GY299">
        <v>2.04834</v>
      </c>
      <c r="GZ299">
        <v>2.6257299999999999</v>
      </c>
      <c r="HA299">
        <v>2.1972700000000001</v>
      </c>
      <c r="HB299">
        <v>2.3107899999999999</v>
      </c>
      <c r="HC299">
        <v>37.989100000000001</v>
      </c>
      <c r="HD299">
        <v>15.2178</v>
      </c>
      <c r="HE299">
        <v>18</v>
      </c>
      <c r="HF299">
        <v>625.94799999999998</v>
      </c>
      <c r="HG299">
        <v>761.70100000000002</v>
      </c>
      <c r="HH299">
        <v>31</v>
      </c>
      <c r="HI299">
        <v>32.359499999999997</v>
      </c>
      <c r="HJ299">
        <v>30</v>
      </c>
      <c r="HK299">
        <v>32.318199999999997</v>
      </c>
      <c r="HL299">
        <v>32.325499999999998</v>
      </c>
      <c r="HM299">
        <v>91.274900000000002</v>
      </c>
      <c r="HN299">
        <v>13.773199999999999</v>
      </c>
      <c r="HO299">
        <v>100</v>
      </c>
      <c r="HP299">
        <v>31</v>
      </c>
      <c r="HQ299">
        <v>1896.54</v>
      </c>
      <c r="HR299">
        <v>32.860799999999998</v>
      </c>
      <c r="HS299">
        <v>99.068600000000004</v>
      </c>
      <c r="HT299">
        <v>97.745400000000004</v>
      </c>
    </row>
    <row r="300" spans="1:228" x14ac:dyDescent="0.2">
      <c r="A300">
        <v>285</v>
      </c>
      <c r="B300">
        <v>1676573360.0999999</v>
      </c>
      <c r="C300">
        <v>1134.099999904633</v>
      </c>
      <c r="D300" t="s">
        <v>929</v>
      </c>
      <c r="E300" t="s">
        <v>930</v>
      </c>
      <c r="F300">
        <v>4</v>
      </c>
      <c r="G300">
        <v>1676573358.0999999</v>
      </c>
      <c r="H300">
        <f t="shared" si="136"/>
        <v>5.9061643232400437E-4</v>
      </c>
      <c r="I300">
        <f t="shared" si="137"/>
        <v>0.5906164323240044</v>
      </c>
      <c r="J300">
        <f t="shared" si="138"/>
        <v>12.88413623688651</v>
      </c>
      <c r="K300">
        <f t="shared" si="139"/>
        <v>1865.435714285715</v>
      </c>
      <c r="L300">
        <f t="shared" si="140"/>
        <v>1307.2843336093144</v>
      </c>
      <c r="M300">
        <f t="shared" si="141"/>
        <v>132.17723893663154</v>
      </c>
      <c r="N300">
        <f t="shared" si="142"/>
        <v>188.61095156499934</v>
      </c>
      <c r="O300">
        <f t="shared" si="143"/>
        <v>3.9891386163534541E-2</v>
      </c>
      <c r="P300">
        <f t="shared" si="144"/>
        <v>2.7642162273620103</v>
      </c>
      <c r="Q300">
        <f t="shared" si="145"/>
        <v>3.9574304567546521E-2</v>
      </c>
      <c r="R300">
        <f t="shared" si="146"/>
        <v>2.4762218661651673E-2</v>
      </c>
      <c r="S300">
        <f t="shared" si="147"/>
        <v>226.10905766432256</v>
      </c>
      <c r="T300">
        <f t="shared" si="148"/>
        <v>33.420613170224492</v>
      </c>
      <c r="U300">
        <f t="shared" si="149"/>
        <v>32.231885714285717</v>
      </c>
      <c r="V300">
        <f t="shared" si="150"/>
        <v>4.8381147371060509</v>
      </c>
      <c r="W300">
        <f t="shared" si="151"/>
        <v>70.285528203551962</v>
      </c>
      <c r="X300">
        <f t="shared" si="152"/>
        <v>3.3905541425250099</v>
      </c>
      <c r="Y300">
        <f t="shared" si="153"/>
        <v>4.8239719173849283</v>
      </c>
      <c r="Z300">
        <f t="shared" si="154"/>
        <v>1.447560594581041</v>
      </c>
      <c r="AA300">
        <f t="shared" si="155"/>
        <v>-26.046184665488592</v>
      </c>
      <c r="AB300">
        <f t="shared" si="156"/>
        <v>-7.7194652279262188</v>
      </c>
      <c r="AC300">
        <f t="shared" si="157"/>
        <v>-0.63460801717295479</v>
      </c>
      <c r="AD300">
        <f t="shared" si="158"/>
        <v>191.70879975373481</v>
      </c>
      <c r="AE300">
        <f t="shared" si="159"/>
        <v>23.516214663712788</v>
      </c>
      <c r="AF300">
        <f t="shared" si="160"/>
        <v>0.64000363736271604</v>
      </c>
      <c r="AG300">
        <f t="shared" si="161"/>
        <v>12.88413623688651</v>
      </c>
      <c r="AH300">
        <v>1951.589644031478</v>
      </c>
      <c r="AI300">
        <v>1932.748060606061</v>
      </c>
      <c r="AJ300">
        <v>1.7219078556027521</v>
      </c>
      <c r="AK300">
        <v>62.080272217500017</v>
      </c>
      <c r="AL300">
        <f t="shared" si="162"/>
        <v>0.5906164323240044</v>
      </c>
      <c r="AM300">
        <v>32.964303525555422</v>
      </c>
      <c r="AN300">
        <v>33.526446666666651</v>
      </c>
      <c r="AO300">
        <v>-5.7476021661966737E-3</v>
      </c>
      <c r="AP300">
        <v>100.2015759418223</v>
      </c>
      <c r="AQ300">
        <v>59</v>
      </c>
      <c r="AR300">
        <v>9</v>
      </c>
      <c r="AS300">
        <f t="shared" si="163"/>
        <v>1</v>
      </c>
      <c r="AT300">
        <f t="shared" si="164"/>
        <v>0</v>
      </c>
      <c r="AU300">
        <f t="shared" si="165"/>
        <v>47368.824392880357</v>
      </c>
      <c r="AV300">
        <f t="shared" si="166"/>
        <v>1199.96</v>
      </c>
      <c r="AW300">
        <f t="shared" si="167"/>
        <v>1025.8914993079391</v>
      </c>
      <c r="AX300">
        <f t="shared" si="168"/>
        <v>0.85493808069263899</v>
      </c>
      <c r="AY300">
        <f t="shared" si="169"/>
        <v>0.18843049573679335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1676573358.0999999</v>
      </c>
      <c r="BF300">
        <v>1865.435714285715</v>
      </c>
      <c r="BG300">
        <v>1888.244285714286</v>
      </c>
      <c r="BH300">
        <v>33.533900000000003</v>
      </c>
      <c r="BI300">
        <v>32.962957142857142</v>
      </c>
      <c r="BJ300">
        <v>1874.4385714285711</v>
      </c>
      <c r="BK300">
        <v>33.336671428571428</v>
      </c>
      <c r="BL300">
        <v>650.02142857142849</v>
      </c>
      <c r="BM300">
        <v>101.00828571428571</v>
      </c>
      <c r="BN300">
        <v>9.9970185714285717E-2</v>
      </c>
      <c r="BO300">
        <v>32.180085714285717</v>
      </c>
      <c r="BP300">
        <v>32.231885714285717</v>
      </c>
      <c r="BQ300">
        <v>999.89999999999986</v>
      </c>
      <c r="BR300">
        <v>0</v>
      </c>
      <c r="BS300">
        <v>0</v>
      </c>
      <c r="BT300">
        <v>8995.2657142857151</v>
      </c>
      <c r="BU300">
        <v>0</v>
      </c>
      <c r="BV300">
        <v>189.9112857142857</v>
      </c>
      <c r="BW300">
        <v>-22.81305714285714</v>
      </c>
      <c r="BX300">
        <v>1930.1614285714279</v>
      </c>
      <c r="BY300">
        <v>1952.6128571428569</v>
      </c>
      <c r="BZ300">
        <v>0.57095714285714283</v>
      </c>
      <c r="CA300">
        <v>1888.244285714286</v>
      </c>
      <c r="CB300">
        <v>32.962957142857142</v>
      </c>
      <c r="CC300">
        <v>3.3872042857142861</v>
      </c>
      <c r="CD300">
        <v>3.3295328571428571</v>
      </c>
      <c r="CE300">
        <v>26.064714285714281</v>
      </c>
      <c r="CF300">
        <v>25.77468571428571</v>
      </c>
      <c r="CG300">
        <v>1199.96</v>
      </c>
      <c r="CH300">
        <v>0.49998042857142849</v>
      </c>
      <c r="CI300">
        <v>0.50001957142857145</v>
      </c>
      <c r="CJ300">
        <v>0</v>
      </c>
      <c r="CK300">
        <v>1255.972857142857</v>
      </c>
      <c r="CL300">
        <v>4.9990899999999998</v>
      </c>
      <c r="CM300">
        <v>13509.257142857139</v>
      </c>
      <c r="CN300">
        <v>9557.4700000000012</v>
      </c>
      <c r="CO300">
        <v>41.561999999999998</v>
      </c>
      <c r="CP300">
        <v>43.125</v>
      </c>
      <c r="CQ300">
        <v>42.311999999999998</v>
      </c>
      <c r="CR300">
        <v>42.25</v>
      </c>
      <c r="CS300">
        <v>42.936999999999998</v>
      </c>
      <c r="CT300">
        <v>597.45714285714291</v>
      </c>
      <c r="CU300">
        <v>597.50285714285712</v>
      </c>
      <c r="CV300">
        <v>0</v>
      </c>
      <c r="CW300">
        <v>1676573372.0999999</v>
      </c>
      <c r="CX300">
        <v>0</v>
      </c>
      <c r="CY300">
        <v>1676570481.5999999</v>
      </c>
      <c r="CZ300" t="s">
        <v>356</v>
      </c>
      <c r="DA300">
        <v>1676570481.5999999</v>
      </c>
      <c r="DB300">
        <v>1676570479.5999999</v>
      </c>
      <c r="DC300">
        <v>11</v>
      </c>
      <c r="DD300">
        <v>-8.3000000000000004E-2</v>
      </c>
      <c r="DE300">
        <v>1.9E-2</v>
      </c>
      <c r="DF300">
        <v>-6.1429999999999998</v>
      </c>
      <c r="DG300">
        <v>0.19700000000000001</v>
      </c>
      <c r="DH300">
        <v>415</v>
      </c>
      <c r="DI300">
        <v>33</v>
      </c>
      <c r="DJ300">
        <v>0.52</v>
      </c>
      <c r="DK300">
        <v>0.45</v>
      </c>
      <c r="DL300">
        <v>-22.7198125</v>
      </c>
      <c r="DM300">
        <v>-0.38770243902437063</v>
      </c>
      <c r="DN300">
        <v>7.8356369197085635E-2</v>
      </c>
      <c r="DO300">
        <v>0</v>
      </c>
      <c r="DP300">
        <v>0.53819457500000001</v>
      </c>
      <c r="DQ300">
        <v>0.22312645778611359</v>
      </c>
      <c r="DR300">
        <v>2.393465896966937E-2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363</v>
      </c>
      <c r="EA300">
        <v>3.2974700000000001</v>
      </c>
      <c r="EB300">
        <v>2.6251899999999999</v>
      </c>
      <c r="EC300">
        <v>0.27326499999999998</v>
      </c>
      <c r="ED300">
        <v>0.27277400000000002</v>
      </c>
      <c r="EE300">
        <v>0.13796600000000001</v>
      </c>
      <c r="EF300">
        <v>0.13505600000000001</v>
      </c>
      <c r="EG300">
        <v>21945.9</v>
      </c>
      <c r="EH300">
        <v>22281.9</v>
      </c>
      <c r="EI300">
        <v>28106.1</v>
      </c>
      <c r="EJ300">
        <v>29500.5</v>
      </c>
      <c r="EK300">
        <v>33370.699999999997</v>
      </c>
      <c r="EL300">
        <v>35416.5</v>
      </c>
      <c r="EM300">
        <v>39694</v>
      </c>
      <c r="EN300">
        <v>42141.9</v>
      </c>
      <c r="EO300">
        <v>2.13557</v>
      </c>
      <c r="EP300">
        <v>2.2084800000000002</v>
      </c>
      <c r="EQ300">
        <v>0.135653</v>
      </c>
      <c r="ER300">
        <v>0</v>
      </c>
      <c r="ES300">
        <v>30.0304</v>
      </c>
      <c r="ET300">
        <v>999.9</v>
      </c>
      <c r="EU300">
        <v>75.900000000000006</v>
      </c>
      <c r="EV300">
        <v>32.799999999999997</v>
      </c>
      <c r="EW300">
        <v>37.539700000000003</v>
      </c>
      <c r="EX300">
        <v>56.256500000000003</v>
      </c>
      <c r="EY300">
        <v>-3.98638</v>
      </c>
      <c r="EZ300">
        <v>2</v>
      </c>
      <c r="FA300">
        <v>0.38971800000000001</v>
      </c>
      <c r="FB300">
        <v>-0.26342599999999999</v>
      </c>
      <c r="FC300">
        <v>20.273800000000001</v>
      </c>
      <c r="FD300">
        <v>5.2198399999999996</v>
      </c>
      <c r="FE300">
        <v>12.004899999999999</v>
      </c>
      <c r="FF300">
        <v>4.9871999999999996</v>
      </c>
      <c r="FG300">
        <v>3.2845499999999999</v>
      </c>
      <c r="FH300">
        <v>9999</v>
      </c>
      <c r="FI300">
        <v>9999</v>
      </c>
      <c r="FJ300">
        <v>9999</v>
      </c>
      <c r="FK300">
        <v>999.9</v>
      </c>
      <c r="FL300">
        <v>1.8657900000000001</v>
      </c>
      <c r="FM300">
        <v>1.8621799999999999</v>
      </c>
      <c r="FN300">
        <v>1.8642099999999999</v>
      </c>
      <c r="FO300">
        <v>1.8602300000000001</v>
      </c>
      <c r="FP300">
        <v>1.8609800000000001</v>
      </c>
      <c r="FQ300">
        <v>1.8601700000000001</v>
      </c>
      <c r="FR300">
        <v>1.86189</v>
      </c>
      <c r="FS300">
        <v>1.8585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-9.01</v>
      </c>
      <c r="GH300">
        <v>0.1973</v>
      </c>
      <c r="GI300">
        <v>-4.4815386914191997</v>
      </c>
      <c r="GJ300">
        <v>-4.8024823865547416E-3</v>
      </c>
      <c r="GK300">
        <v>2.2541114550050859E-6</v>
      </c>
      <c r="GL300">
        <v>-5.2254267566753844E-10</v>
      </c>
      <c r="GM300">
        <v>0.19724000000001499</v>
      </c>
      <c r="GN300">
        <v>0</v>
      </c>
      <c r="GO300">
        <v>0</v>
      </c>
      <c r="GP300">
        <v>0</v>
      </c>
      <c r="GQ300">
        <v>6</v>
      </c>
      <c r="GR300">
        <v>2068</v>
      </c>
      <c r="GS300">
        <v>3</v>
      </c>
      <c r="GT300">
        <v>31</v>
      </c>
      <c r="GU300">
        <v>48</v>
      </c>
      <c r="GV300">
        <v>48</v>
      </c>
      <c r="GW300">
        <v>4.5751999999999997</v>
      </c>
      <c r="GX300">
        <v>2.4706999999999999</v>
      </c>
      <c r="GY300">
        <v>2.04834</v>
      </c>
      <c r="GZ300">
        <v>2.6245099999999999</v>
      </c>
      <c r="HA300">
        <v>2.1972700000000001</v>
      </c>
      <c r="HB300">
        <v>2.3095699999999999</v>
      </c>
      <c r="HC300">
        <v>37.989100000000001</v>
      </c>
      <c r="HD300">
        <v>15.209</v>
      </c>
      <c r="HE300">
        <v>18</v>
      </c>
      <c r="HF300">
        <v>625.79300000000001</v>
      </c>
      <c r="HG300">
        <v>761.375</v>
      </c>
      <c r="HH300">
        <v>31.000599999999999</v>
      </c>
      <c r="HI300">
        <v>32.358600000000003</v>
      </c>
      <c r="HJ300">
        <v>30</v>
      </c>
      <c r="HK300">
        <v>32.316000000000003</v>
      </c>
      <c r="HL300">
        <v>32.324800000000003</v>
      </c>
      <c r="HM300">
        <v>91.514499999999998</v>
      </c>
      <c r="HN300">
        <v>14.058299999999999</v>
      </c>
      <c r="HO300">
        <v>100</v>
      </c>
      <c r="HP300">
        <v>31</v>
      </c>
      <c r="HQ300">
        <v>1903.22</v>
      </c>
      <c r="HR300">
        <v>32.848599999999998</v>
      </c>
      <c r="HS300">
        <v>99.068899999999999</v>
      </c>
      <c r="HT300">
        <v>97.746899999999997</v>
      </c>
    </row>
    <row r="301" spans="1:228" x14ac:dyDescent="0.2">
      <c r="A301">
        <v>286</v>
      </c>
      <c r="B301">
        <v>1676573364.0999999</v>
      </c>
      <c r="C301">
        <v>1138.099999904633</v>
      </c>
      <c r="D301" t="s">
        <v>931</v>
      </c>
      <c r="E301" t="s">
        <v>932</v>
      </c>
      <c r="F301">
        <v>4</v>
      </c>
      <c r="G301">
        <v>1676573361.7874999</v>
      </c>
      <c r="H301">
        <f t="shared" si="136"/>
        <v>6.1783182568321277E-4</v>
      </c>
      <c r="I301">
        <f t="shared" si="137"/>
        <v>0.61783182568321282</v>
      </c>
      <c r="J301">
        <f t="shared" si="138"/>
        <v>13.028476119356711</v>
      </c>
      <c r="K301">
        <f t="shared" si="139"/>
        <v>1871.5875000000001</v>
      </c>
      <c r="L301">
        <f t="shared" si="140"/>
        <v>1328.817688215313</v>
      </c>
      <c r="M301">
        <f t="shared" si="141"/>
        <v>134.35706160182218</v>
      </c>
      <c r="N301">
        <f t="shared" si="142"/>
        <v>189.23664191167452</v>
      </c>
      <c r="O301">
        <f t="shared" si="143"/>
        <v>4.1615788487293505E-2</v>
      </c>
      <c r="P301">
        <f t="shared" si="144"/>
        <v>2.7667000390876066</v>
      </c>
      <c r="Q301">
        <f t="shared" si="145"/>
        <v>4.1271135960207948E-2</v>
      </c>
      <c r="R301">
        <f t="shared" si="146"/>
        <v>2.582518759370088E-2</v>
      </c>
      <c r="S301">
        <f t="shared" si="147"/>
        <v>226.1109029862574</v>
      </c>
      <c r="T301">
        <f t="shared" si="148"/>
        <v>33.4152459883368</v>
      </c>
      <c r="U301">
        <f t="shared" si="149"/>
        <v>32.243212499999998</v>
      </c>
      <c r="V301">
        <f t="shared" si="150"/>
        <v>4.8412120643578991</v>
      </c>
      <c r="W301">
        <f t="shared" si="151"/>
        <v>70.244974464047843</v>
      </c>
      <c r="X301">
        <f t="shared" si="152"/>
        <v>3.3891896198915905</v>
      </c>
      <c r="Y301">
        <f t="shared" si="153"/>
        <v>4.8248143667931931</v>
      </c>
      <c r="Z301">
        <f t="shared" si="154"/>
        <v>1.4520224444663086</v>
      </c>
      <c r="AA301">
        <f t="shared" si="155"/>
        <v>-27.246383512629684</v>
      </c>
      <c r="AB301">
        <f t="shared" si="156"/>
        <v>-8.9550933879043608</v>
      </c>
      <c r="AC301">
        <f t="shared" si="157"/>
        <v>-0.73557873410376773</v>
      </c>
      <c r="AD301">
        <f t="shared" si="158"/>
        <v>189.1738473516196</v>
      </c>
      <c r="AE301">
        <f t="shared" si="159"/>
        <v>23.566907883508861</v>
      </c>
      <c r="AF301">
        <f t="shared" si="160"/>
        <v>0.6388463918672318</v>
      </c>
      <c r="AG301">
        <f t="shared" si="161"/>
        <v>13.028476119356711</v>
      </c>
      <c r="AH301">
        <v>1958.5735882628189</v>
      </c>
      <c r="AI301">
        <v>1939.610848484848</v>
      </c>
      <c r="AJ301">
        <v>1.717179124721711</v>
      </c>
      <c r="AK301">
        <v>62.080272217500017</v>
      </c>
      <c r="AL301">
        <f t="shared" si="162"/>
        <v>0.61783182568321282</v>
      </c>
      <c r="AM301">
        <v>32.957025922095319</v>
      </c>
      <c r="AN301">
        <v>33.515192727272677</v>
      </c>
      <c r="AO301">
        <v>-1.133041034832745E-3</v>
      </c>
      <c r="AP301">
        <v>100.2015759418223</v>
      </c>
      <c r="AQ301">
        <v>60</v>
      </c>
      <c r="AR301">
        <v>9</v>
      </c>
      <c r="AS301">
        <f t="shared" si="163"/>
        <v>1</v>
      </c>
      <c r="AT301">
        <f t="shared" si="164"/>
        <v>0</v>
      </c>
      <c r="AU301">
        <f t="shared" si="165"/>
        <v>47436.821189103379</v>
      </c>
      <c r="AV301">
        <f t="shared" si="166"/>
        <v>1199.9662499999999</v>
      </c>
      <c r="AW301">
        <f t="shared" si="167"/>
        <v>1025.8971885939156</v>
      </c>
      <c r="AX301">
        <f t="shared" si="168"/>
        <v>0.85493836896989039</v>
      </c>
      <c r="AY301">
        <f t="shared" si="169"/>
        <v>0.18843105211188849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1676573361.7874999</v>
      </c>
      <c r="BF301">
        <v>1871.5875000000001</v>
      </c>
      <c r="BG301">
        <v>1894.44625</v>
      </c>
      <c r="BH301">
        <v>33.519750000000002</v>
      </c>
      <c r="BI301">
        <v>32.949787499999999</v>
      </c>
      <c r="BJ301">
        <v>1880.60375</v>
      </c>
      <c r="BK301">
        <v>33.322524999999999</v>
      </c>
      <c r="BL301">
        <v>649.9716249999999</v>
      </c>
      <c r="BM301">
        <v>101.010375</v>
      </c>
      <c r="BN301">
        <v>9.985463750000001E-2</v>
      </c>
      <c r="BO301">
        <v>32.183175000000013</v>
      </c>
      <c r="BP301">
        <v>32.243212499999998</v>
      </c>
      <c r="BQ301">
        <v>999.9</v>
      </c>
      <c r="BR301">
        <v>0</v>
      </c>
      <c r="BS301">
        <v>0</v>
      </c>
      <c r="BT301">
        <v>9008.28125</v>
      </c>
      <c r="BU301">
        <v>0</v>
      </c>
      <c r="BV301">
        <v>190.99487500000001</v>
      </c>
      <c r="BW301">
        <v>-22.857975</v>
      </c>
      <c r="BX301">
        <v>1936.49875</v>
      </c>
      <c r="BY301">
        <v>1958.9949999999999</v>
      </c>
      <c r="BZ301">
        <v>0.56996637499999991</v>
      </c>
      <c r="CA301">
        <v>1894.44625</v>
      </c>
      <c r="CB301">
        <v>32.949787499999999</v>
      </c>
      <c r="CC301">
        <v>3.3858462500000002</v>
      </c>
      <c r="CD301">
        <v>3.3282750000000001</v>
      </c>
      <c r="CE301">
        <v>26.057950000000002</v>
      </c>
      <c r="CF301">
        <v>25.768325000000001</v>
      </c>
      <c r="CG301">
        <v>1199.9662499999999</v>
      </c>
      <c r="CH301">
        <v>0.49996924999999998</v>
      </c>
      <c r="CI301">
        <v>0.50003124999999993</v>
      </c>
      <c r="CJ301">
        <v>0</v>
      </c>
      <c r="CK301">
        <v>1255.78125</v>
      </c>
      <c r="CL301">
        <v>4.9990899999999998</v>
      </c>
      <c r="CM301">
        <v>13508.387500000001</v>
      </c>
      <c r="CN301">
        <v>9557.4837499999994</v>
      </c>
      <c r="CO301">
        <v>41.561999999999998</v>
      </c>
      <c r="CP301">
        <v>43.125</v>
      </c>
      <c r="CQ301">
        <v>42.311999999999998</v>
      </c>
      <c r="CR301">
        <v>42.25</v>
      </c>
      <c r="CS301">
        <v>42.890500000000003</v>
      </c>
      <c r="CT301">
        <v>597.44875000000002</v>
      </c>
      <c r="CU301">
        <v>597.51749999999993</v>
      </c>
      <c r="CV301">
        <v>0</v>
      </c>
      <c r="CW301">
        <v>1676573375.7</v>
      </c>
      <c r="CX301">
        <v>0</v>
      </c>
      <c r="CY301">
        <v>1676570481.5999999</v>
      </c>
      <c r="CZ301" t="s">
        <v>356</v>
      </c>
      <c r="DA301">
        <v>1676570481.5999999</v>
      </c>
      <c r="DB301">
        <v>1676570479.5999999</v>
      </c>
      <c r="DC301">
        <v>11</v>
      </c>
      <c r="DD301">
        <v>-8.3000000000000004E-2</v>
      </c>
      <c r="DE301">
        <v>1.9E-2</v>
      </c>
      <c r="DF301">
        <v>-6.1429999999999998</v>
      </c>
      <c r="DG301">
        <v>0.19700000000000001</v>
      </c>
      <c r="DH301">
        <v>415</v>
      </c>
      <c r="DI301">
        <v>33</v>
      </c>
      <c r="DJ301">
        <v>0.52</v>
      </c>
      <c r="DK301">
        <v>0.45</v>
      </c>
      <c r="DL301">
        <v>-22.753867499999998</v>
      </c>
      <c r="DM301">
        <v>-0.71987504690430337</v>
      </c>
      <c r="DN301">
        <v>9.7587694889007467E-2</v>
      </c>
      <c r="DO301">
        <v>0</v>
      </c>
      <c r="DP301">
        <v>0.54846127499999997</v>
      </c>
      <c r="DQ301">
        <v>0.21672397373358371</v>
      </c>
      <c r="DR301">
        <v>2.3568840721371401E-2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363</v>
      </c>
      <c r="EA301">
        <v>3.2973599999999998</v>
      </c>
      <c r="EB301">
        <v>2.6252800000000001</v>
      </c>
      <c r="EC301">
        <v>0.27382400000000001</v>
      </c>
      <c r="ED301">
        <v>0.27331899999999998</v>
      </c>
      <c r="EE301">
        <v>0.137937</v>
      </c>
      <c r="EF301">
        <v>0.13497600000000001</v>
      </c>
      <c r="EG301">
        <v>21929.200000000001</v>
      </c>
      <c r="EH301">
        <v>22265</v>
      </c>
      <c r="EI301">
        <v>28106.5</v>
      </c>
      <c r="EJ301">
        <v>29500.3</v>
      </c>
      <c r="EK301">
        <v>33372.400000000001</v>
      </c>
      <c r="EL301">
        <v>35419.800000000003</v>
      </c>
      <c r="EM301">
        <v>39694.699999999997</v>
      </c>
      <c r="EN301">
        <v>42141.9</v>
      </c>
      <c r="EO301">
        <v>2.1346799999999999</v>
      </c>
      <c r="EP301">
        <v>2.20845</v>
      </c>
      <c r="EQ301">
        <v>0.136681</v>
      </c>
      <c r="ER301">
        <v>0</v>
      </c>
      <c r="ES301">
        <v>30.029699999999998</v>
      </c>
      <c r="ET301">
        <v>999.9</v>
      </c>
      <c r="EU301">
        <v>75.900000000000006</v>
      </c>
      <c r="EV301">
        <v>32.799999999999997</v>
      </c>
      <c r="EW301">
        <v>37.533700000000003</v>
      </c>
      <c r="EX301">
        <v>56.1965</v>
      </c>
      <c r="EY301">
        <v>-4.0584899999999999</v>
      </c>
      <c r="EZ301">
        <v>2</v>
      </c>
      <c r="FA301">
        <v>0.38967499999999999</v>
      </c>
      <c r="FB301">
        <v>-0.26456200000000002</v>
      </c>
      <c r="FC301">
        <v>20.273800000000001</v>
      </c>
      <c r="FD301">
        <v>5.2195400000000003</v>
      </c>
      <c r="FE301">
        <v>12.005599999999999</v>
      </c>
      <c r="FF301">
        <v>4.9870999999999999</v>
      </c>
      <c r="FG301">
        <v>3.2845800000000001</v>
      </c>
      <c r="FH301">
        <v>9999</v>
      </c>
      <c r="FI301">
        <v>9999</v>
      </c>
      <c r="FJ301">
        <v>9999</v>
      </c>
      <c r="FK301">
        <v>999.9</v>
      </c>
      <c r="FL301">
        <v>1.86582</v>
      </c>
      <c r="FM301">
        <v>1.8621799999999999</v>
      </c>
      <c r="FN301">
        <v>1.8642000000000001</v>
      </c>
      <c r="FO301">
        <v>1.86022</v>
      </c>
      <c r="FP301">
        <v>1.8609800000000001</v>
      </c>
      <c r="FQ301">
        <v>1.8602000000000001</v>
      </c>
      <c r="FR301">
        <v>1.86188</v>
      </c>
      <c r="FS301">
        <v>1.8585100000000001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-9.02</v>
      </c>
      <c r="GH301">
        <v>0.19719999999999999</v>
      </c>
      <c r="GI301">
        <v>-4.4815386914191997</v>
      </c>
      <c r="GJ301">
        <v>-4.8024823865547416E-3</v>
      </c>
      <c r="GK301">
        <v>2.2541114550050859E-6</v>
      </c>
      <c r="GL301">
        <v>-5.2254267566753844E-10</v>
      </c>
      <c r="GM301">
        <v>0.19724000000001499</v>
      </c>
      <c r="GN301">
        <v>0</v>
      </c>
      <c r="GO301">
        <v>0</v>
      </c>
      <c r="GP301">
        <v>0</v>
      </c>
      <c r="GQ301">
        <v>6</v>
      </c>
      <c r="GR301">
        <v>2068</v>
      </c>
      <c r="GS301">
        <v>3</v>
      </c>
      <c r="GT301">
        <v>31</v>
      </c>
      <c r="GU301">
        <v>48</v>
      </c>
      <c r="GV301">
        <v>48.1</v>
      </c>
      <c r="GW301">
        <v>4.5873999999999997</v>
      </c>
      <c r="GX301">
        <v>2.4706999999999999</v>
      </c>
      <c r="GY301">
        <v>2.04834</v>
      </c>
      <c r="GZ301">
        <v>2.6245099999999999</v>
      </c>
      <c r="HA301">
        <v>2.1972700000000001</v>
      </c>
      <c r="HB301">
        <v>2.3327599999999999</v>
      </c>
      <c r="HC301">
        <v>37.989100000000001</v>
      </c>
      <c r="HD301">
        <v>15.2178</v>
      </c>
      <c r="HE301">
        <v>18</v>
      </c>
      <c r="HF301">
        <v>625.10199999999998</v>
      </c>
      <c r="HG301">
        <v>761.35</v>
      </c>
      <c r="HH301">
        <v>31.0001</v>
      </c>
      <c r="HI301">
        <v>32.3566</v>
      </c>
      <c r="HJ301">
        <v>30</v>
      </c>
      <c r="HK301">
        <v>32.315399999999997</v>
      </c>
      <c r="HL301">
        <v>32.324800000000003</v>
      </c>
      <c r="HM301">
        <v>91.764099999999999</v>
      </c>
      <c r="HN301">
        <v>14.058299999999999</v>
      </c>
      <c r="HO301">
        <v>100</v>
      </c>
      <c r="HP301">
        <v>31</v>
      </c>
      <c r="HQ301">
        <v>1909.9</v>
      </c>
      <c r="HR301">
        <v>32.837400000000002</v>
      </c>
      <c r="HS301">
        <v>99.070300000000003</v>
      </c>
      <c r="HT301">
        <v>97.746499999999997</v>
      </c>
    </row>
    <row r="302" spans="1:228" x14ac:dyDescent="0.2">
      <c r="A302">
        <v>287</v>
      </c>
      <c r="B302">
        <v>1676573368.0999999</v>
      </c>
      <c r="C302">
        <v>1142.099999904633</v>
      </c>
      <c r="D302" t="s">
        <v>933</v>
      </c>
      <c r="E302" t="s">
        <v>934</v>
      </c>
      <c r="F302">
        <v>4</v>
      </c>
      <c r="G302">
        <v>1676573366.0999999</v>
      </c>
      <c r="H302">
        <f t="shared" si="136"/>
        <v>5.9739465749324649E-4</v>
      </c>
      <c r="I302">
        <f t="shared" si="137"/>
        <v>0.59739465749324649</v>
      </c>
      <c r="J302">
        <f t="shared" si="138"/>
        <v>12.49752748265897</v>
      </c>
      <c r="K302">
        <f t="shared" si="139"/>
        <v>1878.8271428571429</v>
      </c>
      <c r="L302">
        <f t="shared" si="140"/>
        <v>1339.159658318398</v>
      </c>
      <c r="M302">
        <f t="shared" si="141"/>
        <v>135.40484922182122</v>
      </c>
      <c r="N302">
        <f t="shared" si="142"/>
        <v>189.97160227473793</v>
      </c>
      <c r="O302">
        <f t="shared" si="143"/>
        <v>4.0177876786006157E-2</v>
      </c>
      <c r="P302">
        <f t="shared" si="144"/>
        <v>2.7658048759374205</v>
      </c>
      <c r="Q302">
        <f t="shared" si="145"/>
        <v>3.9856427383405661E-2</v>
      </c>
      <c r="R302">
        <f t="shared" si="146"/>
        <v>2.4938933565017737E-2</v>
      </c>
      <c r="S302">
        <f t="shared" si="147"/>
        <v>226.11282866432438</v>
      </c>
      <c r="T302">
        <f t="shared" si="148"/>
        <v>33.41708366334786</v>
      </c>
      <c r="U302">
        <f t="shared" si="149"/>
        <v>32.243314285714277</v>
      </c>
      <c r="V302">
        <f t="shared" si="150"/>
        <v>4.8412399056434081</v>
      </c>
      <c r="W302">
        <f t="shared" si="151"/>
        <v>70.223803806238067</v>
      </c>
      <c r="X302">
        <f t="shared" si="152"/>
        <v>3.3873768874812282</v>
      </c>
      <c r="Y302">
        <f t="shared" si="153"/>
        <v>4.8236875587481682</v>
      </c>
      <c r="Z302">
        <f t="shared" si="154"/>
        <v>1.4538630181621799</v>
      </c>
      <c r="AA302">
        <f t="shared" si="155"/>
        <v>-26.345104395452172</v>
      </c>
      <c r="AB302">
        <f t="shared" si="156"/>
        <v>-9.5835173721342404</v>
      </c>
      <c r="AC302">
        <f t="shared" si="157"/>
        <v>-0.78743718015353525</v>
      </c>
      <c r="AD302">
        <f t="shared" si="158"/>
        <v>189.3967697165844</v>
      </c>
      <c r="AE302">
        <f t="shared" si="159"/>
        <v>23.468041019584632</v>
      </c>
      <c r="AF302">
        <f t="shared" si="160"/>
        <v>0.64687362915526248</v>
      </c>
      <c r="AG302">
        <f t="shared" si="161"/>
        <v>12.49752748265897</v>
      </c>
      <c r="AH302">
        <v>1965.286059468488</v>
      </c>
      <c r="AI302">
        <v>1946.620484848484</v>
      </c>
      <c r="AJ302">
        <v>1.772678898659511</v>
      </c>
      <c r="AK302">
        <v>62.080272217500017</v>
      </c>
      <c r="AL302">
        <f t="shared" si="162"/>
        <v>0.59739465749324649</v>
      </c>
      <c r="AM302">
        <v>32.925693868212932</v>
      </c>
      <c r="AN302">
        <v>33.491810303030292</v>
      </c>
      <c r="AO302">
        <v>-5.4047795535169078E-3</v>
      </c>
      <c r="AP302">
        <v>100.2015759418223</v>
      </c>
      <c r="AQ302">
        <v>60</v>
      </c>
      <c r="AR302">
        <v>9</v>
      </c>
      <c r="AS302">
        <f t="shared" si="163"/>
        <v>1</v>
      </c>
      <c r="AT302">
        <f t="shared" si="164"/>
        <v>0</v>
      </c>
      <c r="AU302">
        <f t="shared" si="165"/>
        <v>47412.796629787998</v>
      </c>
      <c r="AV302">
        <f t="shared" si="166"/>
        <v>1199.98</v>
      </c>
      <c r="AW302">
        <f t="shared" si="167"/>
        <v>1025.9085993079404</v>
      </c>
      <c r="AX302">
        <f t="shared" si="168"/>
        <v>0.85493808172464569</v>
      </c>
      <c r="AY302">
        <f t="shared" si="169"/>
        <v>0.18843049772856579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1676573366.0999999</v>
      </c>
      <c r="BF302">
        <v>1878.8271428571429</v>
      </c>
      <c r="BG302">
        <v>1901.611428571428</v>
      </c>
      <c r="BH302">
        <v>33.501300000000001</v>
      </c>
      <c r="BI302">
        <v>32.924200000000013</v>
      </c>
      <c r="BJ302">
        <v>1887.8571428571429</v>
      </c>
      <c r="BK302">
        <v>33.30405714285714</v>
      </c>
      <c r="BL302">
        <v>650.01128571428569</v>
      </c>
      <c r="BM302">
        <v>101.0118571428571</v>
      </c>
      <c r="BN302">
        <v>9.9947099999999983E-2</v>
      </c>
      <c r="BO302">
        <v>32.179042857142854</v>
      </c>
      <c r="BP302">
        <v>32.243314285714277</v>
      </c>
      <c r="BQ302">
        <v>999.89999999999986</v>
      </c>
      <c r="BR302">
        <v>0</v>
      </c>
      <c r="BS302">
        <v>0</v>
      </c>
      <c r="BT302">
        <v>9003.3900000000012</v>
      </c>
      <c r="BU302">
        <v>0</v>
      </c>
      <c r="BV302">
        <v>196.29528571428571</v>
      </c>
      <c r="BW302">
        <v>-22.785528571428571</v>
      </c>
      <c r="BX302">
        <v>1943.952857142858</v>
      </c>
      <c r="BY302">
        <v>1966.3514285714291</v>
      </c>
      <c r="BZ302">
        <v>0.5770912857142857</v>
      </c>
      <c r="CA302">
        <v>1901.611428571428</v>
      </c>
      <c r="CB302">
        <v>32.924200000000013</v>
      </c>
      <c r="CC302">
        <v>3.3840314285714279</v>
      </c>
      <c r="CD302">
        <v>3.3257400000000001</v>
      </c>
      <c r="CE302">
        <v>26.04888571428571</v>
      </c>
      <c r="CF302">
        <v>25.755471428571429</v>
      </c>
      <c r="CG302">
        <v>1199.98</v>
      </c>
      <c r="CH302">
        <v>0.49998028571428571</v>
      </c>
      <c r="CI302">
        <v>0.50001971428571435</v>
      </c>
      <c r="CJ302">
        <v>0</v>
      </c>
      <c r="CK302">
        <v>1255.785714285714</v>
      </c>
      <c r="CL302">
        <v>4.9990899999999998</v>
      </c>
      <c r="CM302">
        <v>13508.742857142861</v>
      </c>
      <c r="CN302">
        <v>9557.6171428571415</v>
      </c>
      <c r="CO302">
        <v>41.561999999999998</v>
      </c>
      <c r="CP302">
        <v>43.107000000000014</v>
      </c>
      <c r="CQ302">
        <v>42.311999999999998</v>
      </c>
      <c r="CR302">
        <v>42.25</v>
      </c>
      <c r="CS302">
        <v>42.883857142857153</v>
      </c>
      <c r="CT302">
        <v>597.46714285714279</v>
      </c>
      <c r="CU302">
        <v>597.51285714285711</v>
      </c>
      <c r="CV302">
        <v>0</v>
      </c>
      <c r="CW302">
        <v>1676573379.9000001</v>
      </c>
      <c r="CX302">
        <v>0</v>
      </c>
      <c r="CY302">
        <v>1676570481.5999999</v>
      </c>
      <c r="CZ302" t="s">
        <v>356</v>
      </c>
      <c r="DA302">
        <v>1676570481.5999999</v>
      </c>
      <c r="DB302">
        <v>1676570479.5999999</v>
      </c>
      <c r="DC302">
        <v>11</v>
      </c>
      <c r="DD302">
        <v>-8.3000000000000004E-2</v>
      </c>
      <c r="DE302">
        <v>1.9E-2</v>
      </c>
      <c r="DF302">
        <v>-6.1429999999999998</v>
      </c>
      <c r="DG302">
        <v>0.19700000000000001</v>
      </c>
      <c r="DH302">
        <v>415</v>
      </c>
      <c r="DI302">
        <v>33</v>
      </c>
      <c r="DJ302">
        <v>0.52</v>
      </c>
      <c r="DK302">
        <v>0.45</v>
      </c>
      <c r="DL302">
        <v>-22.764956097560979</v>
      </c>
      <c r="DM302">
        <v>-0.58177003484324619</v>
      </c>
      <c r="DN302">
        <v>9.4540423793806033E-2</v>
      </c>
      <c r="DO302">
        <v>0</v>
      </c>
      <c r="DP302">
        <v>0.55819712195121962</v>
      </c>
      <c r="DQ302">
        <v>0.1935869059233466</v>
      </c>
      <c r="DR302">
        <v>2.229734872809324E-2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363</v>
      </c>
      <c r="EA302">
        <v>3.2974100000000002</v>
      </c>
      <c r="EB302">
        <v>2.6253199999999999</v>
      </c>
      <c r="EC302">
        <v>0.27438899999999999</v>
      </c>
      <c r="ED302">
        <v>0.27388000000000001</v>
      </c>
      <c r="EE302">
        <v>0.13786999999999999</v>
      </c>
      <c r="EF302">
        <v>0.13495699999999999</v>
      </c>
      <c r="EG302">
        <v>21912</v>
      </c>
      <c r="EH302">
        <v>22247.5</v>
      </c>
      <c r="EI302">
        <v>28106.400000000001</v>
      </c>
      <c r="EJ302">
        <v>29500</v>
      </c>
      <c r="EK302">
        <v>33374.5</v>
      </c>
      <c r="EL302">
        <v>35420.199999999997</v>
      </c>
      <c r="EM302">
        <v>39694.1</v>
      </c>
      <c r="EN302">
        <v>42141.5</v>
      </c>
      <c r="EO302">
        <v>2.13462</v>
      </c>
      <c r="EP302">
        <v>2.20845</v>
      </c>
      <c r="EQ302">
        <v>0.136189</v>
      </c>
      <c r="ER302">
        <v>0</v>
      </c>
      <c r="ES302">
        <v>30.027100000000001</v>
      </c>
      <c r="ET302">
        <v>999.9</v>
      </c>
      <c r="EU302">
        <v>75.900000000000006</v>
      </c>
      <c r="EV302">
        <v>32.799999999999997</v>
      </c>
      <c r="EW302">
        <v>37.537700000000001</v>
      </c>
      <c r="EX302">
        <v>56.826500000000003</v>
      </c>
      <c r="EY302">
        <v>-3.9583400000000002</v>
      </c>
      <c r="EZ302">
        <v>2</v>
      </c>
      <c r="FA302">
        <v>0.38963700000000001</v>
      </c>
      <c r="FB302">
        <v>-0.265901</v>
      </c>
      <c r="FC302">
        <v>20.273800000000001</v>
      </c>
      <c r="FD302">
        <v>5.2186399999999997</v>
      </c>
      <c r="FE302">
        <v>12.005800000000001</v>
      </c>
      <c r="FF302">
        <v>4.9875999999999996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1.86581</v>
      </c>
      <c r="FM302">
        <v>1.8621799999999999</v>
      </c>
      <c r="FN302">
        <v>1.86419</v>
      </c>
      <c r="FO302">
        <v>1.86022</v>
      </c>
      <c r="FP302">
        <v>1.86097</v>
      </c>
      <c r="FQ302">
        <v>1.86019</v>
      </c>
      <c r="FR302">
        <v>1.86188</v>
      </c>
      <c r="FS302">
        <v>1.8585100000000001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-9.0299999999999994</v>
      </c>
      <c r="GH302">
        <v>0.1973</v>
      </c>
      <c r="GI302">
        <v>-4.4815386914191997</v>
      </c>
      <c r="GJ302">
        <v>-4.8024823865547416E-3</v>
      </c>
      <c r="GK302">
        <v>2.2541114550050859E-6</v>
      </c>
      <c r="GL302">
        <v>-5.2254267566753844E-10</v>
      </c>
      <c r="GM302">
        <v>0.19724000000001499</v>
      </c>
      <c r="GN302">
        <v>0</v>
      </c>
      <c r="GO302">
        <v>0</v>
      </c>
      <c r="GP302">
        <v>0</v>
      </c>
      <c r="GQ302">
        <v>6</v>
      </c>
      <c r="GR302">
        <v>2068</v>
      </c>
      <c r="GS302">
        <v>3</v>
      </c>
      <c r="GT302">
        <v>31</v>
      </c>
      <c r="GU302">
        <v>48.1</v>
      </c>
      <c r="GV302">
        <v>48.1</v>
      </c>
      <c r="GW302">
        <v>4.5996100000000002</v>
      </c>
      <c r="GX302">
        <v>2.4633799999999999</v>
      </c>
      <c r="GY302">
        <v>2.04834</v>
      </c>
      <c r="GZ302">
        <v>2.6245099999999999</v>
      </c>
      <c r="HA302">
        <v>2.1972700000000001</v>
      </c>
      <c r="HB302">
        <v>2.34131</v>
      </c>
      <c r="HC302">
        <v>37.989100000000001</v>
      </c>
      <c r="HD302">
        <v>15.2265</v>
      </c>
      <c r="HE302">
        <v>18</v>
      </c>
      <c r="HF302">
        <v>625.06399999999996</v>
      </c>
      <c r="HG302">
        <v>761.34199999999998</v>
      </c>
      <c r="HH302">
        <v>30.9999</v>
      </c>
      <c r="HI302">
        <v>32.355699999999999</v>
      </c>
      <c r="HJ302">
        <v>29.9999</v>
      </c>
      <c r="HK302">
        <v>32.315399999999997</v>
      </c>
      <c r="HL302">
        <v>32.323999999999998</v>
      </c>
      <c r="HM302">
        <v>91.998000000000005</v>
      </c>
      <c r="HN302">
        <v>14.058299999999999</v>
      </c>
      <c r="HO302">
        <v>100</v>
      </c>
      <c r="HP302">
        <v>31</v>
      </c>
      <c r="HQ302">
        <v>1916.58</v>
      </c>
      <c r="HR302">
        <v>32.833199999999998</v>
      </c>
      <c r="HS302">
        <v>99.069299999999998</v>
      </c>
      <c r="HT302">
        <v>97.745599999999996</v>
      </c>
    </row>
    <row r="303" spans="1:228" x14ac:dyDescent="0.2">
      <c r="A303">
        <v>288</v>
      </c>
      <c r="B303">
        <v>1676573372.0999999</v>
      </c>
      <c r="C303">
        <v>1146.099999904633</v>
      </c>
      <c r="D303" t="s">
        <v>935</v>
      </c>
      <c r="E303" t="s">
        <v>936</v>
      </c>
      <c r="F303">
        <v>4</v>
      </c>
      <c r="G303">
        <v>1676573369.7874999</v>
      </c>
      <c r="H303">
        <f t="shared" si="136"/>
        <v>5.8163192235400642E-4</v>
      </c>
      <c r="I303">
        <f t="shared" si="137"/>
        <v>0.5816319223540064</v>
      </c>
      <c r="J303">
        <f t="shared" si="138"/>
        <v>13.117163776844595</v>
      </c>
      <c r="K303">
        <f t="shared" si="139"/>
        <v>1885.0650000000001</v>
      </c>
      <c r="L303">
        <f t="shared" si="140"/>
        <v>1305.9127892803995</v>
      </c>
      <c r="M303">
        <f t="shared" si="141"/>
        <v>132.04243517450499</v>
      </c>
      <c r="N303">
        <f t="shared" si="142"/>
        <v>190.60122169366684</v>
      </c>
      <c r="O303">
        <f t="shared" si="143"/>
        <v>3.9062805892420012E-2</v>
      </c>
      <c r="P303">
        <f t="shared" si="144"/>
        <v>2.7626819649409708</v>
      </c>
      <c r="Q303">
        <f t="shared" si="145"/>
        <v>3.8758538000904633E-2</v>
      </c>
      <c r="R303">
        <f t="shared" si="146"/>
        <v>2.4251225825897206E-2</v>
      </c>
      <c r="S303">
        <f t="shared" si="147"/>
        <v>226.11866507277898</v>
      </c>
      <c r="T303">
        <f t="shared" si="148"/>
        <v>33.421159144059246</v>
      </c>
      <c r="U303">
        <f t="shared" si="149"/>
        <v>32.242337499999998</v>
      </c>
      <c r="V303">
        <f t="shared" si="150"/>
        <v>4.8409727327397896</v>
      </c>
      <c r="W303">
        <f t="shared" si="151"/>
        <v>70.188350431511111</v>
      </c>
      <c r="X303">
        <f t="shared" si="152"/>
        <v>3.3853666832570481</v>
      </c>
      <c r="Y303">
        <f t="shared" si="153"/>
        <v>4.8232600744199647</v>
      </c>
      <c r="Z303">
        <f t="shared" si="154"/>
        <v>1.4556060494827414</v>
      </c>
      <c r="AA303">
        <f t="shared" si="155"/>
        <v>-25.649967775811682</v>
      </c>
      <c r="AB303">
        <f t="shared" si="156"/>
        <v>-9.660731670964946</v>
      </c>
      <c r="AC303">
        <f t="shared" si="157"/>
        <v>-0.79466889878544833</v>
      </c>
      <c r="AD303">
        <f t="shared" si="158"/>
        <v>190.0132967272169</v>
      </c>
      <c r="AE303">
        <f t="shared" si="159"/>
        <v>23.563593239885314</v>
      </c>
      <c r="AF303">
        <f t="shared" si="160"/>
        <v>0.62710643513396913</v>
      </c>
      <c r="AG303">
        <f t="shared" si="161"/>
        <v>13.117163776844595</v>
      </c>
      <c r="AH303">
        <v>1972.4355088254999</v>
      </c>
      <c r="AI303">
        <v>1953.4558181818179</v>
      </c>
      <c r="AJ303">
        <v>1.699843919323333</v>
      </c>
      <c r="AK303">
        <v>62.080272217500017</v>
      </c>
      <c r="AL303">
        <f t="shared" si="162"/>
        <v>0.5816319223540064</v>
      </c>
      <c r="AM303">
        <v>32.92343869537909</v>
      </c>
      <c r="AN303">
        <v>33.475732727272742</v>
      </c>
      <c r="AO303">
        <v>-5.4447869291941904E-3</v>
      </c>
      <c r="AP303">
        <v>100.2015759418223</v>
      </c>
      <c r="AQ303">
        <v>59</v>
      </c>
      <c r="AR303">
        <v>9</v>
      </c>
      <c r="AS303">
        <f t="shared" si="163"/>
        <v>1</v>
      </c>
      <c r="AT303">
        <f t="shared" si="164"/>
        <v>0</v>
      </c>
      <c r="AU303">
        <f t="shared" si="165"/>
        <v>47326.974719446465</v>
      </c>
      <c r="AV303">
        <f t="shared" si="166"/>
        <v>1200.0137500000001</v>
      </c>
      <c r="AW303">
        <f t="shared" si="167"/>
        <v>1025.9371824211289</v>
      </c>
      <c r="AX303">
        <f t="shared" si="168"/>
        <v>0.85493785585467574</v>
      </c>
      <c r="AY303">
        <f t="shared" si="169"/>
        <v>0.18843006179952435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1676573369.7874999</v>
      </c>
      <c r="BF303">
        <v>1885.0650000000001</v>
      </c>
      <c r="BG303">
        <v>1907.90625</v>
      </c>
      <c r="BH303">
        <v>33.481612499999997</v>
      </c>
      <c r="BI303">
        <v>32.922150000000002</v>
      </c>
      <c r="BJ303">
        <v>1894.105</v>
      </c>
      <c r="BK303">
        <v>33.284350000000003</v>
      </c>
      <c r="BL303">
        <v>650.02737500000001</v>
      </c>
      <c r="BM303">
        <v>101.011</v>
      </c>
      <c r="BN303">
        <v>0.100219875</v>
      </c>
      <c r="BO303">
        <v>32.177475000000001</v>
      </c>
      <c r="BP303">
        <v>32.242337499999998</v>
      </c>
      <c r="BQ303">
        <v>999.9</v>
      </c>
      <c r="BR303">
        <v>0</v>
      </c>
      <c r="BS303">
        <v>0</v>
      </c>
      <c r="BT303">
        <v>8986.875</v>
      </c>
      <c r="BU303">
        <v>0</v>
      </c>
      <c r="BV303">
        <v>203.90362500000001</v>
      </c>
      <c r="BW303">
        <v>-22.842300000000002</v>
      </c>
      <c r="BX303">
        <v>1950.365</v>
      </c>
      <c r="BY303">
        <v>1972.8587500000001</v>
      </c>
      <c r="BZ303">
        <v>0.55945900000000004</v>
      </c>
      <c r="CA303">
        <v>1907.90625</v>
      </c>
      <c r="CB303">
        <v>32.922150000000002</v>
      </c>
      <c r="CC303">
        <v>3.3820112500000001</v>
      </c>
      <c r="CD303">
        <v>3.3254999999999999</v>
      </c>
      <c r="CE303">
        <v>26.038799999999998</v>
      </c>
      <c r="CF303">
        <v>25.754249999999999</v>
      </c>
      <c r="CG303">
        <v>1200.0137500000001</v>
      </c>
      <c r="CH303">
        <v>0.49998799999999999</v>
      </c>
      <c r="CI303">
        <v>0.50001200000000001</v>
      </c>
      <c r="CJ303">
        <v>0</v>
      </c>
      <c r="CK303">
        <v>1255.865</v>
      </c>
      <c r="CL303">
        <v>4.9990899999999998</v>
      </c>
      <c r="CM303">
        <v>13509.375</v>
      </c>
      <c r="CN303">
        <v>9557.9187500000007</v>
      </c>
      <c r="CO303">
        <v>41.561999999999998</v>
      </c>
      <c r="CP303">
        <v>43.117125000000001</v>
      </c>
      <c r="CQ303">
        <v>42.311999999999998</v>
      </c>
      <c r="CR303">
        <v>42.25</v>
      </c>
      <c r="CS303">
        <v>42.875</v>
      </c>
      <c r="CT303">
        <v>597.49374999999998</v>
      </c>
      <c r="CU303">
        <v>597.52125000000001</v>
      </c>
      <c r="CV303">
        <v>0</v>
      </c>
      <c r="CW303">
        <v>1676573384.0999999</v>
      </c>
      <c r="CX303">
        <v>0</v>
      </c>
      <c r="CY303">
        <v>1676570481.5999999</v>
      </c>
      <c r="CZ303" t="s">
        <v>356</v>
      </c>
      <c r="DA303">
        <v>1676570481.5999999</v>
      </c>
      <c r="DB303">
        <v>1676570479.5999999</v>
      </c>
      <c r="DC303">
        <v>11</v>
      </c>
      <c r="DD303">
        <v>-8.3000000000000004E-2</v>
      </c>
      <c r="DE303">
        <v>1.9E-2</v>
      </c>
      <c r="DF303">
        <v>-6.1429999999999998</v>
      </c>
      <c r="DG303">
        <v>0.19700000000000001</v>
      </c>
      <c r="DH303">
        <v>415</v>
      </c>
      <c r="DI303">
        <v>33</v>
      </c>
      <c r="DJ303">
        <v>0.52</v>
      </c>
      <c r="DK303">
        <v>0.45</v>
      </c>
      <c r="DL303">
        <v>-22.809292500000002</v>
      </c>
      <c r="DM303">
        <v>-0.24477636022504581</v>
      </c>
      <c r="DN303">
        <v>6.4662962302619836E-2</v>
      </c>
      <c r="DO303">
        <v>0</v>
      </c>
      <c r="DP303">
        <v>0.567569675</v>
      </c>
      <c r="DQ303">
        <v>2.517727204502648E-2</v>
      </c>
      <c r="DR303">
        <v>1.175617155664951E-2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3.2975599999999998</v>
      </c>
      <c r="EB303">
        <v>2.62541</v>
      </c>
      <c r="EC303">
        <v>0.27493699999999999</v>
      </c>
      <c r="ED303">
        <v>0.27441900000000002</v>
      </c>
      <c r="EE303">
        <v>0.137822</v>
      </c>
      <c r="EF303">
        <v>0.13494600000000001</v>
      </c>
      <c r="EG303">
        <v>21895.1</v>
      </c>
      <c r="EH303">
        <v>22231.4</v>
      </c>
      <c r="EI303">
        <v>28106</v>
      </c>
      <c r="EJ303">
        <v>29500.6</v>
      </c>
      <c r="EK303">
        <v>33376.199999999997</v>
      </c>
      <c r="EL303">
        <v>35421.300000000003</v>
      </c>
      <c r="EM303">
        <v>39693.800000000003</v>
      </c>
      <c r="EN303">
        <v>42142.1</v>
      </c>
      <c r="EO303">
        <v>2.1356000000000002</v>
      </c>
      <c r="EP303">
        <v>2.2083499999999998</v>
      </c>
      <c r="EQ303">
        <v>0.13655400000000001</v>
      </c>
      <c r="ER303">
        <v>0</v>
      </c>
      <c r="ES303">
        <v>30.023900000000001</v>
      </c>
      <c r="ET303">
        <v>999.9</v>
      </c>
      <c r="EU303">
        <v>75.900000000000006</v>
      </c>
      <c r="EV303">
        <v>32.9</v>
      </c>
      <c r="EW303">
        <v>37.7517</v>
      </c>
      <c r="EX303">
        <v>56.916499999999999</v>
      </c>
      <c r="EY303">
        <v>-4.1426299999999996</v>
      </c>
      <c r="EZ303">
        <v>2</v>
      </c>
      <c r="FA303">
        <v>0.38908300000000001</v>
      </c>
      <c r="FB303">
        <v>-0.26721099999999998</v>
      </c>
      <c r="FC303">
        <v>20.273700000000002</v>
      </c>
      <c r="FD303">
        <v>5.2189399999999999</v>
      </c>
      <c r="FE303">
        <v>12.0067</v>
      </c>
      <c r="FF303">
        <v>4.9874999999999998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1.86581</v>
      </c>
      <c r="FM303">
        <v>1.8621799999999999</v>
      </c>
      <c r="FN303">
        <v>1.86419</v>
      </c>
      <c r="FO303">
        <v>1.8602300000000001</v>
      </c>
      <c r="FP303">
        <v>1.8609899999999999</v>
      </c>
      <c r="FQ303">
        <v>1.86019</v>
      </c>
      <c r="FR303">
        <v>1.86188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-9.0500000000000007</v>
      </c>
      <c r="GH303">
        <v>0.19719999999999999</v>
      </c>
      <c r="GI303">
        <v>-4.4815386914191997</v>
      </c>
      <c r="GJ303">
        <v>-4.8024823865547416E-3</v>
      </c>
      <c r="GK303">
        <v>2.2541114550050859E-6</v>
      </c>
      <c r="GL303">
        <v>-5.2254267566753844E-10</v>
      </c>
      <c r="GM303">
        <v>0.19724000000001499</v>
      </c>
      <c r="GN303">
        <v>0</v>
      </c>
      <c r="GO303">
        <v>0</v>
      </c>
      <c r="GP303">
        <v>0</v>
      </c>
      <c r="GQ303">
        <v>6</v>
      </c>
      <c r="GR303">
        <v>2068</v>
      </c>
      <c r="GS303">
        <v>3</v>
      </c>
      <c r="GT303">
        <v>31</v>
      </c>
      <c r="GU303">
        <v>48.2</v>
      </c>
      <c r="GV303">
        <v>48.2</v>
      </c>
      <c r="GW303">
        <v>4.6105999999999998</v>
      </c>
      <c r="GX303">
        <v>2.4633799999999999</v>
      </c>
      <c r="GY303">
        <v>2.04834</v>
      </c>
      <c r="GZ303">
        <v>2.6245099999999999</v>
      </c>
      <c r="HA303">
        <v>2.1972700000000001</v>
      </c>
      <c r="HB303">
        <v>2.33643</v>
      </c>
      <c r="HC303">
        <v>37.989100000000001</v>
      </c>
      <c r="HD303">
        <v>15.2265</v>
      </c>
      <c r="HE303">
        <v>18</v>
      </c>
      <c r="HF303">
        <v>625.78300000000002</v>
      </c>
      <c r="HG303">
        <v>761.21600000000001</v>
      </c>
      <c r="HH303">
        <v>30.999700000000001</v>
      </c>
      <c r="HI303">
        <v>32.353700000000003</v>
      </c>
      <c r="HJ303">
        <v>29.9999</v>
      </c>
      <c r="HK303">
        <v>32.313099999999999</v>
      </c>
      <c r="HL303">
        <v>32.321899999999999</v>
      </c>
      <c r="HM303">
        <v>92.239900000000006</v>
      </c>
      <c r="HN303">
        <v>14.058299999999999</v>
      </c>
      <c r="HO303">
        <v>100</v>
      </c>
      <c r="HP303">
        <v>31</v>
      </c>
      <c r="HQ303">
        <v>1923.27</v>
      </c>
      <c r="HR303">
        <v>32.840899999999998</v>
      </c>
      <c r="HS303">
        <v>99.068299999999994</v>
      </c>
      <c r="HT303">
        <v>97.747299999999996</v>
      </c>
    </row>
    <row r="304" spans="1:228" x14ac:dyDescent="0.2">
      <c r="A304">
        <v>289</v>
      </c>
      <c r="B304">
        <v>1676573376.0999999</v>
      </c>
      <c r="C304">
        <v>1150.099999904633</v>
      </c>
      <c r="D304" t="s">
        <v>937</v>
      </c>
      <c r="E304" t="s">
        <v>938</v>
      </c>
      <c r="F304">
        <v>4</v>
      </c>
      <c r="G304">
        <v>1676573374.0999999</v>
      </c>
      <c r="H304">
        <f t="shared" si="136"/>
        <v>6.0138233744746832E-4</v>
      </c>
      <c r="I304">
        <f t="shared" si="137"/>
        <v>0.60138233744746827</v>
      </c>
      <c r="J304">
        <f t="shared" si="138"/>
        <v>13.061589261179799</v>
      </c>
      <c r="K304">
        <f t="shared" si="139"/>
        <v>1892.3042857142859</v>
      </c>
      <c r="L304">
        <f t="shared" si="140"/>
        <v>1333.4270263165995</v>
      </c>
      <c r="M304">
        <f t="shared" si="141"/>
        <v>134.82428387752697</v>
      </c>
      <c r="N304">
        <f t="shared" si="142"/>
        <v>191.33298273139084</v>
      </c>
      <c r="O304">
        <f t="shared" si="143"/>
        <v>4.0450345818711729E-2</v>
      </c>
      <c r="P304">
        <f t="shared" si="144"/>
        <v>2.7620255754891336</v>
      </c>
      <c r="Q304">
        <f t="shared" si="145"/>
        <v>4.0124098923809803E-2</v>
      </c>
      <c r="R304">
        <f t="shared" si="146"/>
        <v>2.5106654356459573E-2</v>
      </c>
      <c r="S304">
        <f t="shared" si="147"/>
        <v>226.12870380574751</v>
      </c>
      <c r="T304">
        <f t="shared" si="148"/>
        <v>33.41311756000642</v>
      </c>
      <c r="U304">
        <f t="shared" si="149"/>
        <v>32.230614285714282</v>
      </c>
      <c r="V304">
        <f t="shared" si="150"/>
        <v>4.837767170676103</v>
      </c>
      <c r="W304">
        <f t="shared" si="151"/>
        <v>70.170188353288282</v>
      </c>
      <c r="X304">
        <f t="shared" si="152"/>
        <v>3.3839215577649502</v>
      </c>
      <c r="Y304">
        <f t="shared" si="153"/>
        <v>4.8224490159949456</v>
      </c>
      <c r="Z304">
        <f t="shared" si="154"/>
        <v>1.4538456129111528</v>
      </c>
      <c r="AA304">
        <f t="shared" si="155"/>
        <v>-26.520961081433352</v>
      </c>
      <c r="AB304">
        <f t="shared" si="156"/>
        <v>-8.3557719437080511</v>
      </c>
      <c r="AC304">
        <f t="shared" si="157"/>
        <v>-0.68743968227791186</v>
      </c>
      <c r="AD304">
        <f t="shared" si="158"/>
        <v>190.56453109832819</v>
      </c>
      <c r="AE304">
        <f t="shared" si="159"/>
        <v>23.469928722911312</v>
      </c>
      <c r="AF304">
        <f t="shared" si="160"/>
        <v>0.61568672719603135</v>
      </c>
      <c r="AG304">
        <f t="shared" si="161"/>
        <v>13.061589261179799</v>
      </c>
      <c r="AH304">
        <v>1979.221163759737</v>
      </c>
      <c r="AI304">
        <v>1960.3334545454541</v>
      </c>
      <c r="AJ304">
        <v>1.689697198973005</v>
      </c>
      <c r="AK304">
        <v>62.080272217500017</v>
      </c>
      <c r="AL304">
        <f t="shared" si="162"/>
        <v>0.60138233744746827</v>
      </c>
      <c r="AM304">
        <v>32.920444794534959</v>
      </c>
      <c r="AN304">
        <v>33.462774545454529</v>
      </c>
      <c r="AO304">
        <v>-9.4836938962640244E-4</v>
      </c>
      <c r="AP304">
        <v>100.2015759418223</v>
      </c>
      <c r="AQ304">
        <v>59</v>
      </c>
      <c r="AR304">
        <v>9</v>
      </c>
      <c r="AS304">
        <f t="shared" si="163"/>
        <v>1</v>
      </c>
      <c r="AT304">
        <f t="shared" si="164"/>
        <v>0</v>
      </c>
      <c r="AU304">
        <f t="shared" si="165"/>
        <v>47309.353888749858</v>
      </c>
      <c r="AV304">
        <f t="shared" si="166"/>
        <v>1200.0742857142859</v>
      </c>
      <c r="AW304">
        <f t="shared" si="167"/>
        <v>1025.9882278786258</v>
      </c>
      <c r="AX304">
        <f t="shared" si="168"/>
        <v>0.85493726521100832</v>
      </c>
      <c r="AY304">
        <f t="shared" si="169"/>
        <v>0.18842892185724602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1676573374.0999999</v>
      </c>
      <c r="BF304">
        <v>1892.3042857142859</v>
      </c>
      <c r="BG304">
        <v>1915.042857142857</v>
      </c>
      <c r="BH304">
        <v>33.467357142857153</v>
      </c>
      <c r="BI304">
        <v>32.918085714285723</v>
      </c>
      <c r="BJ304">
        <v>1901.36</v>
      </c>
      <c r="BK304">
        <v>33.270128571428572</v>
      </c>
      <c r="BL304">
        <v>650.04071428571422</v>
      </c>
      <c r="BM304">
        <v>101.011</v>
      </c>
      <c r="BN304">
        <v>0.10010785714285721</v>
      </c>
      <c r="BO304">
        <v>32.174500000000002</v>
      </c>
      <c r="BP304">
        <v>32.230614285714282</v>
      </c>
      <c r="BQ304">
        <v>999.89999999999986</v>
      </c>
      <c r="BR304">
        <v>0</v>
      </c>
      <c r="BS304">
        <v>0</v>
      </c>
      <c r="BT304">
        <v>8983.3900000000012</v>
      </c>
      <c r="BU304">
        <v>0</v>
      </c>
      <c r="BV304">
        <v>207.89</v>
      </c>
      <c r="BW304">
        <v>-22.739242857142859</v>
      </c>
      <c r="BX304">
        <v>1957.8285714285721</v>
      </c>
      <c r="BY304">
        <v>1980.231428571429</v>
      </c>
      <c r="BZ304">
        <v>0.54928114285714291</v>
      </c>
      <c r="CA304">
        <v>1915.042857142857</v>
      </c>
      <c r="CB304">
        <v>32.918085714285723</v>
      </c>
      <c r="CC304">
        <v>3.380575714285714</v>
      </c>
      <c r="CD304">
        <v>3.3250928571428569</v>
      </c>
      <c r="CE304">
        <v>26.03161428571428</v>
      </c>
      <c r="CF304">
        <v>25.75217142857143</v>
      </c>
      <c r="CG304">
        <v>1200.0742857142859</v>
      </c>
      <c r="CH304">
        <v>0.50001014285714285</v>
      </c>
      <c r="CI304">
        <v>0.4999898571428571</v>
      </c>
      <c r="CJ304">
        <v>0</v>
      </c>
      <c r="CK304">
        <v>1255.8071428571429</v>
      </c>
      <c r="CL304">
        <v>4.9990899999999998</v>
      </c>
      <c r="CM304">
        <v>13510.87142857143</v>
      </c>
      <c r="CN304">
        <v>9558.4771428571439</v>
      </c>
      <c r="CO304">
        <v>41.561999999999998</v>
      </c>
      <c r="CP304">
        <v>43.107000000000014</v>
      </c>
      <c r="CQ304">
        <v>42.311999999999998</v>
      </c>
      <c r="CR304">
        <v>42.25</v>
      </c>
      <c r="CS304">
        <v>42.875</v>
      </c>
      <c r="CT304">
        <v>597.54714285714283</v>
      </c>
      <c r="CU304">
        <v>597.52714285714296</v>
      </c>
      <c r="CV304">
        <v>0</v>
      </c>
      <c r="CW304">
        <v>1676573388.3</v>
      </c>
      <c r="CX304">
        <v>0</v>
      </c>
      <c r="CY304">
        <v>1676570481.5999999</v>
      </c>
      <c r="CZ304" t="s">
        <v>356</v>
      </c>
      <c r="DA304">
        <v>1676570481.5999999</v>
      </c>
      <c r="DB304">
        <v>1676570479.5999999</v>
      </c>
      <c r="DC304">
        <v>11</v>
      </c>
      <c r="DD304">
        <v>-8.3000000000000004E-2</v>
      </c>
      <c r="DE304">
        <v>1.9E-2</v>
      </c>
      <c r="DF304">
        <v>-6.1429999999999998</v>
      </c>
      <c r="DG304">
        <v>0.19700000000000001</v>
      </c>
      <c r="DH304">
        <v>415</v>
      </c>
      <c r="DI304">
        <v>33</v>
      </c>
      <c r="DJ304">
        <v>0.52</v>
      </c>
      <c r="DK304">
        <v>0.45</v>
      </c>
      <c r="DL304">
        <v>-22.799121951219519</v>
      </c>
      <c r="DM304">
        <v>5.9013240418105052E-2</v>
      </c>
      <c r="DN304">
        <v>6.7446099571526488E-2</v>
      </c>
      <c r="DO304">
        <v>1</v>
      </c>
      <c r="DP304">
        <v>0.56733039024390253</v>
      </c>
      <c r="DQ304">
        <v>-7.5975616724738113E-2</v>
      </c>
      <c r="DR304">
        <v>1.0591742275616199E-2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2</v>
      </c>
      <c r="DY304">
        <v>2</v>
      </c>
      <c r="DZ304" t="s">
        <v>654</v>
      </c>
      <c r="EA304">
        <v>3.2974600000000001</v>
      </c>
      <c r="EB304">
        <v>2.6252499999999999</v>
      </c>
      <c r="EC304">
        <v>0.27548299999999998</v>
      </c>
      <c r="ED304">
        <v>0.27496599999999999</v>
      </c>
      <c r="EE304">
        <v>0.137797</v>
      </c>
      <c r="EF304">
        <v>0.13491800000000001</v>
      </c>
      <c r="EG304">
        <v>21878.6</v>
      </c>
      <c r="EH304">
        <v>22214.799999999999</v>
      </c>
      <c r="EI304">
        <v>28106.1</v>
      </c>
      <c r="EJ304">
        <v>29500.9</v>
      </c>
      <c r="EK304">
        <v>33377.5</v>
      </c>
      <c r="EL304">
        <v>35422.9</v>
      </c>
      <c r="EM304">
        <v>39694.199999999997</v>
      </c>
      <c r="EN304">
        <v>42142.6</v>
      </c>
      <c r="EO304">
        <v>2.1361699999999999</v>
      </c>
      <c r="EP304">
        <v>2.2084800000000002</v>
      </c>
      <c r="EQ304">
        <v>0.135742</v>
      </c>
      <c r="ER304">
        <v>0</v>
      </c>
      <c r="ES304">
        <v>30.019300000000001</v>
      </c>
      <c r="ET304">
        <v>999.9</v>
      </c>
      <c r="EU304">
        <v>75.900000000000006</v>
      </c>
      <c r="EV304">
        <v>32.9</v>
      </c>
      <c r="EW304">
        <v>37.752299999999998</v>
      </c>
      <c r="EX304">
        <v>56.856499999999997</v>
      </c>
      <c r="EY304">
        <v>-4.0224399999999996</v>
      </c>
      <c r="EZ304">
        <v>2</v>
      </c>
      <c r="FA304">
        <v>0.38919199999999998</v>
      </c>
      <c r="FB304">
        <v>-0.26969500000000002</v>
      </c>
      <c r="FC304">
        <v>20.273599999999998</v>
      </c>
      <c r="FD304">
        <v>5.2183400000000004</v>
      </c>
      <c r="FE304">
        <v>12.006500000000001</v>
      </c>
      <c r="FF304">
        <v>4.9873000000000003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1.8658300000000001</v>
      </c>
      <c r="FM304">
        <v>1.8621799999999999</v>
      </c>
      <c r="FN304">
        <v>1.86419</v>
      </c>
      <c r="FO304">
        <v>1.8602399999999999</v>
      </c>
      <c r="FP304">
        <v>1.86097</v>
      </c>
      <c r="FQ304">
        <v>1.86019</v>
      </c>
      <c r="FR304">
        <v>1.86188</v>
      </c>
      <c r="FS304">
        <v>1.8585100000000001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-9.06</v>
      </c>
      <c r="GH304">
        <v>0.19719999999999999</v>
      </c>
      <c r="GI304">
        <v>-4.4815386914191997</v>
      </c>
      <c r="GJ304">
        <v>-4.8024823865547416E-3</v>
      </c>
      <c r="GK304">
        <v>2.2541114550050859E-6</v>
      </c>
      <c r="GL304">
        <v>-5.2254267566753844E-10</v>
      </c>
      <c r="GM304">
        <v>0.19724000000001499</v>
      </c>
      <c r="GN304">
        <v>0</v>
      </c>
      <c r="GO304">
        <v>0</v>
      </c>
      <c r="GP304">
        <v>0</v>
      </c>
      <c r="GQ304">
        <v>6</v>
      </c>
      <c r="GR304">
        <v>2068</v>
      </c>
      <c r="GS304">
        <v>3</v>
      </c>
      <c r="GT304">
        <v>31</v>
      </c>
      <c r="GU304">
        <v>48.2</v>
      </c>
      <c r="GV304">
        <v>48.3</v>
      </c>
      <c r="GW304">
        <v>4.6227999999999998</v>
      </c>
      <c r="GX304">
        <v>2.4694799999999999</v>
      </c>
      <c r="GY304">
        <v>2.04834</v>
      </c>
      <c r="GZ304">
        <v>2.6245099999999999</v>
      </c>
      <c r="HA304">
        <v>2.1972700000000001</v>
      </c>
      <c r="HB304">
        <v>2.33887</v>
      </c>
      <c r="HC304">
        <v>37.989100000000001</v>
      </c>
      <c r="HD304">
        <v>15.235300000000001</v>
      </c>
      <c r="HE304">
        <v>18</v>
      </c>
      <c r="HF304">
        <v>626.21400000000006</v>
      </c>
      <c r="HG304">
        <v>761.33799999999997</v>
      </c>
      <c r="HH304">
        <v>30.999500000000001</v>
      </c>
      <c r="HI304">
        <v>32.3536</v>
      </c>
      <c r="HJ304">
        <v>30</v>
      </c>
      <c r="HK304">
        <v>32.3125</v>
      </c>
      <c r="HL304">
        <v>32.321899999999999</v>
      </c>
      <c r="HM304">
        <v>92.480900000000005</v>
      </c>
      <c r="HN304">
        <v>14.3367</v>
      </c>
      <c r="HO304">
        <v>100</v>
      </c>
      <c r="HP304">
        <v>31</v>
      </c>
      <c r="HQ304">
        <v>1929.95</v>
      </c>
      <c r="HR304">
        <v>32.8401</v>
      </c>
      <c r="HS304">
        <v>99.069000000000003</v>
      </c>
      <c r="HT304">
        <v>97.748500000000007</v>
      </c>
    </row>
    <row r="305" spans="1:228" x14ac:dyDescent="0.2">
      <c r="A305">
        <v>290</v>
      </c>
      <c r="B305">
        <v>1676573380.0999999</v>
      </c>
      <c r="C305">
        <v>1154.099999904633</v>
      </c>
      <c r="D305" t="s">
        <v>939</v>
      </c>
      <c r="E305" t="s">
        <v>940</v>
      </c>
      <c r="F305">
        <v>4</v>
      </c>
      <c r="G305">
        <v>1676573377.7874999</v>
      </c>
      <c r="H305">
        <f t="shared" si="136"/>
        <v>6.0564629313322705E-4</v>
      </c>
      <c r="I305">
        <f t="shared" si="137"/>
        <v>0.60564629313322704</v>
      </c>
      <c r="J305">
        <f t="shared" si="138"/>
        <v>12.727416091234991</v>
      </c>
      <c r="K305">
        <f t="shared" si="139"/>
        <v>1898.4137499999999</v>
      </c>
      <c r="L305">
        <f t="shared" si="140"/>
        <v>1356.3303722132423</v>
      </c>
      <c r="M305">
        <f t="shared" si="141"/>
        <v>137.13994830698357</v>
      </c>
      <c r="N305">
        <f t="shared" si="142"/>
        <v>191.95055192595427</v>
      </c>
      <c r="O305">
        <f t="shared" si="143"/>
        <v>4.0758831543230158E-2</v>
      </c>
      <c r="P305">
        <f t="shared" si="144"/>
        <v>2.7636968639720987</v>
      </c>
      <c r="Q305">
        <f t="shared" si="145"/>
        <v>4.042781009929268E-2</v>
      </c>
      <c r="R305">
        <f t="shared" si="146"/>
        <v>2.5296898059447903E-2</v>
      </c>
      <c r="S305">
        <f t="shared" si="147"/>
        <v>226.10620873573404</v>
      </c>
      <c r="T305">
        <f t="shared" si="148"/>
        <v>33.407985124205645</v>
      </c>
      <c r="U305">
        <f t="shared" si="149"/>
        <v>32.224049999999998</v>
      </c>
      <c r="V305">
        <f t="shared" si="150"/>
        <v>4.8359730582866689</v>
      </c>
      <c r="W305">
        <f t="shared" si="151"/>
        <v>70.159334533304857</v>
      </c>
      <c r="X305">
        <f t="shared" si="152"/>
        <v>3.3827981132334868</v>
      </c>
      <c r="Y305">
        <f t="shared" si="153"/>
        <v>4.8215937846840067</v>
      </c>
      <c r="Z305">
        <f t="shared" si="154"/>
        <v>1.4531749450531821</v>
      </c>
      <c r="AA305">
        <f t="shared" si="155"/>
        <v>-26.709001527175314</v>
      </c>
      <c r="AB305">
        <f t="shared" si="156"/>
        <v>-7.850249159598448</v>
      </c>
      <c r="AC305">
        <f t="shared" si="157"/>
        <v>-0.6454283570012026</v>
      </c>
      <c r="AD305">
        <f t="shared" si="158"/>
        <v>190.90152969195907</v>
      </c>
      <c r="AE305">
        <f t="shared" si="159"/>
        <v>23.502893541341901</v>
      </c>
      <c r="AF305">
        <f t="shared" si="160"/>
        <v>0.62601141584198228</v>
      </c>
      <c r="AG305">
        <f t="shared" si="161"/>
        <v>12.727416091234991</v>
      </c>
      <c r="AH305">
        <v>1986.0903635658699</v>
      </c>
      <c r="AI305">
        <v>1967.2993333333329</v>
      </c>
      <c r="AJ305">
        <v>1.7483563773782009</v>
      </c>
      <c r="AK305">
        <v>62.080272217500017</v>
      </c>
      <c r="AL305">
        <f t="shared" si="162"/>
        <v>0.60564629313322704</v>
      </c>
      <c r="AM305">
        <v>32.902532043177366</v>
      </c>
      <c r="AN305">
        <v>33.446326060606033</v>
      </c>
      <c r="AO305">
        <v>-5.6760136447496913E-4</v>
      </c>
      <c r="AP305">
        <v>100.2015759418223</v>
      </c>
      <c r="AQ305">
        <v>59</v>
      </c>
      <c r="AR305">
        <v>9</v>
      </c>
      <c r="AS305">
        <f t="shared" si="163"/>
        <v>1</v>
      </c>
      <c r="AT305">
        <f t="shared" si="164"/>
        <v>0</v>
      </c>
      <c r="AU305">
        <f t="shared" si="165"/>
        <v>47355.88571889828</v>
      </c>
      <c r="AV305">
        <f t="shared" si="166"/>
        <v>1199.9449999999999</v>
      </c>
      <c r="AW305">
        <f t="shared" si="167"/>
        <v>1025.8786635936444</v>
      </c>
      <c r="AX305">
        <f t="shared" si="168"/>
        <v>0.85493807098962415</v>
      </c>
      <c r="AY305">
        <f t="shared" si="169"/>
        <v>0.18843047700997467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1676573377.7874999</v>
      </c>
      <c r="BF305">
        <v>1898.4137499999999</v>
      </c>
      <c r="BG305">
        <v>1921.2037499999999</v>
      </c>
      <c r="BH305">
        <v>33.456275000000012</v>
      </c>
      <c r="BI305">
        <v>32.897799999999997</v>
      </c>
      <c r="BJ305">
        <v>1907.48125</v>
      </c>
      <c r="BK305">
        <v>33.259025000000001</v>
      </c>
      <c r="BL305">
        <v>650.05674999999997</v>
      </c>
      <c r="BM305">
        <v>101.011</v>
      </c>
      <c r="BN305">
        <v>0.100020675</v>
      </c>
      <c r="BO305">
        <v>32.171362500000001</v>
      </c>
      <c r="BP305">
        <v>32.224049999999998</v>
      </c>
      <c r="BQ305">
        <v>999.9</v>
      </c>
      <c r="BR305">
        <v>0</v>
      </c>
      <c r="BS305">
        <v>0</v>
      </c>
      <c r="BT305">
        <v>8992.2649999999994</v>
      </c>
      <c r="BU305">
        <v>0</v>
      </c>
      <c r="BV305">
        <v>212.548125</v>
      </c>
      <c r="BW305">
        <v>-22.789825</v>
      </c>
      <c r="BX305">
        <v>1964.1275000000001</v>
      </c>
      <c r="BY305">
        <v>1986.5574999999999</v>
      </c>
      <c r="BZ305">
        <v>0.55846774999999993</v>
      </c>
      <c r="CA305">
        <v>1921.2037499999999</v>
      </c>
      <c r="CB305">
        <v>32.897799999999997</v>
      </c>
      <c r="CC305">
        <v>3.3794499999999998</v>
      </c>
      <c r="CD305">
        <v>3.3230387499999998</v>
      </c>
      <c r="CE305">
        <v>26.0260125</v>
      </c>
      <c r="CF305">
        <v>25.741775000000001</v>
      </c>
      <c r="CG305">
        <v>1199.9449999999999</v>
      </c>
      <c r="CH305">
        <v>0.49998162499999999</v>
      </c>
      <c r="CI305">
        <v>0.50001850000000003</v>
      </c>
      <c r="CJ305">
        <v>0</v>
      </c>
      <c r="CK305">
        <v>1256.1275000000001</v>
      </c>
      <c r="CL305">
        <v>4.9990899999999998</v>
      </c>
      <c r="CM305">
        <v>13509.1625</v>
      </c>
      <c r="CN305">
        <v>9557.3537500000002</v>
      </c>
      <c r="CO305">
        <v>41.561999999999998</v>
      </c>
      <c r="CP305">
        <v>43.109250000000003</v>
      </c>
      <c r="CQ305">
        <v>42.311999999999998</v>
      </c>
      <c r="CR305">
        <v>42.234250000000003</v>
      </c>
      <c r="CS305">
        <v>42.890500000000003</v>
      </c>
      <c r="CT305">
        <v>597.44999999999993</v>
      </c>
      <c r="CU305">
        <v>597.495</v>
      </c>
      <c r="CV305">
        <v>0</v>
      </c>
      <c r="CW305">
        <v>1676573391.9000001</v>
      </c>
      <c r="CX305">
        <v>0</v>
      </c>
      <c r="CY305">
        <v>1676570481.5999999</v>
      </c>
      <c r="CZ305" t="s">
        <v>356</v>
      </c>
      <c r="DA305">
        <v>1676570481.5999999</v>
      </c>
      <c r="DB305">
        <v>1676570479.5999999</v>
      </c>
      <c r="DC305">
        <v>11</v>
      </c>
      <c r="DD305">
        <v>-8.3000000000000004E-2</v>
      </c>
      <c r="DE305">
        <v>1.9E-2</v>
      </c>
      <c r="DF305">
        <v>-6.1429999999999998</v>
      </c>
      <c r="DG305">
        <v>0.19700000000000001</v>
      </c>
      <c r="DH305">
        <v>415</v>
      </c>
      <c r="DI305">
        <v>33</v>
      </c>
      <c r="DJ305">
        <v>0.52</v>
      </c>
      <c r="DK305">
        <v>0.45</v>
      </c>
      <c r="DL305">
        <v>-22.807310000000001</v>
      </c>
      <c r="DM305">
        <v>0.28995872420275098</v>
      </c>
      <c r="DN305">
        <v>6.0283939818163802E-2</v>
      </c>
      <c r="DO305">
        <v>0</v>
      </c>
      <c r="DP305">
        <v>0.56321722500000004</v>
      </c>
      <c r="DQ305">
        <v>-7.1185181988744559E-2</v>
      </c>
      <c r="DR305">
        <v>1.0587250163492649E-2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3.2974000000000001</v>
      </c>
      <c r="EB305">
        <v>2.6250399999999998</v>
      </c>
      <c r="EC305">
        <v>0.27604099999999998</v>
      </c>
      <c r="ED305">
        <v>0.27550799999999998</v>
      </c>
      <c r="EE305">
        <v>0.137741</v>
      </c>
      <c r="EF305">
        <v>0.134857</v>
      </c>
      <c r="EG305">
        <v>21861.9</v>
      </c>
      <c r="EH305">
        <v>22197.9</v>
      </c>
      <c r="EI305">
        <v>28106.3</v>
      </c>
      <c r="EJ305">
        <v>29500.6</v>
      </c>
      <c r="EK305">
        <v>33379.1</v>
      </c>
      <c r="EL305">
        <v>35425.4</v>
      </c>
      <c r="EM305">
        <v>39693.5</v>
      </c>
      <c r="EN305">
        <v>42142.6</v>
      </c>
      <c r="EO305">
        <v>2.1360000000000001</v>
      </c>
      <c r="EP305">
        <v>2.2085499999999998</v>
      </c>
      <c r="EQ305">
        <v>0.136189</v>
      </c>
      <c r="ER305">
        <v>0</v>
      </c>
      <c r="ES305">
        <v>30.014099999999999</v>
      </c>
      <c r="ET305">
        <v>999.9</v>
      </c>
      <c r="EU305">
        <v>75.900000000000006</v>
      </c>
      <c r="EV305">
        <v>32.799999999999997</v>
      </c>
      <c r="EW305">
        <v>37.535299999999999</v>
      </c>
      <c r="EX305">
        <v>56.826500000000003</v>
      </c>
      <c r="EY305">
        <v>-4.0785299999999998</v>
      </c>
      <c r="EZ305">
        <v>2</v>
      </c>
      <c r="FA305">
        <v>0.38919700000000002</v>
      </c>
      <c r="FB305">
        <v>-0.27160699999999999</v>
      </c>
      <c r="FC305">
        <v>20.273599999999998</v>
      </c>
      <c r="FD305">
        <v>5.2180400000000002</v>
      </c>
      <c r="FE305">
        <v>12.0059</v>
      </c>
      <c r="FF305">
        <v>4.9872500000000004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1.8621799999999999</v>
      </c>
      <c r="FN305">
        <v>1.8641799999999999</v>
      </c>
      <c r="FO305">
        <v>1.8602300000000001</v>
      </c>
      <c r="FP305">
        <v>1.86097</v>
      </c>
      <c r="FQ305">
        <v>1.8601799999999999</v>
      </c>
      <c r="FR305">
        <v>1.86188</v>
      </c>
      <c r="FS305">
        <v>1.85849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-9.08</v>
      </c>
      <c r="GH305">
        <v>0.19719999999999999</v>
      </c>
      <c r="GI305">
        <v>-4.4815386914191997</v>
      </c>
      <c r="GJ305">
        <v>-4.8024823865547416E-3</v>
      </c>
      <c r="GK305">
        <v>2.2541114550050859E-6</v>
      </c>
      <c r="GL305">
        <v>-5.2254267566753844E-10</v>
      </c>
      <c r="GM305">
        <v>0.19724000000001499</v>
      </c>
      <c r="GN305">
        <v>0</v>
      </c>
      <c r="GO305">
        <v>0</v>
      </c>
      <c r="GP305">
        <v>0</v>
      </c>
      <c r="GQ305">
        <v>6</v>
      </c>
      <c r="GR305">
        <v>2068</v>
      </c>
      <c r="GS305">
        <v>3</v>
      </c>
      <c r="GT305">
        <v>31</v>
      </c>
      <c r="GU305">
        <v>48.3</v>
      </c>
      <c r="GV305">
        <v>48.3</v>
      </c>
      <c r="GW305">
        <v>4.6350100000000003</v>
      </c>
      <c r="GX305">
        <v>2.4706999999999999</v>
      </c>
      <c r="GY305">
        <v>2.04834</v>
      </c>
      <c r="GZ305">
        <v>2.6245099999999999</v>
      </c>
      <c r="HA305">
        <v>2.1972700000000001</v>
      </c>
      <c r="HB305">
        <v>2.32056</v>
      </c>
      <c r="HC305">
        <v>37.989100000000001</v>
      </c>
      <c r="HD305">
        <v>15.2265</v>
      </c>
      <c r="HE305">
        <v>18</v>
      </c>
      <c r="HF305">
        <v>626.07299999999998</v>
      </c>
      <c r="HG305">
        <v>761.41099999999994</v>
      </c>
      <c r="HH305">
        <v>30.999500000000001</v>
      </c>
      <c r="HI305">
        <v>32.350900000000003</v>
      </c>
      <c r="HJ305">
        <v>30</v>
      </c>
      <c r="HK305">
        <v>32.311700000000002</v>
      </c>
      <c r="HL305">
        <v>32.321899999999999</v>
      </c>
      <c r="HM305">
        <v>92.727800000000002</v>
      </c>
      <c r="HN305">
        <v>14.3367</v>
      </c>
      <c r="HO305">
        <v>100</v>
      </c>
      <c r="HP305">
        <v>31</v>
      </c>
      <c r="HQ305">
        <v>1936.63</v>
      </c>
      <c r="HR305">
        <v>32.842799999999997</v>
      </c>
      <c r="HS305">
        <v>99.068299999999994</v>
      </c>
      <c r="HT305">
        <v>97.748000000000005</v>
      </c>
    </row>
    <row r="306" spans="1:228" x14ac:dyDescent="0.2">
      <c r="A306">
        <v>291</v>
      </c>
      <c r="B306">
        <v>1676573384.0999999</v>
      </c>
      <c r="C306">
        <v>1158.099999904633</v>
      </c>
      <c r="D306" t="s">
        <v>941</v>
      </c>
      <c r="E306" t="s">
        <v>942</v>
      </c>
      <c r="F306">
        <v>4</v>
      </c>
      <c r="G306">
        <v>1676573382.0999999</v>
      </c>
      <c r="H306">
        <f t="shared" si="136"/>
        <v>5.8130699626030263E-4</v>
      </c>
      <c r="I306">
        <f t="shared" si="137"/>
        <v>0.58130699626030258</v>
      </c>
      <c r="J306">
        <f t="shared" si="138"/>
        <v>12.965369217958912</v>
      </c>
      <c r="K306">
        <f t="shared" si="139"/>
        <v>1905.6857142857141</v>
      </c>
      <c r="L306">
        <f t="shared" si="140"/>
        <v>1331.5180081685883</v>
      </c>
      <c r="M306">
        <f t="shared" si="141"/>
        <v>134.63177811827825</v>
      </c>
      <c r="N306">
        <f t="shared" si="142"/>
        <v>192.6867339945147</v>
      </c>
      <c r="O306">
        <f t="shared" si="143"/>
        <v>3.9011756734885432E-2</v>
      </c>
      <c r="P306">
        <f t="shared" si="144"/>
        <v>2.7650302588662448</v>
      </c>
      <c r="Q306">
        <f t="shared" si="145"/>
        <v>3.8708535829826536E-2</v>
      </c>
      <c r="R306">
        <f t="shared" si="146"/>
        <v>2.4219881501335132E-2</v>
      </c>
      <c r="S306">
        <f t="shared" si="147"/>
        <v>226.1130566642932</v>
      </c>
      <c r="T306">
        <f t="shared" si="148"/>
        <v>33.39968124118429</v>
      </c>
      <c r="U306">
        <f t="shared" si="149"/>
        <v>32.229057142857137</v>
      </c>
      <c r="V306">
        <f t="shared" si="150"/>
        <v>4.8373415290394401</v>
      </c>
      <c r="W306">
        <f t="shared" si="151"/>
        <v>70.171140088890652</v>
      </c>
      <c r="X306">
        <f t="shared" si="152"/>
        <v>3.3806022109374516</v>
      </c>
      <c r="Y306">
        <f t="shared" si="153"/>
        <v>4.8176532498332056</v>
      </c>
      <c r="Z306">
        <f t="shared" si="154"/>
        <v>1.4567393181019885</v>
      </c>
      <c r="AA306">
        <f t="shared" si="155"/>
        <v>-25.635638535079345</v>
      </c>
      <c r="AB306">
        <f t="shared" si="156"/>
        <v>-10.756343435100506</v>
      </c>
      <c r="AC306">
        <f t="shared" si="157"/>
        <v>-0.88389280585133911</v>
      </c>
      <c r="AD306">
        <f t="shared" si="158"/>
        <v>188.83718188826199</v>
      </c>
      <c r="AE306">
        <f t="shared" si="159"/>
        <v>23.382547659002341</v>
      </c>
      <c r="AF306">
        <f t="shared" si="160"/>
        <v>0.61321150626464105</v>
      </c>
      <c r="AG306">
        <f t="shared" si="161"/>
        <v>12.965369217958912</v>
      </c>
      <c r="AH306">
        <v>1992.939655613548</v>
      </c>
      <c r="AI306">
        <v>1974.12606060606</v>
      </c>
      <c r="AJ306">
        <v>1.6936737028034119</v>
      </c>
      <c r="AK306">
        <v>62.080272217500017</v>
      </c>
      <c r="AL306">
        <f t="shared" si="162"/>
        <v>0.58130699626030258</v>
      </c>
      <c r="AM306">
        <v>32.887672708330108</v>
      </c>
      <c r="AN306">
        <v>33.430561212121219</v>
      </c>
      <c r="AO306">
        <v>-3.9440683366352416E-3</v>
      </c>
      <c r="AP306">
        <v>100.2015759418223</v>
      </c>
      <c r="AQ306">
        <v>59</v>
      </c>
      <c r="AR306">
        <v>9</v>
      </c>
      <c r="AS306">
        <f t="shared" si="163"/>
        <v>1</v>
      </c>
      <c r="AT306">
        <f t="shared" si="164"/>
        <v>0</v>
      </c>
      <c r="AU306">
        <f t="shared" si="165"/>
        <v>47394.883379653103</v>
      </c>
      <c r="AV306">
        <f t="shared" si="166"/>
        <v>1199.981428571429</v>
      </c>
      <c r="AW306">
        <f t="shared" si="167"/>
        <v>1025.9097993079242</v>
      </c>
      <c r="AX306">
        <f t="shared" si="168"/>
        <v>0.85493806394092609</v>
      </c>
      <c r="AY306">
        <f t="shared" si="169"/>
        <v>0.18843046340598746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1676573382.0999999</v>
      </c>
      <c r="BF306">
        <v>1905.6857142857141</v>
      </c>
      <c r="BG306">
        <v>1928.35</v>
      </c>
      <c r="BH306">
        <v>33.434399999999997</v>
      </c>
      <c r="BI306">
        <v>32.887242857142859</v>
      </c>
      <c r="BJ306">
        <v>1914.764285714286</v>
      </c>
      <c r="BK306">
        <v>33.237171428571422</v>
      </c>
      <c r="BL306">
        <v>649.95128571428563</v>
      </c>
      <c r="BM306">
        <v>101.01171428571431</v>
      </c>
      <c r="BN306">
        <v>9.9781985714285718E-2</v>
      </c>
      <c r="BO306">
        <v>32.1569</v>
      </c>
      <c r="BP306">
        <v>32.229057142857137</v>
      </c>
      <c r="BQ306">
        <v>999.89999999999986</v>
      </c>
      <c r="BR306">
        <v>0</v>
      </c>
      <c r="BS306">
        <v>0</v>
      </c>
      <c r="BT306">
        <v>8999.2857142857138</v>
      </c>
      <c r="BU306">
        <v>0</v>
      </c>
      <c r="BV306">
        <v>222.53314285714279</v>
      </c>
      <c r="BW306">
        <v>-22.666985714285719</v>
      </c>
      <c r="BX306">
        <v>1971.6028571428569</v>
      </c>
      <c r="BY306">
        <v>1993.9271428571431</v>
      </c>
      <c r="BZ306">
        <v>0.54715757142857135</v>
      </c>
      <c r="CA306">
        <v>1928.35</v>
      </c>
      <c r="CB306">
        <v>32.887242857142859</v>
      </c>
      <c r="CC306">
        <v>3.3772700000000002</v>
      </c>
      <c r="CD306">
        <v>3.3220000000000001</v>
      </c>
      <c r="CE306">
        <v>26.015057142857142</v>
      </c>
      <c r="CF306">
        <v>25.736499999999999</v>
      </c>
      <c r="CG306">
        <v>1199.981428571429</v>
      </c>
      <c r="CH306">
        <v>0.49998071428571428</v>
      </c>
      <c r="CI306">
        <v>0.50001942857142867</v>
      </c>
      <c r="CJ306">
        <v>0</v>
      </c>
      <c r="CK306">
        <v>1255.757142857143</v>
      </c>
      <c r="CL306">
        <v>4.9990899999999998</v>
      </c>
      <c r="CM306">
        <v>13511.185714285721</v>
      </c>
      <c r="CN306">
        <v>9557.6357142857141</v>
      </c>
      <c r="CO306">
        <v>41.561999999999998</v>
      </c>
      <c r="CP306">
        <v>43.088999999999999</v>
      </c>
      <c r="CQ306">
        <v>42.311999999999998</v>
      </c>
      <c r="CR306">
        <v>42.204999999999998</v>
      </c>
      <c r="CS306">
        <v>42.875</v>
      </c>
      <c r="CT306">
        <v>597.46857142857141</v>
      </c>
      <c r="CU306">
        <v>597.51285714285711</v>
      </c>
      <c r="CV306">
        <v>0</v>
      </c>
      <c r="CW306">
        <v>1676573396.0999999</v>
      </c>
      <c r="CX306">
        <v>0</v>
      </c>
      <c r="CY306">
        <v>1676570481.5999999</v>
      </c>
      <c r="CZ306" t="s">
        <v>356</v>
      </c>
      <c r="DA306">
        <v>1676570481.5999999</v>
      </c>
      <c r="DB306">
        <v>1676570479.5999999</v>
      </c>
      <c r="DC306">
        <v>11</v>
      </c>
      <c r="DD306">
        <v>-8.3000000000000004E-2</v>
      </c>
      <c r="DE306">
        <v>1.9E-2</v>
      </c>
      <c r="DF306">
        <v>-6.1429999999999998</v>
      </c>
      <c r="DG306">
        <v>0.19700000000000001</v>
      </c>
      <c r="DH306">
        <v>415</v>
      </c>
      <c r="DI306">
        <v>33</v>
      </c>
      <c r="DJ306">
        <v>0.52</v>
      </c>
      <c r="DK306">
        <v>0.45</v>
      </c>
      <c r="DL306">
        <v>-22.768219999999999</v>
      </c>
      <c r="DM306">
        <v>0.38601726078800602</v>
      </c>
      <c r="DN306">
        <v>6.8259853501161302E-2</v>
      </c>
      <c r="DO306">
        <v>0</v>
      </c>
      <c r="DP306">
        <v>0.55960390000000004</v>
      </c>
      <c r="DQ306">
        <v>-9.277897936210322E-2</v>
      </c>
      <c r="DR306">
        <v>1.137597441057249E-2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3.2973300000000001</v>
      </c>
      <c r="EB306">
        <v>2.6251000000000002</v>
      </c>
      <c r="EC306">
        <v>0.27658199999999999</v>
      </c>
      <c r="ED306">
        <v>0.27604699999999999</v>
      </c>
      <c r="EE306">
        <v>0.13770499999999999</v>
      </c>
      <c r="EF306">
        <v>0.134853</v>
      </c>
      <c r="EG306">
        <v>21845.4</v>
      </c>
      <c r="EH306">
        <v>22181.8</v>
      </c>
      <c r="EI306">
        <v>28106.2</v>
      </c>
      <c r="EJ306">
        <v>29501.3</v>
      </c>
      <c r="EK306">
        <v>33381</v>
      </c>
      <c r="EL306">
        <v>35426</v>
      </c>
      <c r="EM306">
        <v>39694</v>
      </c>
      <c r="EN306">
        <v>42143.1</v>
      </c>
      <c r="EO306">
        <v>2.1352799999999998</v>
      </c>
      <c r="EP306">
        <v>2.2086700000000001</v>
      </c>
      <c r="EQ306">
        <v>0.136383</v>
      </c>
      <c r="ER306">
        <v>0</v>
      </c>
      <c r="ES306">
        <v>30.0063</v>
      </c>
      <c r="ET306">
        <v>999.9</v>
      </c>
      <c r="EU306">
        <v>75.900000000000006</v>
      </c>
      <c r="EV306">
        <v>32.9</v>
      </c>
      <c r="EW306">
        <v>37.748199999999997</v>
      </c>
      <c r="EX306">
        <v>57.186500000000002</v>
      </c>
      <c r="EY306">
        <v>-4.02644</v>
      </c>
      <c r="EZ306">
        <v>2</v>
      </c>
      <c r="FA306">
        <v>0.389123</v>
      </c>
      <c r="FB306">
        <v>-0.27699299999999999</v>
      </c>
      <c r="FC306">
        <v>20.273700000000002</v>
      </c>
      <c r="FD306">
        <v>5.2174399999999999</v>
      </c>
      <c r="FE306">
        <v>12.006500000000001</v>
      </c>
      <c r="FF306">
        <v>4.9871499999999997</v>
      </c>
      <c r="FG306">
        <v>3.2845800000000001</v>
      </c>
      <c r="FH306">
        <v>9999</v>
      </c>
      <c r="FI306">
        <v>9999</v>
      </c>
      <c r="FJ306">
        <v>9999</v>
      </c>
      <c r="FK306">
        <v>999.9</v>
      </c>
      <c r="FL306">
        <v>1.86582</v>
      </c>
      <c r="FM306">
        <v>1.86219</v>
      </c>
      <c r="FN306">
        <v>1.86419</v>
      </c>
      <c r="FO306">
        <v>1.8602399999999999</v>
      </c>
      <c r="FP306">
        <v>1.8609800000000001</v>
      </c>
      <c r="FQ306">
        <v>1.86019</v>
      </c>
      <c r="FR306">
        <v>1.86189</v>
      </c>
      <c r="FS306">
        <v>1.85849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-9.09</v>
      </c>
      <c r="GH306">
        <v>0.1973</v>
      </c>
      <c r="GI306">
        <v>-4.4815386914191997</v>
      </c>
      <c r="GJ306">
        <v>-4.8024823865547416E-3</v>
      </c>
      <c r="GK306">
        <v>2.2541114550050859E-6</v>
      </c>
      <c r="GL306">
        <v>-5.2254267566753844E-10</v>
      </c>
      <c r="GM306">
        <v>0.19724000000001499</v>
      </c>
      <c r="GN306">
        <v>0</v>
      </c>
      <c r="GO306">
        <v>0</v>
      </c>
      <c r="GP306">
        <v>0</v>
      </c>
      <c r="GQ306">
        <v>6</v>
      </c>
      <c r="GR306">
        <v>2068</v>
      </c>
      <c r="GS306">
        <v>3</v>
      </c>
      <c r="GT306">
        <v>31</v>
      </c>
      <c r="GU306">
        <v>48.4</v>
      </c>
      <c r="GV306">
        <v>48.4</v>
      </c>
      <c r="GW306">
        <v>4.6472199999999999</v>
      </c>
      <c r="GX306">
        <v>2.4694799999999999</v>
      </c>
      <c r="GY306">
        <v>2.04834</v>
      </c>
      <c r="GZ306">
        <v>2.6232899999999999</v>
      </c>
      <c r="HA306">
        <v>2.1972700000000001</v>
      </c>
      <c r="HB306">
        <v>2.2851599999999999</v>
      </c>
      <c r="HC306">
        <v>37.989100000000001</v>
      </c>
      <c r="HD306">
        <v>15.209</v>
      </c>
      <c r="HE306">
        <v>18</v>
      </c>
      <c r="HF306">
        <v>625.50099999999998</v>
      </c>
      <c r="HG306">
        <v>761.49699999999996</v>
      </c>
      <c r="HH306">
        <v>30.998899999999999</v>
      </c>
      <c r="HI306">
        <v>32.35</v>
      </c>
      <c r="HJ306">
        <v>30</v>
      </c>
      <c r="HK306">
        <v>32.309699999999999</v>
      </c>
      <c r="HL306">
        <v>32.319000000000003</v>
      </c>
      <c r="HM306">
        <v>92.973799999999997</v>
      </c>
      <c r="HN306">
        <v>14.3367</v>
      </c>
      <c r="HO306">
        <v>100</v>
      </c>
      <c r="HP306">
        <v>31</v>
      </c>
      <c r="HQ306">
        <v>1943.32</v>
      </c>
      <c r="HR306">
        <v>32.842799999999997</v>
      </c>
      <c r="HS306">
        <v>99.069000000000003</v>
      </c>
      <c r="HT306">
        <v>97.749499999999998</v>
      </c>
    </row>
    <row r="307" spans="1:228" x14ac:dyDescent="0.2">
      <c r="A307">
        <v>292</v>
      </c>
      <c r="B307">
        <v>1676573388.0999999</v>
      </c>
      <c r="C307">
        <v>1162.099999904633</v>
      </c>
      <c r="D307" t="s">
        <v>943</v>
      </c>
      <c r="E307" t="s">
        <v>944</v>
      </c>
      <c r="F307">
        <v>4</v>
      </c>
      <c r="G307">
        <v>1676573385.7874999</v>
      </c>
      <c r="H307">
        <f t="shared" si="136"/>
        <v>5.943670158579862E-4</v>
      </c>
      <c r="I307">
        <f t="shared" si="137"/>
        <v>0.59436701585798624</v>
      </c>
      <c r="J307">
        <f t="shared" si="138"/>
        <v>12.523617896800232</v>
      </c>
      <c r="K307">
        <f t="shared" si="139"/>
        <v>1911.7862500000001</v>
      </c>
      <c r="L307">
        <f t="shared" si="140"/>
        <v>1368.6614231836543</v>
      </c>
      <c r="M307">
        <f t="shared" si="141"/>
        <v>138.3874937655612</v>
      </c>
      <c r="N307">
        <f t="shared" si="142"/>
        <v>193.30369313511338</v>
      </c>
      <c r="O307">
        <f t="shared" si="143"/>
        <v>4.0038924930830409E-2</v>
      </c>
      <c r="P307">
        <f t="shared" si="144"/>
        <v>2.7682946667330461</v>
      </c>
      <c r="Q307">
        <f t="shared" si="145"/>
        <v>3.9719970218142081E-2</v>
      </c>
      <c r="R307">
        <f t="shared" si="146"/>
        <v>2.4853426279588746E-2</v>
      </c>
      <c r="S307">
        <f t="shared" si="147"/>
        <v>226.11882823530138</v>
      </c>
      <c r="T307">
        <f t="shared" si="148"/>
        <v>33.384031078496506</v>
      </c>
      <c r="U307">
        <f t="shared" si="149"/>
        <v>32.206962500000003</v>
      </c>
      <c r="V307">
        <f t="shared" si="150"/>
        <v>4.8313055179398292</v>
      </c>
      <c r="W307">
        <f t="shared" si="151"/>
        <v>70.195439647669872</v>
      </c>
      <c r="X307">
        <f t="shared" si="152"/>
        <v>3.3797133486868005</v>
      </c>
      <c r="Y307">
        <f t="shared" si="153"/>
        <v>4.8147192547699786</v>
      </c>
      <c r="Z307">
        <f t="shared" si="154"/>
        <v>1.4515921692530287</v>
      </c>
      <c r="AA307">
        <f t="shared" si="155"/>
        <v>-26.211585399337192</v>
      </c>
      <c r="AB307">
        <f t="shared" si="156"/>
        <v>-9.0796502273615616</v>
      </c>
      <c r="AC307">
        <f t="shared" si="157"/>
        <v>-0.74511184119620455</v>
      </c>
      <c r="AD307">
        <f t="shared" si="158"/>
        <v>190.08248076740642</v>
      </c>
      <c r="AE307">
        <f t="shared" si="159"/>
        <v>23.474906523595262</v>
      </c>
      <c r="AF307">
        <f t="shared" si="160"/>
        <v>0.60462860436714949</v>
      </c>
      <c r="AG307">
        <f t="shared" si="161"/>
        <v>12.523617896800232</v>
      </c>
      <c r="AH307">
        <v>1999.8385964734141</v>
      </c>
      <c r="AI307">
        <v>1981.127757575757</v>
      </c>
      <c r="AJ307">
        <v>1.777322069156366</v>
      </c>
      <c r="AK307">
        <v>62.080272217500017</v>
      </c>
      <c r="AL307">
        <f t="shared" si="162"/>
        <v>0.59436701585798624</v>
      </c>
      <c r="AM307">
        <v>32.885706040440652</v>
      </c>
      <c r="AN307">
        <v>33.420400606060603</v>
      </c>
      <c r="AO307">
        <v>-7.0464879684830023E-4</v>
      </c>
      <c r="AP307">
        <v>100.2015759418223</v>
      </c>
      <c r="AQ307">
        <v>60</v>
      </c>
      <c r="AR307">
        <v>9</v>
      </c>
      <c r="AS307">
        <f t="shared" si="163"/>
        <v>1</v>
      </c>
      <c r="AT307">
        <f t="shared" si="164"/>
        <v>0</v>
      </c>
      <c r="AU307">
        <f t="shared" si="165"/>
        <v>47486.565938797918</v>
      </c>
      <c r="AV307">
        <f t="shared" si="166"/>
        <v>1200.0150000000001</v>
      </c>
      <c r="AW307">
        <f t="shared" si="167"/>
        <v>1025.9382135934204</v>
      </c>
      <c r="AX307">
        <f t="shared" si="168"/>
        <v>0.85493782460504275</v>
      </c>
      <c r="AY307">
        <f t="shared" si="169"/>
        <v>0.18843000148773253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1676573385.7874999</v>
      </c>
      <c r="BF307">
        <v>1911.7862500000001</v>
      </c>
      <c r="BG307">
        <v>1934.5250000000001</v>
      </c>
      <c r="BH307">
        <v>33.425587499999999</v>
      </c>
      <c r="BI307">
        <v>32.886062500000001</v>
      </c>
      <c r="BJ307">
        <v>1920.8787500000001</v>
      </c>
      <c r="BK307">
        <v>33.228337499999988</v>
      </c>
      <c r="BL307">
        <v>649.92562499999997</v>
      </c>
      <c r="BM307">
        <v>101.01175000000001</v>
      </c>
      <c r="BN307">
        <v>9.9811575E-2</v>
      </c>
      <c r="BO307">
        <v>32.146124999999998</v>
      </c>
      <c r="BP307">
        <v>32.206962500000003</v>
      </c>
      <c r="BQ307">
        <v>999.9</v>
      </c>
      <c r="BR307">
        <v>0</v>
      </c>
      <c r="BS307">
        <v>0</v>
      </c>
      <c r="BT307">
        <v>9016.64</v>
      </c>
      <c r="BU307">
        <v>0</v>
      </c>
      <c r="BV307">
        <v>234.30950000000001</v>
      </c>
      <c r="BW307">
        <v>-22.739699999999999</v>
      </c>
      <c r="BX307">
        <v>1977.8975</v>
      </c>
      <c r="BY307">
        <v>2000.3074999999999</v>
      </c>
      <c r="BZ307">
        <v>0.53951400000000005</v>
      </c>
      <c r="CA307">
        <v>1934.5250000000001</v>
      </c>
      <c r="CB307">
        <v>32.886062500000001</v>
      </c>
      <c r="CC307">
        <v>3.3763762499999999</v>
      </c>
      <c r="CD307">
        <v>3.3218787500000002</v>
      </c>
      <c r="CE307">
        <v>26.0106</v>
      </c>
      <c r="CF307">
        <v>25.735849999999999</v>
      </c>
      <c r="CG307">
        <v>1200.0150000000001</v>
      </c>
      <c r="CH307">
        <v>0.49999037499999999</v>
      </c>
      <c r="CI307">
        <v>0.50000975000000003</v>
      </c>
      <c r="CJ307">
        <v>0</v>
      </c>
      <c r="CK307">
        <v>1255.9875</v>
      </c>
      <c r="CL307">
        <v>4.9990899999999998</v>
      </c>
      <c r="CM307">
        <v>13511.7875</v>
      </c>
      <c r="CN307">
        <v>9557.9499999999989</v>
      </c>
      <c r="CO307">
        <v>41.530999999999999</v>
      </c>
      <c r="CP307">
        <v>43.069875000000003</v>
      </c>
      <c r="CQ307">
        <v>42.311999999999998</v>
      </c>
      <c r="CR307">
        <v>42.186999999999998</v>
      </c>
      <c r="CS307">
        <v>42.875</v>
      </c>
      <c r="CT307">
        <v>597.49499999999989</v>
      </c>
      <c r="CU307">
        <v>597.52</v>
      </c>
      <c r="CV307">
        <v>0</v>
      </c>
      <c r="CW307">
        <v>1676573400.3</v>
      </c>
      <c r="CX307">
        <v>0</v>
      </c>
      <c r="CY307">
        <v>1676570481.5999999</v>
      </c>
      <c r="CZ307" t="s">
        <v>356</v>
      </c>
      <c r="DA307">
        <v>1676570481.5999999</v>
      </c>
      <c r="DB307">
        <v>1676570479.5999999</v>
      </c>
      <c r="DC307">
        <v>11</v>
      </c>
      <c r="DD307">
        <v>-8.3000000000000004E-2</v>
      </c>
      <c r="DE307">
        <v>1.9E-2</v>
      </c>
      <c r="DF307">
        <v>-6.1429999999999998</v>
      </c>
      <c r="DG307">
        <v>0.19700000000000001</v>
      </c>
      <c r="DH307">
        <v>415</v>
      </c>
      <c r="DI307">
        <v>33</v>
      </c>
      <c r="DJ307">
        <v>0.52</v>
      </c>
      <c r="DK307">
        <v>0.45</v>
      </c>
      <c r="DL307">
        <v>-22.759672500000001</v>
      </c>
      <c r="DM307">
        <v>0.38236885553474309</v>
      </c>
      <c r="DN307">
        <v>6.8169828324193438E-2</v>
      </c>
      <c r="DO307">
        <v>0</v>
      </c>
      <c r="DP307">
        <v>0.55191869999999998</v>
      </c>
      <c r="DQ307">
        <v>-6.2460427767355373E-2</v>
      </c>
      <c r="DR307">
        <v>7.9544328936763335E-3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3.2974000000000001</v>
      </c>
      <c r="EB307">
        <v>2.6254400000000002</v>
      </c>
      <c r="EC307">
        <v>0.277144</v>
      </c>
      <c r="ED307">
        <v>0.27660099999999999</v>
      </c>
      <c r="EE307">
        <v>0.13767699999999999</v>
      </c>
      <c r="EF307">
        <v>0.13485900000000001</v>
      </c>
      <c r="EG307">
        <v>21829</v>
      </c>
      <c r="EH307">
        <v>22164.5</v>
      </c>
      <c r="EI307">
        <v>28107</v>
      </c>
      <c r="EJ307">
        <v>29500.9</v>
      </c>
      <c r="EK307">
        <v>33382.6</v>
      </c>
      <c r="EL307">
        <v>35425.800000000003</v>
      </c>
      <c r="EM307">
        <v>39694.6</v>
      </c>
      <c r="EN307">
        <v>42143.1</v>
      </c>
      <c r="EO307">
        <v>2.1348500000000001</v>
      </c>
      <c r="EP307">
        <v>2.20878</v>
      </c>
      <c r="EQ307">
        <v>0.13575000000000001</v>
      </c>
      <c r="ER307">
        <v>0</v>
      </c>
      <c r="ES307">
        <v>29.996500000000001</v>
      </c>
      <c r="ET307">
        <v>999.9</v>
      </c>
      <c r="EU307">
        <v>75.900000000000006</v>
      </c>
      <c r="EV307">
        <v>32.799999999999997</v>
      </c>
      <c r="EW307">
        <v>37.5366</v>
      </c>
      <c r="EX307">
        <v>56.946399999999997</v>
      </c>
      <c r="EY307">
        <v>-4.0344499999999996</v>
      </c>
      <c r="EZ307">
        <v>2</v>
      </c>
      <c r="FA307">
        <v>0.38903500000000002</v>
      </c>
      <c r="FB307">
        <v>-0.28323500000000001</v>
      </c>
      <c r="FC307">
        <v>20.273700000000002</v>
      </c>
      <c r="FD307">
        <v>5.2174399999999999</v>
      </c>
      <c r="FE307">
        <v>12.007099999999999</v>
      </c>
      <c r="FF307">
        <v>4.9871499999999997</v>
      </c>
      <c r="FG307">
        <v>3.2845</v>
      </c>
      <c r="FH307">
        <v>9999</v>
      </c>
      <c r="FI307">
        <v>9999</v>
      </c>
      <c r="FJ307">
        <v>9999</v>
      </c>
      <c r="FK307">
        <v>999.9</v>
      </c>
      <c r="FL307">
        <v>1.86582</v>
      </c>
      <c r="FM307">
        <v>1.8621799999999999</v>
      </c>
      <c r="FN307">
        <v>1.8642000000000001</v>
      </c>
      <c r="FO307">
        <v>1.86025</v>
      </c>
      <c r="FP307">
        <v>1.8609599999999999</v>
      </c>
      <c r="FQ307">
        <v>1.8602000000000001</v>
      </c>
      <c r="FR307">
        <v>1.86188</v>
      </c>
      <c r="FS307">
        <v>1.8584700000000001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-9.1</v>
      </c>
      <c r="GH307">
        <v>0.19719999999999999</v>
      </c>
      <c r="GI307">
        <v>-4.4815386914191997</v>
      </c>
      <c r="GJ307">
        <v>-4.8024823865547416E-3</v>
      </c>
      <c r="GK307">
        <v>2.2541114550050859E-6</v>
      </c>
      <c r="GL307">
        <v>-5.2254267566753844E-10</v>
      </c>
      <c r="GM307">
        <v>0.19724000000001499</v>
      </c>
      <c r="GN307">
        <v>0</v>
      </c>
      <c r="GO307">
        <v>0</v>
      </c>
      <c r="GP307">
        <v>0</v>
      </c>
      <c r="GQ307">
        <v>6</v>
      </c>
      <c r="GR307">
        <v>2068</v>
      </c>
      <c r="GS307">
        <v>3</v>
      </c>
      <c r="GT307">
        <v>31</v>
      </c>
      <c r="GU307">
        <v>48.4</v>
      </c>
      <c r="GV307">
        <v>48.5</v>
      </c>
      <c r="GW307">
        <v>4.6594199999999999</v>
      </c>
      <c r="GX307">
        <v>2.4645999999999999</v>
      </c>
      <c r="GY307">
        <v>2.04834</v>
      </c>
      <c r="GZ307">
        <v>2.6245099999999999</v>
      </c>
      <c r="HA307">
        <v>2.1972700000000001</v>
      </c>
      <c r="HB307">
        <v>2.2839399999999999</v>
      </c>
      <c r="HC307">
        <v>37.989100000000001</v>
      </c>
      <c r="HD307">
        <v>15.2003</v>
      </c>
      <c r="HE307">
        <v>18</v>
      </c>
      <c r="HF307">
        <v>625.17899999999997</v>
      </c>
      <c r="HG307">
        <v>761.59400000000005</v>
      </c>
      <c r="HH307">
        <v>30.9986</v>
      </c>
      <c r="HI307">
        <v>32.347999999999999</v>
      </c>
      <c r="HJ307">
        <v>29.9999</v>
      </c>
      <c r="HK307">
        <v>32.309699999999999</v>
      </c>
      <c r="HL307">
        <v>32.319000000000003</v>
      </c>
      <c r="HM307">
        <v>93.214399999999998</v>
      </c>
      <c r="HN307">
        <v>14.3367</v>
      </c>
      <c r="HO307">
        <v>100</v>
      </c>
      <c r="HP307">
        <v>31</v>
      </c>
      <c r="HQ307">
        <v>1949.99</v>
      </c>
      <c r="HR307">
        <v>32.842799999999997</v>
      </c>
      <c r="HS307">
        <v>99.070999999999998</v>
      </c>
      <c r="HT307">
        <v>97.748999999999995</v>
      </c>
    </row>
    <row r="308" spans="1:228" x14ac:dyDescent="0.2">
      <c r="A308">
        <v>293</v>
      </c>
      <c r="B308">
        <v>1676573392.0999999</v>
      </c>
      <c r="C308">
        <v>1166.099999904633</v>
      </c>
      <c r="D308" t="s">
        <v>945</v>
      </c>
      <c r="E308" t="s">
        <v>946</v>
      </c>
      <c r="F308">
        <v>4</v>
      </c>
      <c r="G308">
        <v>1676573390.0999999</v>
      </c>
      <c r="H308">
        <f t="shared" si="136"/>
        <v>5.9077828939401941E-4</v>
      </c>
      <c r="I308">
        <f t="shared" si="137"/>
        <v>0.59077828939401944</v>
      </c>
      <c r="J308">
        <f t="shared" si="138"/>
        <v>12.944738788712149</v>
      </c>
      <c r="K308">
        <f t="shared" si="139"/>
        <v>1919.0971428571429</v>
      </c>
      <c r="L308">
        <f t="shared" si="140"/>
        <v>1355.9952487477603</v>
      </c>
      <c r="M308">
        <f t="shared" si="141"/>
        <v>137.10764841688362</v>
      </c>
      <c r="N308">
        <f t="shared" si="142"/>
        <v>194.04411378557026</v>
      </c>
      <c r="O308">
        <f t="shared" si="143"/>
        <v>3.9799921291297689E-2</v>
      </c>
      <c r="P308">
        <f t="shared" si="144"/>
        <v>2.7720371659232148</v>
      </c>
      <c r="Q308">
        <f t="shared" si="145"/>
        <v>3.9485168784895025E-2</v>
      </c>
      <c r="R308">
        <f t="shared" si="146"/>
        <v>2.4706302135736689E-2</v>
      </c>
      <c r="S308">
        <f t="shared" si="147"/>
        <v>226.10905552228039</v>
      </c>
      <c r="T308">
        <f t="shared" si="148"/>
        <v>33.377470899671501</v>
      </c>
      <c r="U308">
        <f t="shared" si="149"/>
        <v>32.203200000000002</v>
      </c>
      <c r="V308">
        <f t="shared" si="150"/>
        <v>4.8302782982569372</v>
      </c>
      <c r="W308">
        <f t="shared" si="151"/>
        <v>70.201021768694531</v>
      </c>
      <c r="X308">
        <f t="shared" si="152"/>
        <v>3.3788472552017681</v>
      </c>
      <c r="Y308">
        <f t="shared" si="153"/>
        <v>4.8131026729706843</v>
      </c>
      <c r="Z308">
        <f t="shared" si="154"/>
        <v>1.4514310430551691</v>
      </c>
      <c r="AA308">
        <f t="shared" si="155"/>
        <v>-26.053322562276257</v>
      </c>
      <c r="AB308">
        <f t="shared" si="156"/>
        <v>-9.4172372082485207</v>
      </c>
      <c r="AC308">
        <f t="shared" si="157"/>
        <v>-0.77173538572662992</v>
      </c>
      <c r="AD308">
        <f t="shared" si="158"/>
        <v>189.86676036602898</v>
      </c>
      <c r="AE308">
        <f t="shared" si="159"/>
        <v>23.451513261372771</v>
      </c>
      <c r="AF308">
        <f t="shared" si="160"/>
        <v>0.5942641681498414</v>
      </c>
      <c r="AG308">
        <f t="shared" si="161"/>
        <v>12.944738788712149</v>
      </c>
      <c r="AH308">
        <v>2006.836702847748</v>
      </c>
      <c r="AI308">
        <v>1987.9960000000001</v>
      </c>
      <c r="AJ308">
        <v>1.706316873300872</v>
      </c>
      <c r="AK308">
        <v>62.080272217500017</v>
      </c>
      <c r="AL308">
        <f t="shared" si="162"/>
        <v>0.59077828939401944</v>
      </c>
      <c r="AM308">
        <v>32.887025366679786</v>
      </c>
      <c r="AN308">
        <v>33.416186666666647</v>
      </c>
      <c r="AO308">
        <v>-3.3526923160582107E-4</v>
      </c>
      <c r="AP308">
        <v>100.2015759418223</v>
      </c>
      <c r="AQ308">
        <v>60</v>
      </c>
      <c r="AR308">
        <v>9</v>
      </c>
      <c r="AS308">
        <f t="shared" si="163"/>
        <v>1</v>
      </c>
      <c r="AT308">
        <f t="shared" si="164"/>
        <v>0</v>
      </c>
      <c r="AU308">
        <f t="shared" si="165"/>
        <v>47590.75516097487</v>
      </c>
      <c r="AV308">
        <f t="shared" si="166"/>
        <v>1199.954285714286</v>
      </c>
      <c r="AW308">
        <f t="shared" si="167"/>
        <v>1025.8871707369331</v>
      </c>
      <c r="AX308">
        <f t="shared" si="168"/>
        <v>0.85493854470152786</v>
      </c>
      <c r="AY308">
        <f t="shared" si="169"/>
        <v>0.18843139127394881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1676573390.0999999</v>
      </c>
      <c r="BF308">
        <v>1919.0971428571429</v>
      </c>
      <c r="BG308">
        <v>1941.7971428571429</v>
      </c>
      <c r="BH308">
        <v>33.416814285714288</v>
      </c>
      <c r="BI308">
        <v>32.886600000000001</v>
      </c>
      <c r="BJ308">
        <v>1928.202857142858</v>
      </c>
      <c r="BK308">
        <v>33.219557142857141</v>
      </c>
      <c r="BL308">
        <v>650.00785714285701</v>
      </c>
      <c r="BM308">
        <v>101.0122857142857</v>
      </c>
      <c r="BN308">
        <v>9.990368571428572E-2</v>
      </c>
      <c r="BO308">
        <v>32.140185714285707</v>
      </c>
      <c r="BP308">
        <v>32.203200000000002</v>
      </c>
      <c r="BQ308">
        <v>999.89999999999986</v>
      </c>
      <c r="BR308">
        <v>0</v>
      </c>
      <c r="BS308">
        <v>0</v>
      </c>
      <c r="BT308">
        <v>9036.5157142857151</v>
      </c>
      <c r="BU308">
        <v>0</v>
      </c>
      <c r="BV308">
        <v>226.4622857142858</v>
      </c>
      <c r="BW308">
        <v>-22.69904285714286</v>
      </c>
      <c r="BX308">
        <v>1985.444285714286</v>
      </c>
      <c r="BY308">
        <v>2007.8271428571429</v>
      </c>
      <c r="BZ308">
        <v>0.53018328571428575</v>
      </c>
      <c r="CA308">
        <v>1941.7971428571429</v>
      </c>
      <c r="CB308">
        <v>32.886600000000001</v>
      </c>
      <c r="CC308">
        <v>3.375508571428572</v>
      </c>
      <c r="CD308">
        <v>3.321951428571428</v>
      </c>
      <c r="CE308">
        <v>26.006271428571431</v>
      </c>
      <c r="CF308">
        <v>25.736242857142859</v>
      </c>
      <c r="CG308">
        <v>1199.954285714286</v>
      </c>
      <c r="CH308">
        <v>0.49996485714285721</v>
      </c>
      <c r="CI308">
        <v>0.50003542857142846</v>
      </c>
      <c r="CJ308">
        <v>0</v>
      </c>
      <c r="CK308">
        <v>1256.088571428571</v>
      </c>
      <c r="CL308">
        <v>4.9990899999999998</v>
      </c>
      <c r="CM308">
        <v>13510.185714285721</v>
      </c>
      <c r="CN308">
        <v>9557.3614285714302</v>
      </c>
      <c r="CO308">
        <v>41.5</v>
      </c>
      <c r="CP308">
        <v>43.061999999999998</v>
      </c>
      <c r="CQ308">
        <v>42.311999999999998</v>
      </c>
      <c r="CR308">
        <v>42.186999999999998</v>
      </c>
      <c r="CS308">
        <v>42.875</v>
      </c>
      <c r="CT308">
        <v>597.43571428571431</v>
      </c>
      <c r="CU308">
        <v>597.51857142857148</v>
      </c>
      <c r="CV308">
        <v>0</v>
      </c>
      <c r="CW308">
        <v>1676573403.9000001</v>
      </c>
      <c r="CX308">
        <v>0</v>
      </c>
      <c r="CY308">
        <v>1676570481.5999999</v>
      </c>
      <c r="CZ308" t="s">
        <v>356</v>
      </c>
      <c r="DA308">
        <v>1676570481.5999999</v>
      </c>
      <c r="DB308">
        <v>1676570479.5999999</v>
      </c>
      <c r="DC308">
        <v>11</v>
      </c>
      <c r="DD308">
        <v>-8.3000000000000004E-2</v>
      </c>
      <c r="DE308">
        <v>1.9E-2</v>
      </c>
      <c r="DF308">
        <v>-6.1429999999999998</v>
      </c>
      <c r="DG308">
        <v>0.19700000000000001</v>
      </c>
      <c r="DH308">
        <v>415</v>
      </c>
      <c r="DI308">
        <v>33</v>
      </c>
      <c r="DJ308">
        <v>0.52</v>
      </c>
      <c r="DK308">
        <v>0.45</v>
      </c>
      <c r="DL308">
        <v>-22.73513170731707</v>
      </c>
      <c r="DM308">
        <v>0.25509825783972312</v>
      </c>
      <c r="DN308">
        <v>5.7596885243631137E-2</v>
      </c>
      <c r="DO308">
        <v>0</v>
      </c>
      <c r="DP308">
        <v>0.54689504878048778</v>
      </c>
      <c r="DQ308">
        <v>-7.9971679442508201E-2</v>
      </c>
      <c r="DR308">
        <v>9.7042375856927331E-3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3.2974700000000001</v>
      </c>
      <c r="EB308">
        <v>2.62554</v>
      </c>
      <c r="EC308">
        <v>0.27767900000000001</v>
      </c>
      <c r="ED308">
        <v>0.27713500000000002</v>
      </c>
      <c r="EE308">
        <v>0.13766600000000001</v>
      </c>
      <c r="EF308">
        <v>0.134852</v>
      </c>
      <c r="EG308">
        <v>21812.6</v>
      </c>
      <c r="EH308">
        <v>22148.400000000001</v>
      </c>
      <c r="EI308">
        <v>28106.799999999999</v>
      </c>
      <c r="EJ308">
        <v>29501.3</v>
      </c>
      <c r="EK308">
        <v>33383.5</v>
      </c>
      <c r="EL308">
        <v>35426.5</v>
      </c>
      <c r="EM308">
        <v>39695.1</v>
      </c>
      <c r="EN308">
        <v>42143.5</v>
      </c>
      <c r="EO308">
        <v>2.1347499999999999</v>
      </c>
      <c r="EP308">
        <v>2.2089500000000002</v>
      </c>
      <c r="EQ308">
        <v>0.13627900000000001</v>
      </c>
      <c r="ER308">
        <v>0</v>
      </c>
      <c r="ES308">
        <v>29.985900000000001</v>
      </c>
      <c r="ET308">
        <v>999.9</v>
      </c>
      <c r="EU308">
        <v>75.900000000000006</v>
      </c>
      <c r="EV308">
        <v>32.799999999999997</v>
      </c>
      <c r="EW308">
        <v>37.538499999999999</v>
      </c>
      <c r="EX308">
        <v>56.4664</v>
      </c>
      <c r="EY308">
        <v>-4.0224399999999996</v>
      </c>
      <c r="EZ308">
        <v>2</v>
      </c>
      <c r="FA308">
        <v>0.38899899999999998</v>
      </c>
      <c r="FB308">
        <v>-0.28905199999999998</v>
      </c>
      <c r="FC308">
        <v>20.273599999999998</v>
      </c>
      <c r="FD308">
        <v>5.2174399999999999</v>
      </c>
      <c r="FE308">
        <v>12.0062</v>
      </c>
      <c r="FF308">
        <v>4.9871999999999996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1.86582</v>
      </c>
      <c r="FM308">
        <v>1.8621799999999999</v>
      </c>
      <c r="FN308">
        <v>1.8642000000000001</v>
      </c>
      <c r="FO308">
        <v>1.86025</v>
      </c>
      <c r="FP308">
        <v>1.8609800000000001</v>
      </c>
      <c r="FQ308">
        <v>1.86019</v>
      </c>
      <c r="FR308">
        <v>1.86188</v>
      </c>
      <c r="FS308">
        <v>1.8584700000000001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-9.11</v>
      </c>
      <c r="GH308">
        <v>0.1973</v>
      </c>
      <c r="GI308">
        <v>-4.4815386914191997</v>
      </c>
      <c r="GJ308">
        <v>-4.8024823865547416E-3</v>
      </c>
      <c r="GK308">
        <v>2.2541114550050859E-6</v>
      </c>
      <c r="GL308">
        <v>-5.2254267566753844E-10</v>
      </c>
      <c r="GM308">
        <v>0.19724000000001499</v>
      </c>
      <c r="GN308">
        <v>0</v>
      </c>
      <c r="GO308">
        <v>0</v>
      </c>
      <c r="GP308">
        <v>0</v>
      </c>
      <c r="GQ308">
        <v>6</v>
      </c>
      <c r="GR308">
        <v>2068</v>
      </c>
      <c r="GS308">
        <v>3</v>
      </c>
      <c r="GT308">
        <v>31</v>
      </c>
      <c r="GU308">
        <v>48.5</v>
      </c>
      <c r="GV308">
        <v>48.5</v>
      </c>
      <c r="GW308">
        <v>4.6716300000000004</v>
      </c>
      <c r="GX308">
        <v>2.4621599999999999</v>
      </c>
      <c r="GY308">
        <v>2.04834</v>
      </c>
      <c r="GZ308">
        <v>2.6245099999999999</v>
      </c>
      <c r="HA308">
        <v>2.1972700000000001</v>
      </c>
      <c r="HB308">
        <v>2.3095699999999999</v>
      </c>
      <c r="HC308">
        <v>37.9649</v>
      </c>
      <c r="HD308">
        <v>15.2003</v>
      </c>
      <c r="HE308">
        <v>18</v>
      </c>
      <c r="HF308">
        <v>625.08000000000004</v>
      </c>
      <c r="HG308">
        <v>761.74599999999998</v>
      </c>
      <c r="HH308">
        <v>30.9985</v>
      </c>
      <c r="HI308">
        <v>32.347099999999998</v>
      </c>
      <c r="HJ308">
        <v>29.9999</v>
      </c>
      <c r="HK308">
        <v>32.307400000000001</v>
      </c>
      <c r="HL308">
        <v>32.317599999999999</v>
      </c>
      <c r="HM308">
        <v>93.454899999999995</v>
      </c>
      <c r="HN308">
        <v>14.3367</v>
      </c>
      <c r="HO308">
        <v>100</v>
      </c>
      <c r="HP308">
        <v>31</v>
      </c>
      <c r="HQ308">
        <v>1956.67</v>
      </c>
      <c r="HR308">
        <v>32.842799999999997</v>
      </c>
      <c r="HS308">
        <v>99.071399999999997</v>
      </c>
      <c r="HT308">
        <v>97.750100000000003</v>
      </c>
    </row>
    <row r="309" spans="1:228" x14ac:dyDescent="0.2">
      <c r="A309">
        <v>294</v>
      </c>
      <c r="B309">
        <v>1676573396.0999999</v>
      </c>
      <c r="C309">
        <v>1170.099999904633</v>
      </c>
      <c r="D309" t="s">
        <v>947</v>
      </c>
      <c r="E309" t="s">
        <v>948</v>
      </c>
      <c r="F309">
        <v>4</v>
      </c>
      <c r="G309">
        <v>1676573393.7874999</v>
      </c>
      <c r="H309">
        <f t="shared" si="136"/>
        <v>5.8363930469222506E-4</v>
      </c>
      <c r="I309">
        <f t="shared" si="137"/>
        <v>0.58363930469222502</v>
      </c>
      <c r="J309">
        <f t="shared" si="138"/>
        <v>13.038547055094575</v>
      </c>
      <c r="K309">
        <f t="shared" si="139"/>
        <v>1925.1925000000001</v>
      </c>
      <c r="L309">
        <f t="shared" si="140"/>
        <v>1352.7958394678847</v>
      </c>
      <c r="M309">
        <f t="shared" si="141"/>
        <v>136.78411920920081</v>
      </c>
      <c r="N309">
        <f t="shared" si="142"/>
        <v>194.66038609657545</v>
      </c>
      <c r="O309">
        <f t="shared" si="143"/>
        <v>3.9384865184280748E-2</v>
      </c>
      <c r="P309">
        <f t="shared" si="144"/>
        <v>2.7665361652967682</v>
      </c>
      <c r="Q309">
        <f t="shared" si="145"/>
        <v>3.9076008110131559E-2</v>
      </c>
      <c r="R309">
        <f t="shared" si="146"/>
        <v>2.4450052625573419E-2</v>
      </c>
      <c r="S309">
        <f t="shared" si="147"/>
        <v>226.11302540924791</v>
      </c>
      <c r="T309">
        <f t="shared" si="148"/>
        <v>33.379423709013295</v>
      </c>
      <c r="U309">
        <f t="shared" si="149"/>
        <v>32.192287499999999</v>
      </c>
      <c r="V309">
        <f t="shared" si="150"/>
        <v>4.8273000951279768</v>
      </c>
      <c r="W309">
        <f t="shared" si="151"/>
        <v>70.200198293670852</v>
      </c>
      <c r="X309">
        <f t="shared" si="152"/>
        <v>3.3783685803069368</v>
      </c>
      <c r="Y309">
        <f t="shared" si="153"/>
        <v>4.8124772613520177</v>
      </c>
      <c r="Z309">
        <f t="shared" si="154"/>
        <v>1.44893151482104</v>
      </c>
      <c r="AA309">
        <f t="shared" si="155"/>
        <v>-25.738493336927124</v>
      </c>
      <c r="AB309">
        <f t="shared" si="156"/>
        <v>-8.1137326772454443</v>
      </c>
      <c r="AC309">
        <f t="shared" si="157"/>
        <v>-0.66619304432387705</v>
      </c>
      <c r="AD309">
        <f t="shared" si="158"/>
        <v>191.59460635075146</v>
      </c>
      <c r="AE309">
        <f t="shared" si="159"/>
        <v>23.405730647728433</v>
      </c>
      <c r="AF309">
        <f t="shared" si="160"/>
        <v>0.58978272150093869</v>
      </c>
      <c r="AG309">
        <f t="shared" si="161"/>
        <v>13.038547055094575</v>
      </c>
      <c r="AH309">
        <v>2013.6352832555719</v>
      </c>
      <c r="AI309">
        <v>1994.786242424243</v>
      </c>
      <c r="AJ309">
        <v>1.6853577655353349</v>
      </c>
      <c r="AK309">
        <v>62.080272217500017</v>
      </c>
      <c r="AL309">
        <f t="shared" si="162"/>
        <v>0.58363930469222502</v>
      </c>
      <c r="AM309">
        <v>32.885982850699207</v>
      </c>
      <c r="AN309">
        <v>33.40821939393939</v>
      </c>
      <c r="AO309">
        <v>-2.5109342126248852E-4</v>
      </c>
      <c r="AP309">
        <v>100.2015759418223</v>
      </c>
      <c r="AQ309">
        <v>59</v>
      </c>
      <c r="AR309">
        <v>9</v>
      </c>
      <c r="AS309">
        <f t="shared" si="163"/>
        <v>1</v>
      </c>
      <c r="AT309">
        <f t="shared" si="164"/>
        <v>0</v>
      </c>
      <c r="AU309">
        <f t="shared" si="165"/>
        <v>47439.354804974566</v>
      </c>
      <c r="AV309">
        <f t="shared" si="166"/>
        <v>1199.98</v>
      </c>
      <c r="AW309">
        <f t="shared" si="167"/>
        <v>1025.9087012483151</v>
      </c>
      <c r="AX309">
        <f t="shared" si="168"/>
        <v>0.85493816667637379</v>
      </c>
      <c r="AY309">
        <f t="shared" si="169"/>
        <v>0.18843066168540135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1676573393.7874999</v>
      </c>
      <c r="BF309">
        <v>1925.1925000000001</v>
      </c>
      <c r="BG309">
        <v>1947.84375</v>
      </c>
      <c r="BH309">
        <v>33.412087499999998</v>
      </c>
      <c r="BI309">
        <v>32.885912500000003</v>
      </c>
      <c r="BJ309">
        <v>1934.31125</v>
      </c>
      <c r="BK309">
        <v>33.214875000000013</v>
      </c>
      <c r="BL309">
        <v>650.06150000000002</v>
      </c>
      <c r="BM309">
        <v>101.012</v>
      </c>
      <c r="BN309">
        <v>0.100167275</v>
      </c>
      <c r="BO309">
        <v>32.137887499999998</v>
      </c>
      <c r="BP309">
        <v>32.192287499999999</v>
      </c>
      <c r="BQ309">
        <v>999.9</v>
      </c>
      <c r="BR309">
        <v>0</v>
      </c>
      <c r="BS309">
        <v>0</v>
      </c>
      <c r="BT309">
        <v>9007.2649999999994</v>
      </c>
      <c r="BU309">
        <v>0</v>
      </c>
      <c r="BV309">
        <v>222.50149999999999</v>
      </c>
      <c r="BW309">
        <v>-22.649962500000001</v>
      </c>
      <c r="BX309">
        <v>1991.74125</v>
      </c>
      <c r="BY309">
        <v>2014.08125</v>
      </c>
      <c r="BZ309">
        <v>0.52619062500000002</v>
      </c>
      <c r="CA309">
        <v>1947.84375</v>
      </c>
      <c r="CB309">
        <v>32.885912500000003</v>
      </c>
      <c r="CC309">
        <v>3.3750225</v>
      </c>
      <c r="CD309">
        <v>3.3218687500000001</v>
      </c>
      <c r="CE309">
        <v>26.003824999999999</v>
      </c>
      <c r="CF309">
        <v>25.735824999999998</v>
      </c>
      <c r="CG309">
        <v>1199.98</v>
      </c>
      <c r="CH309">
        <v>0.49997825000000001</v>
      </c>
      <c r="CI309">
        <v>0.50002199999999997</v>
      </c>
      <c r="CJ309">
        <v>0</v>
      </c>
      <c r="CK309">
        <v>1255.9575</v>
      </c>
      <c r="CL309">
        <v>4.9990899999999998</v>
      </c>
      <c r="CM309">
        <v>13510.625</v>
      </c>
      <c r="CN309">
        <v>9557.61</v>
      </c>
      <c r="CO309">
        <v>41.5</v>
      </c>
      <c r="CP309">
        <v>43.061999999999998</v>
      </c>
      <c r="CQ309">
        <v>42.296499999999988</v>
      </c>
      <c r="CR309">
        <v>42.186999999999998</v>
      </c>
      <c r="CS309">
        <v>42.875</v>
      </c>
      <c r="CT309">
        <v>597.46499999999992</v>
      </c>
      <c r="CU309">
        <v>597.51749999999993</v>
      </c>
      <c r="CV309">
        <v>0</v>
      </c>
      <c r="CW309">
        <v>1676573408.0999999</v>
      </c>
      <c r="CX309">
        <v>0</v>
      </c>
      <c r="CY309">
        <v>1676570481.5999999</v>
      </c>
      <c r="CZ309" t="s">
        <v>356</v>
      </c>
      <c r="DA309">
        <v>1676570481.5999999</v>
      </c>
      <c r="DB309">
        <v>1676570479.5999999</v>
      </c>
      <c r="DC309">
        <v>11</v>
      </c>
      <c r="DD309">
        <v>-8.3000000000000004E-2</v>
      </c>
      <c r="DE309">
        <v>1.9E-2</v>
      </c>
      <c r="DF309">
        <v>-6.1429999999999998</v>
      </c>
      <c r="DG309">
        <v>0.19700000000000001</v>
      </c>
      <c r="DH309">
        <v>415</v>
      </c>
      <c r="DI309">
        <v>33</v>
      </c>
      <c r="DJ309">
        <v>0.52</v>
      </c>
      <c r="DK309">
        <v>0.45</v>
      </c>
      <c r="DL309">
        <v>-22.7149</v>
      </c>
      <c r="DM309">
        <v>0.40245703564728691</v>
      </c>
      <c r="DN309">
        <v>6.0769926773034652E-2</v>
      </c>
      <c r="DO309">
        <v>0</v>
      </c>
      <c r="DP309">
        <v>0.54132499999999995</v>
      </c>
      <c r="DQ309">
        <v>-0.1191181013133205</v>
      </c>
      <c r="DR309">
        <v>1.193751063455022E-2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363</v>
      </c>
      <c r="EA309">
        <v>3.2976299999999998</v>
      </c>
      <c r="EB309">
        <v>2.62547</v>
      </c>
      <c r="EC309">
        <v>0.27822000000000002</v>
      </c>
      <c r="ED309">
        <v>0.27766999999999997</v>
      </c>
      <c r="EE309">
        <v>0.13764399999999999</v>
      </c>
      <c r="EF309">
        <v>0.134854</v>
      </c>
      <c r="EG309">
        <v>21796.1</v>
      </c>
      <c r="EH309">
        <v>22132.2</v>
      </c>
      <c r="EI309">
        <v>28106.7</v>
      </c>
      <c r="EJ309">
        <v>29501.599999999999</v>
      </c>
      <c r="EK309">
        <v>33383.800000000003</v>
      </c>
      <c r="EL309">
        <v>35426.800000000003</v>
      </c>
      <c r="EM309">
        <v>39694.400000000001</v>
      </c>
      <c r="EN309">
        <v>42143.9</v>
      </c>
      <c r="EO309">
        <v>2.1358000000000001</v>
      </c>
      <c r="EP309">
        <v>2.20878</v>
      </c>
      <c r="EQ309">
        <v>0.13635700000000001</v>
      </c>
      <c r="ER309">
        <v>0</v>
      </c>
      <c r="ES309">
        <v>29.973600000000001</v>
      </c>
      <c r="ET309">
        <v>999.9</v>
      </c>
      <c r="EU309">
        <v>75.900000000000006</v>
      </c>
      <c r="EV309">
        <v>32.9</v>
      </c>
      <c r="EW309">
        <v>37.744999999999997</v>
      </c>
      <c r="EX309">
        <v>56.4664</v>
      </c>
      <c r="EY309">
        <v>-4.1346100000000003</v>
      </c>
      <c r="EZ309">
        <v>2</v>
      </c>
      <c r="FA309">
        <v>0.38849600000000001</v>
      </c>
      <c r="FB309">
        <v>-0.29276099999999999</v>
      </c>
      <c r="FC309">
        <v>20.273700000000002</v>
      </c>
      <c r="FD309">
        <v>5.2171399999999997</v>
      </c>
      <c r="FE309">
        <v>12.0059</v>
      </c>
      <c r="FF309">
        <v>4.9871999999999996</v>
      </c>
      <c r="FG309">
        <v>3.2845</v>
      </c>
      <c r="FH309">
        <v>9999</v>
      </c>
      <c r="FI309">
        <v>9999</v>
      </c>
      <c r="FJ309">
        <v>9999</v>
      </c>
      <c r="FK309">
        <v>999.9</v>
      </c>
      <c r="FL309">
        <v>1.86582</v>
      </c>
      <c r="FM309">
        <v>1.8621799999999999</v>
      </c>
      <c r="FN309">
        <v>1.86419</v>
      </c>
      <c r="FO309">
        <v>1.8602300000000001</v>
      </c>
      <c r="FP309">
        <v>1.8609899999999999</v>
      </c>
      <c r="FQ309">
        <v>1.8602000000000001</v>
      </c>
      <c r="FR309">
        <v>1.86188</v>
      </c>
      <c r="FS309">
        <v>1.8584499999999999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-9.1300000000000008</v>
      </c>
      <c r="GH309">
        <v>0.1973</v>
      </c>
      <c r="GI309">
        <v>-4.4815386914191997</v>
      </c>
      <c r="GJ309">
        <v>-4.8024823865547416E-3</v>
      </c>
      <c r="GK309">
        <v>2.2541114550050859E-6</v>
      </c>
      <c r="GL309">
        <v>-5.2254267566753844E-10</v>
      </c>
      <c r="GM309">
        <v>0.19724000000001499</v>
      </c>
      <c r="GN309">
        <v>0</v>
      </c>
      <c r="GO309">
        <v>0</v>
      </c>
      <c r="GP309">
        <v>0</v>
      </c>
      <c r="GQ309">
        <v>6</v>
      </c>
      <c r="GR309">
        <v>2068</v>
      </c>
      <c r="GS309">
        <v>3</v>
      </c>
      <c r="GT309">
        <v>31</v>
      </c>
      <c r="GU309">
        <v>48.6</v>
      </c>
      <c r="GV309">
        <v>48.6</v>
      </c>
      <c r="GW309">
        <v>4.68384</v>
      </c>
      <c r="GX309">
        <v>2.4621599999999999</v>
      </c>
      <c r="GY309">
        <v>2.04834</v>
      </c>
      <c r="GZ309">
        <v>2.6245099999999999</v>
      </c>
      <c r="HA309">
        <v>2.1972700000000001</v>
      </c>
      <c r="HB309">
        <v>2.3132299999999999</v>
      </c>
      <c r="HC309">
        <v>37.989100000000001</v>
      </c>
      <c r="HD309">
        <v>15.2003</v>
      </c>
      <c r="HE309">
        <v>18</v>
      </c>
      <c r="HF309">
        <v>625.87199999999996</v>
      </c>
      <c r="HG309">
        <v>761.55700000000002</v>
      </c>
      <c r="HH309">
        <v>30.998699999999999</v>
      </c>
      <c r="HI309">
        <v>32.345199999999998</v>
      </c>
      <c r="HJ309">
        <v>29.9998</v>
      </c>
      <c r="HK309">
        <v>32.306899999999999</v>
      </c>
      <c r="HL309">
        <v>32.316200000000002</v>
      </c>
      <c r="HM309">
        <v>93.703299999999999</v>
      </c>
      <c r="HN309">
        <v>14.3367</v>
      </c>
      <c r="HO309">
        <v>100</v>
      </c>
      <c r="HP309">
        <v>31</v>
      </c>
      <c r="HQ309">
        <v>1963.36</v>
      </c>
      <c r="HR309">
        <v>32.842799999999997</v>
      </c>
      <c r="HS309">
        <v>99.0702</v>
      </c>
      <c r="HT309">
        <v>97.751099999999994</v>
      </c>
    </row>
    <row r="310" spans="1:228" x14ac:dyDescent="0.2">
      <c r="A310">
        <v>295</v>
      </c>
      <c r="B310">
        <v>1676573400.0999999</v>
      </c>
      <c r="C310">
        <v>1174.099999904633</v>
      </c>
      <c r="D310" t="s">
        <v>949</v>
      </c>
      <c r="E310" t="s">
        <v>950</v>
      </c>
      <c r="F310">
        <v>4</v>
      </c>
      <c r="G310">
        <v>1676573398.0999999</v>
      </c>
      <c r="H310">
        <f t="shared" si="136"/>
        <v>5.9319543522527241E-4</v>
      </c>
      <c r="I310">
        <f t="shared" si="137"/>
        <v>0.5931954352252724</v>
      </c>
      <c r="J310">
        <f t="shared" si="138"/>
        <v>12.672786296528148</v>
      </c>
      <c r="K310">
        <f t="shared" si="139"/>
        <v>1932.277142857143</v>
      </c>
      <c r="L310">
        <f t="shared" si="140"/>
        <v>1383.1192163012945</v>
      </c>
      <c r="M310">
        <f t="shared" si="141"/>
        <v>139.85072160376109</v>
      </c>
      <c r="N310">
        <f t="shared" si="142"/>
        <v>195.37748415474189</v>
      </c>
      <c r="O310">
        <f t="shared" si="143"/>
        <v>4.0061724364305676E-2</v>
      </c>
      <c r="P310">
        <f t="shared" si="144"/>
        <v>2.7668250318022749</v>
      </c>
      <c r="Q310">
        <f t="shared" si="145"/>
        <v>3.9742239715833468E-2</v>
      </c>
      <c r="R310">
        <f t="shared" si="146"/>
        <v>2.4867391745181305E-2</v>
      </c>
      <c r="S310">
        <f t="shared" si="147"/>
        <v>226.11828052049816</v>
      </c>
      <c r="T310">
        <f t="shared" si="148"/>
        <v>33.373540990276354</v>
      </c>
      <c r="U310">
        <f t="shared" si="149"/>
        <v>32.188114285714278</v>
      </c>
      <c r="V310">
        <f t="shared" si="150"/>
        <v>4.8261615779840366</v>
      </c>
      <c r="W310">
        <f t="shared" si="151"/>
        <v>70.208886419796272</v>
      </c>
      <c r="X310">
        <f t="shared" si="152"/>
        <v>3.3781777760371225</v>
      </c>
      <c r="Y310">
        <f t="shared" si="153"/>
        <v>4.8116099660635028</v>
      </c>
      <c r="Z310">
        <f t="shared" si="154"/>
        <v>1.447983801946914</v>
      </c>
      <c r="AA310">
        <f t="shared" si="155"/>
        <v>-26.159918693434513</v>
      </c>
      <c r="AB310">
        <f t="shared" si="156"/>
        <v>-7.9675457271014114</v>
      </c>
      <c r="AC310">
        <f t="shared" si="157"/>
        <v>-0.65409812785468968</v>
      </c>
      <c r="AD310">
        <f t="shared" si="158"/>
        <v>191.33671797210752</v>
      </c>
      <c r="AE310">
        <f t="shared" si="159"/>
        <v>23.58600389182935</v>
      </c>
      <c r="AF310">
        <f t="shared" si="160"/>
        <v>0.58987467080383471</v>
      </c>
      <c r="AG310">
        <f t="shared" si="161"/>
        <v>12.672786296528148</v>
      </c>
      <c r="AH310">
        <v>2020.5066739614449</v>
      </c>
      <c r="AI310">
        <v>2001.7286666666671</v>
      </c>
      <c r="AJ310">
        <v>1.758234152799268</v>
      </c>
      <c r="AK310">
        <v>62.080272217500017</v>
      </c>
      <c r="AL310">
        <f t="shared" si="162"/>
        <v>0.5931954352252724</v>
      </c>
      <c r="AM310">
        <v>32.884015299937332</v>
      </c>
      <c r="AN310">
        <v>33.412807272727292</v>
      </c>
      <c r="AO310">
        <v>7.4170947886364387E-5</v>
      </c>
      <c r="AP310">
        <v>100.2015759418223</v>
      </c>
      <c r="AQ310">
        <v>59</v>
      </c>
      <c r="AR310">
        <v>9</v>
      </c>
      <c r="AS310">
        <f t="shared" si="163"/>
        <v>1</v>
      </c>
      <c r="AT310">
        <f t="shared" si="164"/>
        <v>0</v>
      </c>
      <c r="AU310">
        <f t="shared" si="165"/>
        <v>47447.819679794709</v>
      </c>
      <c r="AV310">
        <f t="shared" si="166"/>
        <v>1200.015714285714</v>
      </c>
      <c r="AW310">
        <f t="shared" si="167"/>
        <v>1025.9384707360091</v>
      </c>
      <c r="AX310">
        <f t="shared" si="168"/>
        <v>0.85493753000282924</v>
      </c>
      <c r="AY310">
        <f t="shared" si="169"/>
        <v>0.18842943290546046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1676573398.0999999</v>
      </c>
      <c r="BF310">
        <v>1932.277142857143</v>
      </c>
      <c r="BG310">
        <v>1955.1</v>
      </c>
      <c r="BH310">
        <v>33.410071428571428</v>
      </c>
      <c r="BI310">
        <v>32.883785714285708</v>
      </c>
      <c r="BJ310">
        <v>1941.408571428572</v>
      </c>
      <c r="BK310">
        <v>33.212814285714288</v>
      </c>
      <c r="BL310">
        <v>650.02742857142857</v>
      </c>
      <c r="BM310">
        <v>101.01257142857141</v>
      </c>
      <c r="BN310">
        <v>9.9986299999999986E-2</v>
      </c>
      <c r="BO310">
        <v>32.134700000000002</v>
      </c>
      <c r="BP310">
        <v>32.188114285714278</v>
      </c>
      <c r="BQ310">
        <v>999.89999999999986</v>
      </c>
      <c r="BR310">
        <v>0</v>
      </c>
      <c r="BS310">
        <v>0</v>
      </c>
      <c r="BT310">
        <v>9008.75</v>
      </c>
      <c r="BU310">
        <v>0</v>
      </c>
      <c r="BV310">
        <v>220.75357142857141</v>
      </c>
      <c r="BW310">
        <v>-22.825099999999999</v>
      </c>
      <c r="BX310">
        <v>1999.065714285714</v>
      </c>
      <c r="BY310">
        <v>2021.578571428571</v>
      </c>
      <c r="BZ310">
        <v>0.52628057142857154</v>
      </c>
      <c r="CA310">
        <v>1955.1</v>
      </c>
      <c r="CB310">
        <v>32.883785714285708</v>
      </c>
      <c r="CC310">
        <v>3.374835714285715</v>
      </c>
      <c r="CD310">
        <v>3.3216742857142849</v>
      </c>
      <c r="CE310">
        <v>26.002885714285711</v>
      </c>
      <c r="CF310">
        <v>25.734828571428579</v>
      </c>
      <c r="CG310">
        <v>1200.015714285714</v>
      </c>
      <c r="CH310">
        <v>0.49999857142857151</v>
      </c>
      <c r="CI310">
        <v>0.50000157142857138</v>
      </c>
      <c r="CJ310">
        <v>0</v>
      </c>
      <c r="CK310">
        <v>1256.168571428572</v>
      </c>
      <c r="CL310">
        <v>4.9990899999999998</v>
      </c>
      <c r="CM310">
        <v>13511.857142857139</v>
      </c>
      <c r="CN310">
        <v>9557.9785714285699</v>
      </c>
      <c r="CO310">
        <v>41.5</v>
      </c>
      <c r="CP310">
        <v>43.061999999999998</v>
      </c>
      <c r="CQ310">
        <v>42.294285714285706</v>
      </c>
      <c r="CR310">
        <v>42.186999999999998</v>
      </c>
      <c r="CS310">
        <v>42.875</v>
      </c>
      <c r="CT310">
        <v>597.50714285714287</v>
      </c>
      <c r="CU310">
        <v>597.50857142857137</v>
      </c>
      <c r="CV310">
        <v>0</v>
      </c>
      <c r="CW310">
        <v>1676573412.3</v>
      </c>
      <c r="CX310">
        <v>0</v>
      </c>
      <c r="CY310">
        <v>1676570481.5999999</v>
      </c>
      <c r="CZ310" t="s">
        <v>356</v>
      </c>
      <c r="DA310">
        <v>1676570481.5999999</v>
      </c>
      <c r="DB310">
        <v>1676570479.5999999</v>
      </c>
      <c r="DC310">
        <v>11</v>
      </c>
      <c r="DD310">
        <v>-8.3000000000000004E-2</v>
      </c>
      <c r="DE310">
        <v>1.9E-2</v>
      </c>
      <c r="DF310">
        <v>-6.1429999999999998</v>
      </c>
      <c r="DG310">
        <v>0.19700000000000001</v>
      </c>
      <c r="DH310">
        <v>415</v>
      </c>
      <c r="DI310">
        <v>33</v>
      </c>
      <c r="DJ310">
        <v>0.52</v>
      </c>
      <c r="DK310">
        <v>0.45</v>
      </c>
      <c r="DL310">
        <v>-22.706053658536579</v>
      </c>
      <c r="DM310">
        <v>-4.0584668989551473E-2</v>
      </c>
      <c r="DN310">
        <v>5.376782108451203E-2</v>
      </c>
      <c r="DO310">
        <v>1</v>
      </c>
      <c r="DP310">
        <v>0.53621078048780491</v>
      </c>
      <c r="DQ310">
        <v>-0.1071813449477341</v>
      </c>
      <c r="DR310">
        <v>1.114749859399111E-2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3.2974700000000001</v>
      </c>
      <c r="EB310">
        <v>2.6252599999999999</v>
      </c>
      <c r="EC310">
        <v>0.27876499999999999</v>
      </c>
      <c r="ED310">
        <v>0.278227</v>
      </c>
      <c r="EE310">
        <v>0.137659</v>
      </c>
      <c r="EF310">
        <v>0.134851</v>
      </c>
      <c r="EG310">
        <v>21779.599999999999</v>
      </c>
      <c r="EH310">
        <v>22115.1</v>
      </c>
      <c r="EI310">
        <v>28106.6</v>
      </c>
      <c r="EJ310">
        <v>29501.599999999999</v>
      </c>
      <c r="EK310">
        <v>33383.4</v>
      </c>
      <c r="EL310">
        <v>35426.5</v>
      </c>
      <c r="EM310">
        <v>39694.6</v>
      </c>
      <c r="EN310">
        <v>42143.4</v>
      </c>
      <c r="EO310">
        <v>2.1356299999999999</v>
      </c>
      <c r="EP310">
        <v>2.2090000000000001</v>
      </c>
      <c r="EQ310">
        <v>0.136513</v>
      </c>
      <c r="ER310">
        <v>0</v>
      </c>
      <c r="ES310">
        <v>29.9633</v>
      </c>
      <c r="ET310">
        <v>999.9</v>
      </c>
      <c r="EU310">
        <v>75.900000000000006</v>
      </c>
      <c r="EV310">
        <v>32.799999999999997</v>
      </c>
      <c r="EW310">
        <v>37.537500000000001</v>
      </c>
      <c r="EX310">
        <v>56.6464</v>
      </c>
      <c r="EY310">
        <v>-4.0064099999999998</v>
      </c>
      <c r="EZ310">
        <v>2</v>
      </c>
      <c r="FA310">
        <v>0.38843499999999997</v>
      </c>
      <c r="FB310">
        <v>-0.295267</v>
      </c>
      <c r="FC310">
        <v>20.273399999999999</v>
      </c>
      <c r="FD310">
        <v>5.2168400000000004</v>
      </c>
      <c r="FE310">
        <v>12.006500000000001</v>
      </c>
      <c r="FF310">
        <v>4.9866999999999999</v>
      </c>
      <c r="FG310">
        <v>3.2844500000000001</v>
      </c>
      <c r="FH310">
        <v>9999</v>
      </c>
      <c r="FI310">
        <v>9999</v>
      </c>
      <c r="FJ310">
        <v>9999</v>
      </c>
      <c r="FK310">
        <v>999.9</v>
      </c>
      <c r="FL310">
        <v>1.86581</v>
      </c>
      <c r="FM310">
        <v>1.8621799999999999</v>
      </c>
      <c r="FN310">
        <v>1.8641799999999999</v>
      </c>
      <c r="FO310">
        <v>1.8602399999999999</v>
      </c>
      <c r="FP310">
        <v>1.86097</v>
      </c>
      <c r="FQ310">
        <v>1.86016</v>
      </c>
      <c r="FR310">
        <v>1.86188</v>
      </c>
      <c r="FS310">
        <v>1.85846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-9.14</v>
      </c>
      <c r="GH310">
        <v>0.19719999999999999</v>
      </c>
      <c r="GI310">
        <v>-4.4815386914191997</v>
      </c>
      <c r="GJ310">
        <v>-4.8024823865547416E-3</v>
      </c>
      <c r="GK310">
        <v>2.2541114550050859E-6</v>
      </c>
      <c r="GL310">
        <v>-5.2254267566753844E-10</v>
      </c>
      <c r="GM310">
        <v>0.19724000000001499</v>
      </c>
      <c r="GN310">
        <v>0</v>
      </c>
      <c r="GO310">
        <v>0</v>
      </c>
      <c r="GP310">
        <v>0</v>
      </c>
      <c r="GQ310">
        <v>6</v>
      </c>
      <c r="GR310">
        <v>2068</v>
      </c>
      <c r="GS310">
        <v>3</v>
      </c>
      <c r="GT310">
        <v>31</v>
      </c>
      <c r="GU310">
        <v>48.6</v>
      </c>
      <c r="GV310">
        <v>48.7</v>
      </c>
      <c r="GW310">
        <v>4.69604</v>
      </c>
      <c r="GX310">
        <v>2.4621599999999999</v>
      </c>
      <c r="GY310">
        <v>2.04834</v>
      </c>
      <c r="GZ310">
        <v>2.6257299999999999</v>
      </c>
      <c r="HA310">
        <v>2.1972700000000001</v>
      </c>
      <c r="HB310">
        <v>2.32056</v>
      </c>
      <c r="HC310">
        <v>37.9649</v>
      </c>
      <c r="HD310">
        <v>15.2003</v>
      </c>
      <c r="HE310">
        <v>18</v>
      </c>
      <c r="HF310">
        <v>625.72400000000005</v>
      </c>
      <c r="HG310">
        <v>761.76700000000005</v>
      </c>
      <c r="HH310">
        <v>30.999099999999999</v>
      </c>
      <c r="HI310">
        <v>32.342799999999997</v>
      </c>
      <c r="HJ310">
        <v>29.9999</v>
      </c>
      <c r="HK310">
        <v>32.305199999999999</v>
      </c>
      <c r="HL310">
        <v>32.315399999999997</v>
      </c>
      <c r="HM310">
        <v>93.936999999999998</v>
      </c>
      <c r="HN310">
        <v>14.3367</v>
      </c>
      <c r="HO310">
        <v>100</v>
      </c>
      <c r="HP310">
        <v>31</v>
      </c>
      <c r="HQ310">
        <v>1970.04</v>
      </c>
      <c r="HR310">
        <v>32.842799999999997</v>
      </c>
      <c r="HS310">
        <v>99.070400000000006</v>
      </c>
      <c r="HT310">
        <v>97.750500000000002</v>
      </c>
    </row>
    <row r="311" spans="1:228" x14ac:dyDescent="0.2">
      <c r="A311">
        <v>296</v>
      </c>
      <c r="B311">
        <v>1676573404.0999999</v>
      </c>
      <c r="C311">
        <v>1178.099999904633</v>
      </c>
      <c r="D311" t="s">
        <v>951</v>
      </c>
      <c r="E311" t="s">
        <v>952</v>
      </c>
      <c r="F311">
        <v>4</v>
      </c>
      <c r="G311">
        <v>1676573401.7874999</v>
      </c>
      <c r="H311">
        <f t="shared" si="136"/>
        <v>5.9631941057208414E-4</v>
      </c>
      <c r="I311">
        <f t="shared" si="137"/>
        <v>0.59631941057208415</v>
      </c>
      <c r="J311">
        <f t="shared" si="138"/>
        <v>12.832956312270017</v>
      </c>
      <c r="K311">
        <f t="shared" si="139"/>
        <v>1938.5587499999999</v>
      </c>
      <c r="L311">
        <f t="shared" si="140"/>
        <v>1386.5147580459084</v>
      </c>
      <c r="M311">
        <f t="shared" si="141"/>
        <v>140.1921311067693</v>
      </c>
      <c r="N311">
        <f t="shared" si="142"/>
        <v>196.00994570097197</v>
      </c>
      <c r="O311">
        <f t="shared" si="143"/>
        <v>4.03449511299349E-2</v>
      </c>
      <c r="P311">
        <f t="shared" si="144"/>
        <v>2.769152658375579</v>
      </c>
      <c r="Q311">
        <f t="shared" si="145"/>
        <v>4.0021222845762462E-2</v>
      </c>
      <c r="R311">
        <f t="shared" si="146"/>
        <v>2.5042133328086372E-2</v>
      </c>
      <c r="S311">
        <f t="shared" si="147"/>
        <v>226.12575223590798</v>
      </c>
      <c r="T311">
        <f t="shared" si="148"/>
        <v>33.372796033082388</v>
      </c>
      <c r="U311">
        <f t="shared" si="149"/>
        <v>32.180162500000002</v>
      </c>
      <c r="V311">
        <f t="shared" si="150"/>
        <v>4.8239928553270399</v>
      </c>
      <c r="W311">
        <f t="shared" si="151"/>
        <v>70.212293561692121</v>
      </c>
      <c r="X311">
        <f t="shared" si="152"/>
        <v>3.3785375225396326</v>
      </c>
      <c r="Y311">
        <f t="shared" si="153"/>
        <v>4.8118888461763127</v>
      </c>
      <c r="Z311">
        <f t="shared" si="154"/>
        <v>1.4454553327874073</v>
      </c>
      <c r="AA311">
        <f t="shared" si="155"/>
        <v>-26.297686006228911</v>
      </c>
      <c r="AB311">
        <f t="shared" si="156"/>
        <v>-6.6340991763840398</v>
      </c>
      <c r="AC311">
        <f t="shared" si="157"/>
        <v>-0.5441521018353821</v>
      </c>
      <c r="AD311">
        <f t="shared" si="158"/>
        <v>192.64981495145966</v>
      </c>
      <c r="AE311">
        <f t="shared" si="159"/>
        <v>23.619834529549877</v>
      </c>
      <c r="AF311">
        <f t="shared" si="160"/>
        <v>0.59302991090335844</v>
      </c>
      <c r="AG311">
        <f t="shared" si="161"/>
        <v>12.832956312270017</v>
      </c>
      <c r="AH311">
        <v>2027.684327939053</v>
      </c>
      <c r="AI311">
        <v>2008.75703030303</v>
      </c>
      <c r="AJ311">
        <v>1.7571866447672859</v>
      </c>
      <c r="AK311">
        <v>62.080272217500017</v>
      </c>
      <c r="AL311">
        <f t="shared" si="162"/>
        <v>0.59631941057208415</v>
      </c>
      <c r="AM311">
        <v>32.884456386818947</v>
      </c>
      <c r="AN311">
        <v>33.416001212121202</v>
      </c>
      <c r="AO311">
        <v>8.1757667667965508E-5</v>
      </c>
      <c r="AP311">
        <v>100.2015759418223</v>
      </c>
      <c r="AQ311">
        <v>59</v>
      </c>
      <c r="AR311">
        <v>9</v>
      </c>
      <c r="AS311">
        <f t="shared" si="163"/>
        <v>1</v>
      </c>
      <c r="AT311">
        <f t="shared" si="164"/>
        <v>0</v>
      </c>
      <c r="AU311">
        <f t="shared" si="165"/>
        <v>47511.847869916797</v>
      </c>
      <c r="AV311">
        <f t="shared" si="166"/>
        <v>1200.0474999999999</v>
      </c>
      <c r="AW311">
        <f t="shared" si="167"/>
        <v>1025.9664135937346</v>
      </c>
      <c r="AX311">
        <f t="shared" si="168"/>
        <v>0.85493817002554873</v>
      </c>
      <c r="AY311">
        <f t="shared" si="169"/>
        <v>0.18843066814930909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1676573401.7874999</v>
      </c>
      <c r="BF311">
        <v>1938.5587499999999</v>
      </c>
      <c r="BG311">
        <v>1961.4224999999999</v>
      </c>
      <c r="BH311">
        <v>33.414087500000001</v>
      </c>
      <c r="BI311">
        <v>32.884974999999997</v>
      </c>
      <c r="BJ311">
        <v>1947.7025000000001</v>
      </c>
      <c r="BK311">
        <v>33.216837499999997</v>
      </c>
      <c r="BL311">
        <v>650.01037499999995</v>
      </c>
      <c r="BM311">
        <v>101.01125</v>
      </c>
      <c r="BN311">
        <v>9.9921225000000002E-2</v>
      </c>
      <c r="BO311">
        <v>32.135725000000001</v>
      </c>
      <c r="BP311">
        <v>32.180162500000002</v>
      </c>
      <c r="BQ311">
        <v>999.9</v>
      </c>
      <c r="BR311">
        <v>0</v>
      </c>
      <c r="BS311">
        <v>0</v>
      </c>
      <c r="BT311">
        <v>9021.25</v>
      </c>
      <c r="BU311">
        <v>0</v>
      </c>
      <c r="BV311">
        <v>219.49937499999999</v>
      </c>
      <c r="BW311">
        <v>-22.861387499999999</v>
      </c>
      <c r="BX311">
        <v>2005.57125</v>
      </c>
      <c r="BY311">
        <v>2028.11375</v>
      </c>
      <c r="BZ311">
        <v>0.52911724999999998</v>
      </c>
      <c r="CA311">
        <v>1961.4224999999999</v>
      </c>
      <c r="CB311">
        <v>32.884974999999997</v>
      </c>
      <c r="CC311">
        <v>3.3752</v>
      </c>
      <c r="CD311">
        <v>3.321755</v>
      </c>
      <c r="CE311">
        <v>26.004725000000001</v>
      </c>
      <c r="CF311">
        <v>25.735225</v>
      </c>
      <c r="CG311">
        <v>1200.0474999999999</v>
      </c>
      <c r="CH311">
        <v>0.499978125</v>
      </c>
      <c r="CI311">
        <v>0.50002199999999997</v>
      </c>
      <c r="CJ311">
        <v>0</v>
      </c>
      <c r="CK311">
        <v>1256.26125</v>
      </c>
      <c r="CL311">
        <v>4.9990899999999998</v>
      </c>
      <c r="CM311">
        <v>13512.6625</v>
      </c>
      <c r="CN311">
        <v>9558.16</v>
      </c>
      <c r="CO311">
        <v>41.5</v>
      </c>
      <c r="CP311">
        <v>43.061999999999998</v>
      </c>
      <c r="CQ311">
        <v>42.280999999999999</v>
      </c>
      <c r="CR311">
        <v>42.186999999999998</v>
      </c>
      <c r="CS311">
        <v>42.859250000000003</v>
      </c>
      <c r="CT311">
        <v>597.49749999999995</v>
      </c>
      <c r="CU311">
        <v>597.54999999999995</v>
      </c>
      <c r="CV311">
        <v>0</v>
      </c>
      <c r="CW311">
        <v>1676573415.9000001</v>
      </c>
      <c r="CX311">
        <v>0</v>
      </c>
      <c r="CY311">
        <v>1676570481.5999999</v>
      </c>
      <c r="CZ311" t="s">
        <v>356</v>
      </c>
      <c r="DA311">
        <v>1676570481.5999999</v>
      </c>
      <c r="DB311">
        <v>1676570479.5999999</v>
      </c>
      <c r="DC311">
        <v>11</v>
      </c>
      <c r="DD311">
        <v>-8.3000000000000004E-2</v>
      </c>
      <c r="DE311">
        <v>1.9E-2</v>
      </c>
      <c r="DF311">
        <v>-6.1429999999999998</v>
      </c>
      <c r="DG311">
        <v>0.19700000000000001</v>
      </c>
      <c r="DH311">
        <v>415</v>
      </c>
      <c r="DI311">
        <v>33</v>
      </c>
      <c r="DJ311">
        <v>0.52</v>
      </c>
      <c r="DK311">
        <v>0.45</v>
      </c>
      <c r="DL311">
        <v>-22.750554999999999</v>
      </c>
      <c r="DM311">
        <v>-0.53597673545963398</v>
      </c>
      <c r="DN311">
        <v>9.2378379369850092E-2</v>
      </c>
      <c r="DO311">
        <v>0</v>
      </c>
      <c r="DP311">
        <v>0.53054997500000001</v>
      </c>
      <c r="DQ311">
        <v>-4.4361827392120481E-2</v>
      </c>
      <c r="DR311">
        <v>5.8386016839971971E-3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3.2974899999999998</v>
      </c>
      <c r="EB311">
        <v>2.6254599999999999</v>
      </c>
      <c r="EC311">
        <v>0.27930899999999997</v>
      </c>
      <c r="ED311">
        <v>0.27874900000000002</v>
      </c>
      <c r="EE311">
        <v>0.13766800000000001</v>
      </c>
      <c r="EF311">
        <v>0.134855</v>
      </c>
      <c r="EG311">
        <v>21763.200000000001</v>
      </c>
      <c r="EH311">
        <v>22098.9</v>
      </c>
      <c r="EI311">
        <v>28106.799999999999</v>
      </c>
      <c r="EJ311">
        <v>29501.5</v>
      </c>
      <c r="EK311">
        <v>33383.5</v>
      </c>
      <c r="EL311">
        <v>35426.6</v>
      </c>
      <c r="EM311">
        <v>39695</v>
      </c>
      <c r="EN311">
        <v>42143.6</v>
      </c>
      <c r="EO311">
        <v>2.1358700000000002</v>
      </c>
      <c r="EP311">
        <v>2.2090200000000002</v>
      </c>
      <c r="EQ311">
        <v>0.13724700000000001</v>
      </c>
      <c r="ER311">
        <v>0</v>
      </c>
      <c r="ES311">
        <v>29.9556</v>
      </c>
      <c r="ET311">
        <v>999.9</v>
      </c>
      <c r="EU311">
        <v>75.900000000000006</v>
      </c>
      <c r="EV311">
        <v>32.9</v>
      </c>
      <c r="EW311">
        <v>37.751600000000003</v>
      </c>
      <c r="EX311">
        <v>56.316400000000002</v>
      </c>
      <c r="EY311">
        <v>-4.0144200000000003</v>
      </c>
      <c r="EZ311">
        <v>2</v>
      </c>
      <c r="FA311">
        <v>0.38841999999999999</v>
      </c>
      <c r="FB311">
        <v>-0.29778900000000003</v>
      </c>
      <c r="FC311">
        <v>20.273599999999998</v>
      </c>
      <c r="FD311">
        <v>5.2181899999999999</v>
      </c>
      <c r="FE311">
        <v>12.006500000000001</v>
      </c>
      <c r="FF311">
        <v>4.9869500000000002</v>
      </c>
      <c r="FG311">
        <v>3.2844000000000002</v>
      </c>
      <c r="FH311">
        <v>9999</v>
      </c>
      <c r="FI311">
        <v>9999</v>
      </c>
      <c r="FJ311">
        <v>9999</v>
      </c>
      <c r="FK311">
        <v>999.9</v>
      </c>
      <c r="FL311">
        <v>1.86581</v>
      </c>
      <c r="FM311">
        <v>1.8621799999999999</v>
      </c>
      <c r="FN311">
        <v>1.8642099999999999</v>
      </c>
      <c r="FO311">
        <v>1.8602300000000001</v>
      </c>
      <c r="FP311">
        <v>1.8609800000000001</v>
      </c>
      <c r="FQ311">
        <v>1.86019</v>
      </c>
      <c r="FR311">
        <v>1.86188</v>
      </c>
      <c r="FS311">
        <v>1.8584400000000001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-9.16</v>
      </c>
      <c r="GH311">
        <v>0.19719999999999999</v>
      </c>
      <c r="GI311">
        <v>-4.4815386914191997</v>
      </c>
      <c r="GJ311">
        <v>-4.8024823865547416E-3</v>
      </c>
      <c r="GK311">
        <v>2.2541114550050859E-6</v>
      </c>
      <c r="GL311">
        <v>-5.2254267566753844E-10</v>
      </c>
      <c r="GM311">
        <v>0.19724000000001499</v>
      </c>
      <c r="GN311">
        <v>0</v>
      </c>
      <c r="GO311">
        <v>0</v>
      </c>
      <c r="GP311">
        <v>0</v>
      </c>
      <c r="GQ311">
        <v>6</v>
      </c>
      <c r="GR311">
        <v>2068</v>
      </c>
      <c r="GS311">
        <v>3</v>
      </c>
      <c r="GT311">
        <v>31</v>
      </c>
      <c r="GU311">
        <v>48.7</v>
      </c>
      <c r="GV311">
        <v>48.7</v>
      </c>
      <c r="GW311">
        <v>4.7094699999999996</v>
      </c>
      <c r="GX311">
        <v>2.4572799999999999</v>
      </c>
      <c r="GY311">
        <v>2.04834</v>
      </c>
      <c r="GZ311">
        <v>2.6257299999999999</v>
      </c>
      <c r="HA311">
        <v>2.1972700000000001</v>
      </c>
      <c r="HB311">
        <v>2.32178</v>
      </c>
      <c r="HC311">
        <v>37.9649</v>
      </c>
      <c r="HD311">
        <v>15.209</v>
      </c>
      <c r="HE311">
        <v>18</v>
      </c>
      <c r="HF311">
        <v>625.90099999999995</v>
      </c>
      <c r="HG311">
        <v>761.76499999999999</v>
      </c>
      <c r="HH311">
        <v>30.999199999999998</v>
      </c>
      <c r="HI311">
        <v>32.341999999999999</v>
      </c>
      <c r="HJ311">
        <v>29.9999</v>
      </c>
      <c r="HK311">
        <v>32.304000000000002</v>
      </c>
      <c r="HL311">
        <v>32.313400000000001</v>
      </c>
      <c r="HM311">
        <v>94.139899999999997</v>
      </c>
      <c r="HN311">
        <v>14.3367</v>
      </c>
      <c r="HO311">
        <v>100</v>
      </c>
      <c r="HP311">
        <v>31</v>
      </c>
      <c r="HQ311">
        <v>1976.72</v>
      </c>
      <c r="HR311">
        <v>32.842799999999997</v>
      </c>
      <c r="HS311">
        <v>99.071299999999994</v>
      </c>
      <c r="HT311">
        <v>97.750699999999995</v>
      </c>
    </row>
    <row r="312" spans="1:228" x14ac:dyDescent="0.2">
      <c r="A312">
        <v>297</v>
      </c>
      <c r="B312">
        <v>1676573408.0999999</v>
      </c>
      <c r="C312">
        <v>1182.099999904633</v>
      </c>
      <c r="D312" t="s">
        <v>953</v>
      </c>
      <c r="E312" t="s">
        <v>954</v>
      </c>
      <c r="F312">
        <v>4</v>
      </c>
      <c r="G312">
        <v>1676573406.0999999</v>
      </c>
      <c r="H312">
        <f t="shared" si="136"/>
        <v>5.9070460328478807E-4</v>
      </c>
      <c r="I312">
        <f t="shared" si="137"/>
        <v>0.59070460328478802</v>
      </c>
      <c r="J312">
        <f t="shared" si="138"/>
        <v>12.762607974458589</v>
      </c>
      <c r="K312">
        <f t="shared" si="139"/>
        <v>1945.8857142857139</v>
      </c>
      <c r="L312">
        <f t="shared" si="140"/>
        <v>1390.8648804315342</v>
      </c>
      <c r="M312">
        <f t="shared" si="141"/>
        <v>140.62960263633454</v>
      </c>
      <c r="N312">
        <f t="shared" si="142"/>
        <v>196.74746168787919</v>
      </c>
      <c r="O312">
        <f t="shared" si="143"/>
        <v>3.9904817306776703E-2</v>
      </c>
      <c r="P312">
        <f t="shared" si="144"/>
        <v>2.7636811507975279</v>
      </c>
      <c r="Q312">
        <f t="shared" si="145"/>
        <v>3.9587462168784927E-2</v>
      </c>
      <c r="R312">
        <f t="shared" si="146"/>
        <v>2.477046644743968E-2</v>
      </c>
      <c r="S312">
        <f t="shared" si="147"/>
        <v>226.12283409374683</v>
      </c>
      <c r="T312">
        <f t="shared" si="148"/>
        <v>33.377137005860071</v>
      </c>
      <c r="U312">
        <f t="shared" si="149"/>
        <v>32.18808571428572</v>
      </c>
      <c r="V312">
        <f t="shared" si="150"/>
        <v>4.8261537840638651</v>
      </c>
      <c r="W312">
        <f t="shared" si="151"/>
        <v>70.212660439205749</v>
      </c>
      <c r="X312">
        <f t="shared" si="152"/>
        <v>3.3786622955661652</v>
      </c>
      <c r="Y312">
        <f t="shared" si="153"/>
        <v>4.8120414102405507</v>
      </c>
      <c r="Z312">
        <f t="shared" si="154"/>
        <v>1.4474914884976999</v>
      </c>
      <c r="AA312">
        <f t="shared" si="155"/>
        <v>-26.050073004859154</v>
      </c>
      <c r="AB312">
        <f t="shared" si="156"/>
        <v>-7.7179709508541183</v>
      </c>
      <c r="AC312">
        <f t="shared" si="157"/>
        <v>-0.63433483928498124</v>
      </c>
      <c r="AD312">
        <f t="shared" si="158"/>
        <v>191.72045529874859</v>
      </c>
      <c r="AE312">
        <f t="shared" si="159"/>
        <v>23.41573789747147</v>
      </c>
      <c r="AF312">
        <f t="shared" si="160"/>
        <v>0.59035548340507193</v>
      </c>
      <c r="AG312">
        <f t="shared" si="161"/>
        <v>12.762607974458589</v>
      </c>
      <c r="AH312">
        <v>2034.5545533773479</v>
      </c>
      <c r="AI312">
        <v>2015.7607878787881</v>
      </c>
      <c r="AJ312">
        <v>1.74011283246821</v>
      </c>
      <c r="AK312">
        <v>62.080272217500017</v>
      </c>
      <c r="AL312">
        <f t="shared" si="162"/>
        <v>0.59070460328478802</v>
      </c>
      <c r="AM312">
        <v>32.888256924670337</v>
      </c>
      <c r="AN312">
        <v>33.415516969696959</v>
      </c>
      <c r="AO312">
        <v>-4.281851945797812E-5</v>
      </c>
      <c r="AP312">
        <v>100.2015759418223</v>
      </c>
      <c r="AQ312">
        <v>59</v>
      </c>
      <c r="AR312">
        <v>9</v>
      </c>
      <c r="AS312">
        <f t="shared" si="163"/>
        <v>1</v>
      </c>
      <c r="AT312">
        <f t="shared" si="164"/>
        <v>0</v>
      </c>
      <c r="AU312">
        <f t="shared" si="165"/>
        <v>47360.885444226769</v>
      </c>
      <c r="AV312">
        <f t="shared" si="166"/>
        <v>1200.027142857143</v>
      </c>
      <c r="AW312">
        <f t="shared" si="167"/>
        <v>1025.9494850226667</v>
      </c>
      <c r="AX312">
        <f t="shared" si="168"/>
        <v>0.85493856628941334</v>
      </c>
      <c r="AY312">
        <f t="shared" si="169"/>
        <v>0.18843143293856779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1676573406.0999999</v>
      </c>
      <c r="BF312">
        <v>1945.8857142857139</v>
      </c>
      <c r="BG312">
        <v>1968.558571428571</v>
      </c>
      <c r="BH312">
        <v>33.415885714285707</v>
      </c>
      <c r="BI312">
        <v>32.889200000000002</v>
      </c>
      <c r="BJ312">
        <v>1955.0471428571429</v>
      </c>
      <c r="BK312">
        <v>33.21865714285714</v>
      </c>
      <c r="BL312">
        <v>650.05928571428569</v>
      </c>
      <c r="BM312">
        <v>101.0094285714286</v>
      </c>
      <c r="BN312">
        <v>0.10003548571428569</v>
      </c>
      <c r="BO312">
        <v>32.136285714285712</v>
      </c>
      <c r="BP312">
        <v>32.18808571428572</v>
      </c>
      <c r="BQ312">
        <v>999.89999999999986</v>
      </c>
      <c r="BR312">
        <v>0</v>
      </c>
      <c r="BS312">
        <v>0</v>
      </c>
      <c r="BT312">
        <v>8992.3214285714294</v>
      </c>
      <c r="BU312">
        <v>0</v>
      </c>
      <c r="BV312">
        <v>219.8004285714286</v>
      </c>
      <c r="BW312">
        <v>-22.6737</v>
      </c>
      <c r="BX312">
        <v>2013.1557142857141</v>
      </c>
      <c r="BY312">
        <v>2035.502857142857</v>
      </c>
      <c r="BZ312">
        <v>0.52668871428571429</v>
      </c>
      <c r="CA312">
        <v>1968.558571428571</v>
      </c>
      <c r="CB312">
        <v>32.889200000000002</v>
      </c>
      <c r="CC312">
        <v>3.375327142857143</v>
      </c>
      <c r="CD312">
        <v>3.3221242857142861</v>
      </c>
      <c r="CE312">
        <v>26.00534285714286</v>
      </c>
      <c r="CF312">
        <v>25.73712857142857</v>
      </c>
      <c r="CG312">
        <v>1200.027142857143</v>
      </c>
      <c r="CH312">
        <v>0.4999648571428571</v>
      </c>
      <c r="CI312">
        <v>0.50003557142857147</v>
      </c>
      <c r="CJ312">
        <v>0</v>
      </c>
      <c r="CK312">
        <v>1256.275714285714</v>
      </c>
      <c r="CL312">
        <v>4.9990899999999998</v>
      </c>
      <c r="CM312">
        <v>13513.21428571429</v>
      </c>
      <c r="CN312">
        <v>9557.9528571428564</v>
      </c>
      <c r="CO312">
        <v>41.5</v>
      </c>
      <c r="CP312">
        <v>43.061999999999998</v>
      </c>
      <c r="CQ312">
        <v>42.294285714285706</v>
      </c>
      <c r="CR312">
        <v>42.169285714285706</v>
      </c>
      <c r="CS312">
        <v>42.821000000000012</v>
      </c>
      <c r="CT312">
        <v>597.47142857142842</v>
      </c>
      <c r="CU312">
        <v>597.55571428571432</v>
      </c>
      <c r="CV312">
        <v>0</v>
      </c>
      <c r="CW312">
        <v>1676573420.0999999</v>
      </c>
      <c r="CX312">
        <v>0</v>
      </c>
      <c r="CY312">
        <v>1676570481.5999999</v>
      </c>
      <c r="CZ312" t="s">
        <v>356</v>
      </c>
      <c r="DA312">
        <v>1676570481.5999999</v>
      </c>
      <c r="DB312">
        <v>1676570479.5999999</v>
      </c>
      <c r="DC312">
        <v>11</v>
      </c>
      <c r="DD312">
        <v>-8.3000000000000004E-2</v>
      </c>
      <c r="DE312">
        <v>1.9E-2</v>
      </c>
      <c r="DF312">
        <v>-6.1429999999999998</v>
      </c>
      <c r="DG312">
        <v>0.19700000000000001</v>
      </c>
      <c r="DH312">
        <v>415</v>
      </c>
      <c r="DI312">
        <v>33</v>
      </c>
      <c r="DJ312">
        <v>0.52</v>
      </c>
      <c r="DK312">
        <v>0.45</v>
      </c>
      <c r="DL312">
        <v>-22.745431707317071</v>
      </c>
      <c r="DM312">
        <v>-0.37671219512192322</v>
      </c>
      <c r="DN312">
        <v>9.2714998494663678E-2</v>
      </c>
      <c r="DO312">
        <v>0</v>
      </c>
      <c r="DP312">
        <v>0.52840765853658533</v>
      </c>
      <c r="DQ312">
        <v>-1.3460947735192229E-2</v>
      </c>
      <c r="DR312">
        <v>3.1574466267026368E-3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3.2974999999999999</v>
      </c>
      <c r="EB312">
        <v>2.62521</v>
      </c>
      <c r="EC312">
        <v>0.27985199999999999</v>
      </c>
      <c r="ED312">
        <v>0.27927000000000002</v>
      </c>
      <c r="EE312">
        <v>0.13766700000000001</v>
      </c>
      <c r="EF312">
        <v>0.13486100000000001</v>
      </c>
      <c r="EG312">
        <v>21746.7</v>
      </c>
      <c r="EH312">
        <v>22083.4</v>
      </c>
      <c r="EI312">
        <v>28106.7</v>
      </c>
      <c r="EJ312">
        <v>29502.2</v>
      </c>
      <c r="EK312">
        <v>33383.1</v>
      </c>
      <c r="EL312">
        <v>35427.199999999997</v>
      </c>
      <c r="EM312">
        <v>39694.5</v>
      </c>
      <c r="EN312">
        <v>42144.6</v>
      </c>
      <c r="EO312">
        <v>2.1356700000000002</v>
      </c>
      <c r="EP312">
        <v>2.2090000000000001</v>
      </c>
      <c r="EQ312">
        <v>0.13769400000000001</v>
      </c>
      <c r="ER312">
        <v>0</v>
      </c>
      <c r="ES312">
        <v>29.9512</v>
      </c>
      <c r="ET312">
        <v>999.9</v>
      </c>
      <c r="EU312">
        <v>75.900000000000006</v>
      </c>
      <c r="EV312">
        <v>32.799999999999997</v>
      </c>
      <c r="EW312">
        <v>37.540999999999997</v>
      </c>
      <c r="EX312">
        <v>56.916400000000003</v>
      </c>
      <c r="EY312">
        <v>-4.1626599999999998</v>
      </c>
      <c r="EZ312">
        <v>2</v>
      </c>
      <c r="FA312">
        <v>0.38813300000000001</v>
      </c>
      <c r="FB312">
        <v>-0.30004900000000001</v>
      </c>
      <c r="FC312">
        <v>20.273700000000002</v>
      </c>
      <c r="FD312">
        <v>5.2183400000000004</v>
      </c>
      <c r="FE312">
        <v>12.005000000000001</v>
      </c>
      <c r="FF312">
        <v>4.9868499999999996</v>
      </c>
      <c r="FG312">
        <v>3.2844500000000001</v>
      </c>
      <c r="FH312">
        <v>9999</v>
      </c>
      <c r="FI312">
        <v>9999</v>
      </c>
      <c r="FJ312">
        <v>9999</v>
      </c>
      <c r="FK312">
        <v>999.9</v>
      </c>
      <c r="FL312">
        <v>1.8657999999999999</v>
      </c>
      <c r="FM312">
        <v>1.8621799999999999</v>
      </c>
      <c r="FN312">
        <v>1.8641799999999999</v>
      </c>
      <c r="FO312">
        <v>1.86025</v>
      </c>
      <c r="FP312">
        <v>1.8609800000000001</v>
      </c>
      <c r="FQ312">
        <v>1.8601799999999999</v>
      </c>
      <c r="FR312">
        <v>1.86188</v>
      </c>
      <c r="FS312">
        <v>1.8584700000000001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-9.17</v>
      </c>
      <c r="GH312">
        <v>0.19719999999999999</v>
      </c>
      <c r="GI312">
        <v>-4.4815386914191997</v>
      </c>
      <c r="GJ312">
        <v>-4.8024823865547416E-3</v>
      </c>
      <c r="GK312">
        <v>2.2541114550050859E-6</v>
      </c>
      <c r="GL312">
        <v>-5.2254267566753844E-10</v>
      </c>
      <c r="GM312">
        <v>0.19724000000001499</v>
      </c>
      <c r="GN312">
        <v>0</v>
      </c>
      <c r="GO312">
        <v>0</v>
      </c>
      <c r="GP312">
        <v>0</v>
      </c>
      <c r="GQ312">
        <v>6</v>
      </c>
      <c r="GR312">
        <v>2068</v>
      </c>
      <c r="GS312">
        <v>3</v>
      </c>
      <c r="GT312">
        <v>31</v>
      </c>
      <c r="GU312">
        <v>48.8</v>
      </c>
      <c r="GV312">
        <v>48.8</v>
      </c>
      <c r="GW312">
        <v>4.7192400000000001</v>
      </c>
      <c r="GX312">
        <v>2.4572799999999999</v>
      </c>
      <c r="GY312">
        <v>2.04834</v>
      </c>
      <c r="GZ312">
        <v>2.6257299999999999</v>
      </c>
      <c r="HA312">
        <v>2.1972700000000001</v>
      </c>
      <c r="HB312">
        <v>2.3547400000000001</v>
      </c>
      <c r="HC312">
        <v>37.9649</v>
      </c>
      <c r="HD312">
        <v>15.209</v>
      </c>
      <c r="HE312">
        <v>18</v>
      </c>
      <c r="HF312">
        <v>625.74699999999996</v>
      </c>
      <c r="HG312">
        <v>761.74</v>
      </c>
      <c r="HH312">
        <v>30.999300000000002</v>
      </c>
      <c r="HI312">
        <v>32.339399999999998</v>
      </c>
      <c r="HJ312">
        <v>29.9998</v>
      </c>
      <c r="HK312">
        <v>32.303800000000003</v>
      </c>
      <c r="HL312">
        <v>32.313400000000001</v>
      </c>
      <c r="HM312">
        <v>94.361599999999996</v>
      </c>
      <c r="HN312">
        <v>14.3367</v>
      </c>
      <c r="HO312">
        <v>100</v>
      </c>
      <c r="HP312">
        <v>31</v>
      </c>
      <c r="HQ312">
        <v>1983.4</v>
      </c>
      <c r="HR312">
        <v>32.842799999999997</v>
      </c>
      <c r="HS312">
        <v>99.070400000000006</v>
      </c>
      <c r="HT312">
        <v>97.752899999999997</v>
      </c>
    </row>
    <row r="313" spans="1:228" x14ac:dyDescent="0.2">
      <c r="A313">
        <v>298</v>
      </c>
      <c r="B313">
        <v>1676573412.0999999</v>
      </c>
      <c r="C313">
        <v>1186.099999904633</v>
      </c>
      <c r="D313" t="s">
        <v>955</v>
      </c>
      <c r="E313" t="s">
        <v>956</v>
      </c>
      <c r="F313">
        <v>4</v>
      </c>
      <c r="G313">
        <v>1676573409.7874999</v>
      </c>
      <c r="H313">
        <f t="shared" si="136"/>
        <v>5.9130608146240116E-4</v>
      </c>
      <c r="I313">
        <f t="shared" si="137"/>
        <v>0.59130608146240116</v>
      </c>
      <c r="J313">
        <f t="shared" si="138"/>
        <v>13.053623510649917</v>
      </c>
      <c r="K313">
        <f t="shared" si="139"/>
        <v>1951.885</v>
      </c>
      <c r="L313">
        <f t="shared" si="140"/>
        <v>1385.6375776947496</v>
      </c>
      <c r="M313">
        <f t="shared" si="141"/>
        <v>140.10342030883817</v>
      </c>
      <c r="N313">
        <f t="shared" si="142"/>
        <v>197.35735299880847</v>
      </c>
      <c r="O313">
        <f t="shared" si="143"/>
        <v>3.9945187883114838E-2</v>
      </c>
      <c r="P313">
        <f t="shared" si="144"/>
        <v>2.7655957673259133</v>
      </c>
      <c r="Q313">
        <f t="shared" si="145"/>
        <v>3.9627411320009645E-2</v>
      </c>
      <c r="R313">
        <f t="shared" si="146"/>
        <v>2.4795472184393576E-2</v>
      </c>
      <c r="S313">
        <f t="shared" si="147"/>
        <v>226.12094582226621</v>
      </c>
      <c r="T313">
        <f t="shared" si="148"/>
        <v>33.377580021490679</v>
      </c>
      <c r="U313">
        <f t="shared" si="149"/>
        <v>32.188699999999997</v>
      </c>
      <c r="V313">
        <f t="shared" si="150"/>
        <v>4.8263213557621301</v>
      </c>
      <c r="W313">
        <f t="shared" si="151"/>
        <v>70.209775439928052</v>
      </c>
      <c r="X313">
        <f t="shared" si="152"/>
        <v>3.378793656467368</v>
      </c>
      <c r="Y313">
        <f t="shared" si="153"/>
        <v>4.8124262402153475</v>
      </c>
      <c r="Z313">
        <f t="shared" si="154"/>
        <v>1.4475276992947621</v>
      </c>
      <c r="AA313">
        <f t="shared" si="155"/>
        <v>-26.07659819249189</v>
      </c>
      <c r="AB313">
        <f t="shared" si="156"/>
        <v>-7.6040387494110355</v>
      </c>
      <c r="AC313">
        <f t="shared" si="157"/>
        <v>-0.62454438955656111</v>
      </c>
      <c r="AD313">
        <f t="shared" si="158"/>
        <v>191.81576449080671</v>
      </c>
      <c r="AE313">
        <f t="shared" si="159"/>
        <v>23.070096988700961</v>
      </c>
      <c r="AF313">
        <f t="shared" si="160"/>
        <v>0.59172876054062185</v>
      </c>
      <c r="AG313">
        <f t="shared" si="161"/>
        <v>13.053623510649917</v>
      </c>
      <c r="AH313">
        <v>2040.9059744567239</v>
      </c>
      <c r="AI313">
        <v>2022.293757575758</v>
      </c>
      <c r="AJ313">
        <v>1.618880099609999</v>
      </c>
      <c r="AK313">
        <v>62.080272217500017</v>
      </c>
      <c r="AL313">
        <f t="shared" si="162"/>
        <v>0.59130608146240116</v>
      </c>
      <c r="AM313">
        <v>32.889025564771202</v>
      </c>
      <c r="AN313">
        <v>33.416254545454542</v>
      </c>
      <c r="AO313">
        <v>5.6089449868118368E-5</v>
      </c>
      <c r="AP313">
        <v>100.2015759418223</v>
      </c>
      <c r="AQ313">
        <v>59</v>
      </c>
      <c r="AR313">
        <v>9</v>
      </c>
      <c r="AS313">
        <f t="shared" si="163"/>
        <v>1</v>
      </c>
      <c r="AT313">
        <f t="shared" si="164"/>
        <v>0</v>
      </c>
      <c r="AU313">
        <f t="shared" si="165"/>
        <v>47413.450491411299</v>
      </c>
      <c r="AV313">
        <f t="shared" si="166"/>
        <v>1200.0162499999999</v>
      </c>
      <c r="AW313">
        <f t="shared" si="167"/>
        <v>1025.9402574208632</v>
      </c>
      <c r="AX313">
        <f t="shared" si="168"/>
        <v>0.85493863722334029</v>
      </c>
      <c r="AY313">
        <f t="shared" si="169"/>
        <v>0.18843156984104692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1676573409.7874999</v>
      </c>
      <c r="BF313">
        <v>1951.885</v>
      </c>
      <c r="BG313">
        <v>1974.2462499999999</v>
      </c>
      <c r="BH313">
        <v>33.416625000000003</v>
      </c>
      <c r="BI313">
        <v>32.888674999999999</v>
      </c>
      <c r="BJ313">
        <v>1961.0562500000001</v>
      </c>
      <c r="BK313">
        <v>33.219387500000003</v>
      </c>
      <c r="BL313">
        <v>650.010625</v>
      </c>
      <c r="BM313">
        <v>101.01112500000001</v>
      </c>
      <c r="BN313">
        <v>0.1000331875</v>
      </c>
      <c r="BO313">
        <v>32.137700000000002</v>
      </c>
      <c r="BP313">
        <v>32.188699999999997</v>
      </c>
      <c r="BQ313">
        <v>999.9</v>
      </c>
      <c r="BR313">
        <v>0</v>
      </c>
      <c r="BS313">
        <v>0</v>
      </c>
      <c r="BT313">
        <v>9002.34375</v>
      </c>
      <c r="BU313">
        <v>0</v>
      </c>
      <c r="BV313">
        <v>221.64599999999999</v>
      </c>
      <c r="BW313">
        <v>-22.363050000000001</v>
      </c>
      <c r="BX313">
        <v>2019.365</v>
      </c>
      <c r="BY313">
        <v>2041.385</v>
      </c>
      <c r="BZ313">
        <v>0.52796274999999993</v>
      </c>
      <c r="CA313">
        <v>1974.2462499999999</v>
      </c>
      <c r="CB313">
        <v>32.888674999999999</v>
      </c>
      <c r="CC313">
        <v>3.3754499999999998</v>
      </c>
      <c r="CD313">
        <v>3.32211875</v>
      </c>
      <c r="CE313">
        <v>26.005949999999999</v>
      </c>
      <c r="CF313">
        <v>25.737087500000001</v>
      </c>
      <c r="CG313">
        <v>1200.0162499999999</v>
      </c>
      <c r="CH313">
        <v>0.49996237500000001</v>
      </c>
      <c r="CI313">
        <v>0.50003787500000008</v>
      </c>
      <c r="CJ313">
        <v>0</v>
      </c>
      <c r="CK313">
        <v>1256.1075000000001</v>
      </c>
      <c r="CL313">
        <v>4.9990899999999998</v>
      </c>
      <c r="CM313">
        <v>13513.737499999999</v>
      </c>
      <c r="CN313">
        <v>9557.8575000000001</v>
      </c>
      <c r="CO313">
        <v>41.5</v>
      </c>
      <c r="CP313">
        <v>43.061999999999998</v>
      </c>
      <c r="CQ313">
        <v>42.288749999999993</v>
      </c>
      <c r="CR313">
        <v>42.186999999999998</v>
      </c>
      <c r="CS313">
        <v>42.819875000000003</v>
      </c>
      <c r="CT313">
        <v>597.46375</v>
      </c>
      <c r="CU313">
        <v>597.55375000000004</v>
      </c>
      <c r="CV313">
        <v>0</v>
      </c>
      <c r="CW313">
        <v>1676573424.3</v>
      </c>
      <c r="CX313">
        <v>0</v>
      </c>
      <c r="CY313">
        <v>1676570481.5999999</v>
      </c>
      <c r="CZ313" t="s">
        <v>356</v>
      </c>
      <c r="DA313">
        <v>1676570481.5999999</v>
      </c>
      <c r="DB313">
        <v>1676570479.5999999</v>
      </c>
      <c r="DC313">
        <v>11</v>
      </c>
      <c r="DD313">
        <v>-8.3000000000000004E-2</v>
      </c>
      <c r="DE313">
        <v>1.9E-2</v>
      </c>
      <c r="DF313">
        <v>-6.1429999999999998</v>
      </c>
      <c r="DG313">
        <v>0.19700000000000001</v>
      </c>
      <c r="DH313">
        <v>415</v>
      </c>
      <c r="DI313">
        <v>33</v>
      </c>
      <c r="DJ313">
        <v>0.52</v>
      </c>
      <c r="DK313">
        <v>0.45</v>
      </c>
      <c r="DL313">
        <v>-22.677532500000002</v>
      </c>
      <c r="DM313">
        <v>0.9769091932458005</v>
      </c>
      <c r="DN313">
        <v>0.18379270576861839</v>
      </c>
      <c r="DO313">
        <v>0</v>
      </c>
      <c r="DP313">
        <v>0.52733652500000006</v>
      </c>
      <c r="DQ313">
        <v>5.6924690431508313E-3</v>
      </c>
      <c r="DR313">
        <v>2.1730978002324161E-3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3.2975699999999999</v>
      </c>
      <c r="EB313">
        <v>2.6253199999999999</v>
      </c>
      <c r="EC313">
        <v>0.28036699999999998</v>
      </c>
      <c r="ED313">
        <v>0.27977099999999999</v>
      </c>
      <c r="EE313">
        <v>0.13766700000000001</v>
      </c>
      <c r="EF313">
        <v>0.13486400000000001</v>
      </c>
      <c r="EG313">
        <v>21731.200000000001</v>
      </c>
      <c r="EH313">
        <v>22068.400000000001</v>
      </c>
      <c r="EI313">
        <v>28106.799999999999</v>
      </c>
      <c r="EJ313">
        <v>29502.7</v>
      </c>
      <c r="EK313">
        <v>33383.699999999997</v>
      </c>
      <c r="EL313">
        <v>35427.4</v>
      </c>
      <c r="EM313">
        <v>39695.199999999997</v>
      </c>
      <c r="EN313">
        <v>42145</v>
      </c>
      <c r="EO313">
        <v>2.13578</v>
      </c>
      <c r="EP313">
        <v>2.2089799999999999</v>
      </c>
      <c r="EQ313">
        <v>0.137821</v>
      </c>
      <c r="ER313">
        <v>0</v>
      </c>
      <c r="ES313">
        <v>29.949200000000001</v>
      </c>
      <c r="ET313">
        <v>999.9</v>
      </c>
      <c r="EU313">
        <v>75.900000000000006</v>
      </c>
      <c r="EV313">
        <v>32.799999999999997</v>
      </c>
      <c r="EW313">
        <v>37.535800000000002</v>
      </c>
      <c r="EX313">
        <v>56.526400000000002</v>
      </c>
      <c r="EY313">
        <v>-4.2788500000000003</v>
      </c>
      <c r="EZ313">
        <v>2</v>
      </c>
      <c r="FA313">
        <v>0.38784299999999999</v>
      </c>
      <c r="FB313">
        <v>-0.30252699999999999</v>
      </c>
      <c r="FC313">
        <v>20.273700000000002</v>
      </c>
      <c r="FD313">
        <v>5.2184900000000001</v>
      </c>
      <c r="FE313">
        <v>12.0053</v>
      </c>
      <c r="FF313">
        <v>4.9866999999999999</v>
      </c>
      <c r="FG313">
        <v>3.2844799999999998</v>
      </c>
      <c r="FH313">
        <v>9999</v>
      </c>
      <c r="FI313">
        <v>9999</v>
      </c>
      <c r="FJ313">
        <v>9999</v>
      </c>
      <c r="FK313">
        <v>999.9</v>
      </c>
      <c r="FL313">
        <v>1.86581</v>
      </c>
      <c r="FM313">
        <v>1.8621799999999999</v>
      </c>
      <c r="FN313">
        <v>1.8641700000000001</v>
      </c>
      <c r="FO313">
        <v>1.8602399999999999</v>
      </c>
      <c r="FP313">
        <v>1.86097</v>
      </c>
      <c r="FQ313">
        <v>1.86016</v>
      </c>
      <c r="FR313">
        <v>1.86188</v>
      </c>
      <c r="FS313">
        <v>1.8584700000000001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-9.18</v>
      </c>
      <c r="GH313">
        <v>0.19719999999999999</v>
      </c>
      <c r="GI313">
        <v>-4.4815386914191997</v>
      </c>
      <c r="GJ313">
        <v>-4.8024823865547416E-3</v>
      </c>
      <c r="GK313">
        <v>2.2541114550050859E-6</v>
      </c>
      <c r="GL313">
        <v>-5.2254267566753844E-10</v>
      </c>
      <c r="GM313">
        <v>0.19724000000001499</v>
      </c>
      <c r="GN313">
        <v>0</v>
      </c>
      <c r="GO313">
        <v>0</v>
      </c>
      <c r="GP313">
        <v>0</v>
      </c>
      <c r="GQ313">
        <v>6</v>
      </c>
      <c r="GR313">
        <v>2068</v>
      </c>
      <c r="GS313">
        <v>3</v>
      </c>
      <c r="GT313">
        <v>31</v>
      </c>
      <c r="GU313">
        <v>48.8</v>
      </c>
      <c r="GV313">
        <v>48.9</v>
      </c>
      <c r="GW313">
        <v>4.7314499999999997</v>
      </c>
      <c r="GX313">
        <v>2.4548299999999998</v>
      </c>
      <c r="GY313">
        <v>2.04834</v>
      </c>
      <c r="GZ313">
        <v>2.6245099999999999</v>
      </c>
      <c r="HA313">
        <v>2.1972700000000001</v>
      </c>
      <c r="HB313">
        <v>2.34009</v>
      </c>
      <c r="HC313">
        <v>37.9649</v>
      </c>
      <c r="HD313">
        <v>15.2178</v>
      </c>
      <c r="HE313">
        <v>18</v>
      </c>
      <c r="HF313">
        <v>625.79600000000005</v>
      </c>
      <c r="HG313">
        <v>761.68799999999999</v>
      </c>
      <c r="HH313">
        <v>30.999300000000002</v>
      </c>
      <c r="HI313">
        <v>32.337800000000001</v>
      </c>
      <c r="HJ313">
        <v>29.9999</v>
      </c>
      <c r="HK313">
        <v>32.301200000000001</v>
      </c>
      <c r="HL313">
        <v>32.311199999999999</v>
      </c>
      <c r="HM313">
        <v>94.597899999999996</v>
      </c>
      <c r="HN313">
        <v>14.3367</v>
      </c>
      <c r="HO313">
        <v>100</v>
      </c>
      <c r="HP313">
        <v>31</v>
      </c>
      <c r="HQ313">
        <v>1990.08</v>
      </c>
      <c r="HR313">
        <v>32.842799999999997</v>
      </c>
      <c r="HS313">
        <v>99.071600000000004</v>
      </c>
      <c r="HT313">
        <v>97.754099999999994</v>
      </c>
    </row>
    <row r="314" spans="1:228" x14ac:dyDescent="0.2">
      <c r="A314">
        <v>299</v>
      </c>
      <c r="B314">
        <v>1676573416.0999999</v>
      </c>
      <c r="C314">
        <v>1190.099999904633</v>
      </c>
      <c r="D314" t="s">
        <v>957</v>
      </c>
      <c r="E314" t="s">
        <v>958</v>
      </c>
      <c r="F314">
        <v>4</v>
      </c>
      <c r="G314">
        <v>1676573414.0999999</v>
      </c>
      <c r="H314">
        <f t="shared" si="136"/>
        <v>5.8113254646294363E-4</v>
      </c>
      <c r="I314">
        <f t="shared" si="137"/>
        <v>0.58113254646294366</v>
      </c>
      <c r="J314">
        <f t="shared" si="138"/>
        <v>12.489220835730148</v>
      </c>
      <c r="K314">
        <f t="shared" si="139"/>
        <v>1958.8042857142859</v>
      </c>
      <c r="L314">
        <f t="shared" si="140"/>
        <v>1405.9316079100915</v>
      </c>
      <c r="M314">
        <f t="shared" si="141"/>
        <v>142.15446820751683</v>
      </c>
      <c r="N314">
        <f t="shared" si="142"/>
        <v>198.05570910539348</v>
      </c>
      <c r="O314">
        <f t="shared" si="143"/>
        <v>3.9235286617935031E-2</v>
      </c>
      <c r="P314">
        <f t="shared" si="144"/>
        <v>2.7704879452175897</v>
      </c>
      <c r="Q314">
        <f t="shared" si="145"/>
        <v>3.8929194777228247E-2</v>
      </c>
      <c r="R314">
        <f t="shared" si="146"/>
        <v>2.4358048688957273E-2</v>
      </c>
      <c r="S314">
        <f t="shared" si="147"/>
        <v>226.14239537878089</v>
      </c>
      <c r="T314">
        <f t="shared" si="148"/>
        <v>33.374483404408984</v>
      </c>
      <c r="U314">
        <f t="shared" si="149"/>
        <v>32.189</v>
      </c>
      <c r="V314">
        <f t="shared" si="150"/>
        <v>4.8264031949438264</v>
      </c>
      <c r="W314">
        <f t="shared" si="151"/>
        <v>70.214743346472972</v>
      </c>
      <c r="X314">
        <f t="shared" si="152"/>
        <v>3.3782712879704961</v>
      </c>
      <c r="Y314">
        <f t="shared" si="153"/>
        <v>4.8113417880066827</v>
      </c>
      <c r="Z314">
        <f t="shared" si="154"/>
        <v>1.4481319069733303</v>
      </c>
      <c r="AA314">
        <f t="shared" si="155"/>
        <v>-25.627945299015813</v>
      </c>
      <c r="AB314">
        <f t="shared" si="156"/>
        <v>-8.2576150488149267</v>
      </c>
      <c r="AC314">
        <f t="shared" si="157"/>
        <v>-0.67701484672627166</v>
      </c>
      <c r="AD314">
        <f t="shared" si="158"/>
        <v>191.57982018422388</v>
      </c>
      <c r="AE314">
        <f t="shared" si="159"/>
        <v>23.125965509828546</v>
      </c>
      <c r="AF314">
        <f t="shared" si="160"/>
        <v>0.58529355651659831</v>
      </c>
      <c r="AG314">
        <f t="shared" si="161"/>
        <v>12.489220835730148</v>
      </c>
      <c r="AH314">
        <v>2047.5915758600811</v>
      </c>
      <c r="AI314">
        <v>2029.123454545454</v>
      </c>
      <c r="AJ314">
        <v>1.7225152979371541</v>
      </c>
      <c r="AK314">
        <v>62.080272217500017</v>
      </c>
      <c r="AL314">
        <f t="shared" si="162"/>
        <v>0.58113254646294366</v>
      </c>
      <c r="AM314">
        <v>32.888709672149162</v>
      </c>
      <c r="AN314">
        <v>33.407917575757573</v>
      </c>
      <c r="AO314">
        <v>-1.124643908826536E-4</v>
      </c>
      <c r="AP314">
        <v>100.2015759418223</v>
      </c>
      <c r="AQ314">
        <v>59</v>
      </c>
      <c r="AR314">
        <v>9</v>
      </c>
      <c r="AS314">
        <f t="shared" si="163"/>
        <v>1</v>
      </c>
      <c r="AT314">
        <f t="shared" si="164"/>
        <v>0</v>
      </c>
      <c r="AU314">
        <f t="shared" si="165"/>
        <v>47548.998799408146</v>
      </c>
      <c r="AV314">
        <f t="shared" si="166"/>
        <v>1200.1357142857139</v>
      </c>
      <c r="AW314">
        <f t="shared" si="167"/>
        <v>1026.0418421651709</v>
      </c>
      <c r="AX314">
        <f t="shared" si="168"/>
        <v>0.85493817903406155</v>
      </c>
      <c r="AY314">
        <f t="shared" si="169"/>
        <v>0.18843068553573902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1676573414.0999999</v>
      </c>
      <c r="BF314">
        <v>1958.8042857142859</v>
      </c>
      <c r="BG314">
        <v>1981.21</v>
      </c>
      <c r="BH314">
        <v>33.411671428571431</v>
      </c>
      <c r="BI314">
        <v>32.889442857142861</v>
      </c>
      <c r="BJ314">
        <v>1967.99</v>
      </c>
      <c r="BK314">
        <v>33.214471428571429</v>
      </c>
      <c r="BL314">
        <v>649.98885714285711</v>
      </c>
      <c r="BM314">
        <v>101.01085714285711</v>
      </c>
      <c r="BN314">
        <v>9.9657342857142867E-2</v>
      </c>
      <c r="BO314">
        <v>32.133714285714277</v>
      </c>
      <c r="BP314">
        <v>32.189</v>
      </c>
      <c r="BQ314">
        <v>999.89999999999986</v>
      </c>
      <c r="BR314">
        <v>0</v>
      </c>
      <c r="BS314">
        <v>0</v>
      </c>
      <c r="BT314">
        <v>9028.3928571428569</v>
      </c>
      <c r="BU314">
        <v>0</v>
      </c>
      <c r="BV314">
        <v>225.77028571428571</v>
      </c>
      <c r="BW314">
        <v>-22.404428571428571</v>
      </c>
      <c r="BX314">
        <v>2026.515714285714</v>
      </c>
      <c r="BY314">
        <v>2048.5857142857139</v>
      </c>
      <c r="BZ314">
        <v>0.52223328571428573</v>
      </c>
      <c r="CA314">
        <v>1981.21</v>
      </c>
      <c r="CB314">
        <v>32.889442857142861</v>
      </c>
      <c r="CC314">
        <v>3.3749471428571431</v>
      </c>
      <c r="CD314">
        <v>3.3221957142857139</v>
      </c>
      <c r="CE314">
        <v>26.003442857142861</v>
      </c>
      <c r="CF314">
        <v>25.737457142857149</v>
      </c>
      <c r="CG314">
        <v>1200.1357142857139</v>
      </c>
      <c r="CH314">
        <v>0.4999784285714286</v>
      </c>
      <c r="CI314">
        <v>0.50002199999999997</v>
      </c>
      <c r="CJ314">
        <v>0</v>
      </c>
      <c r="CK314">
        <v>1256.3071428571429</v>
      </c>
      <c r="CL314">
        <v>4.9990899999999998</v>
      </c>
      <c r="CM314">
        <v>13516.54285714286</v>
      </c>
      <c r="CN314">
        <v>9558.8571428571431</v>
      </c>
      <c r="CO314">
        <v>41.5</v>
      </c>
      <c r="CP314">
        <v>43.061999999999998</v>
      </c>
      <c r="CQ314">
        <v>42.25</v>
      </c>
      <c r="CR314">
        <v>42.133857142857153</v>
      </c>
      <c r="CS314">
        <v>42.83</v>
      </c>
      <c r="CT314">
        <v>597.54142857142858</v>
      </c>
      <c r="CU314">
        <v>597.59428571428566</v>
      </c>
      <c r="CV314">
        <v>0</v>
      </c>
      <c r="CW314">
        <v>1676573427.9000001</v>
      </c>
      <c r="CX314">
        <v>0</v>
      </c>
      <c r="CY314">
        <v>1676570481.5999999</v>
      </c>
      <c r="CZ314" t="s">
        <v>356</v>
      </c>
      <c r="DA314">
        <v>1676570481.5999999</v>
      </c>
      <c r="DB314">
        <v>1676570479.5999999</v>
      </c>
      <c r="DC314">
        <v>11</v>
      </c>
      <c r="DD314">
        <v>-8.3000000000000004E-2</v>
      </c>
      <c r="DE314">
        <v>1.9E-2</v>
      </c>
      <c r="DF314">
        <v>-6.1429999999999998</v>
      </c>
      <c r="DG314">
        <v>0.19700000000000001</v>
      </c>
      <c r="DH314">
        <v>415</v>
      </c>
      <c r="DI314">
        <v>33</v>
      </c>
      <c r="DJ314">
        <v>0.52</v>
      </c>
      <c r="DK314">
        <v>0.45</v>
      </c>
      <c r="DL314">
        <v>-22.63333658536585</v>
      </c>
      <c r="DM314">
        <v>1.602924041811854</v>
      </c>
      <c r="DN314">
        <v>0.2081193193832214</v>
      </c>
      <c r="DO314">
        <v>0</v>
      </c>
      <c r="DP314">
        <v>0.52677690243902442</v>
      </c>
      <c r="DQ314">
        <v>1.0736864111492289E-3</v>
      </c>
      <c r="DR314">
        <v>2.5086550259576E-3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3.2972700000000001</v>
      </c>
      <c r="EB314">
        <v>2.6251899999999999</v>
      </c>
      <c r="EC314">
        <v>0.28089700000000001</v>
      </c>
      <c r="ED314">
        <v>0.28030100000000002</v>
      </c>
      <c r="EE314">
        <v>0.13764199999999999</v>
      </c>
      <c r="EF314">
        <v>0.13486799999999999</v>
      </c>
      <c r="EG314">
        <v>21715.200000000001</v>
      </c>
      <c r="EH314">
        <v>22052.400000000001</v>
      </c>
      <c r="EI314">
        <v>28107</v>
      </c>
      <c r="EJ314">
        <v>29503.1</v>
      </c>
      <c r="EK314">
        <v>33384.6</v>
      </c>
      <c r="EL314">
        <v>35427.800000000003</v>
      </c>
      <c r="EM314">
        <v>39695</v>
      </c>
      <c r="EN314">
        <v>42145.599999999999</v>
      </c>
      <c r="EO314">
        <v>2.1353</v>
      </c>
      <c r="EP314">
        <v>2.2092299999999998</v>
      </c>
      <c r="EQ314">
        <v>0.13825999999999999</v>
      </c>
      <c r="ER314">
        <v>0</v>
      </c>
      <c r="ES314">
        <v>29.9453</v>
      </c>
      <c r="ET314">
        <v>999.9</v>
      </c>
      <c r="EU314">
        <v>75.900000000000006</v>
      </c>
      <c r="EV314">
        <v>32.799999999999997</v>
      </c>
      <c r="EW314">
        <v>37.536499999999997</v>
      </c>
      <c r="EX314">
        <v>56.406399999999998</v>
      </c>
      <c r="EY314">
        <v>-3.9262800000000002</v>
      </c>
      <c r="EZ314">
        <v>2</v>
      </c>
      <c r="FA314">
        <v>0.38786300000000001</v>
      </c>
      <c r="FB314">
        <v>-0.30709700000000001</v>
      </c>
      <c r="FC314">
        <v>20.273900000000001</v>
      </c>
      <c r="FD314">
        <v>5.2204300000000003</v>
      </c>
      <c r="FE314">
        <v>12.0055</v>
      </c>
      <c r="FF314">
        <v>4.9870000000000001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1.8657999999999999</v>
      </c>
      <c r="FM314">
        <v>1.8621799999999999</v>
      </c>
      <c r="FN314">
        <v>1.86419</v>
      </c>
      <c r="FO314">
        <v>1.8602399999999999</v>
      </c>
      <c r="FP314">
        <v>1.8609800000000001</v>
      </c>
      <c r="FQ314">
        <v>1.8601700000000001</v>
      </c>
      <c r="FR314">
        <v>1.86189</v>
      </c>
      <c r="FS314">
        <v>1.8584700000000001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-9.1999999999999993</v>
      </c>
      <c r="GH314">
        <v>0.1973</v>
      </c>
      <c r="GI314">
        <v>-4.4815386914191997</v>
      </c>
      <c r="GJ314">
        <v>-4.8024823865547416E-3</v>
      </c>
      <c r="GK314">
        <v>2.2541114550050859E-6</v>
      </c>
      <c r="GL314">
        <v>-5.2254267566753844E-10</v>
      </c>
      <c r="GM314">
        <v>0.19724000000001499</v>
      </c>
      <c r="GN314">
        <v>0</v>
      </c>
      <c r="GO314">
        <v>0</v>
      </c>
      <c r="GP314">
        <v>0</v>
      </c>
      <c r="GQ314">
        <v>6</v>
      </c>
      <c r="GR314">
        <v>2068</v>
      </c>
      <c r="GS314">
        <v>3</v>
      </c>
      <c r="GT314">
        <v>31</v>
      </c>
      <c r="GU314">
        <v>48.9</v>
      </c>
      <c r="GV314">
        <v>48.9</v>
      </c>
      <c r="GW314">
        <v>4.7436499999999997</v>
      </c>
      <c r="GX314">
        <v>2.4584999999999999</v>
      </c>
      <c r="GY314">
        <v>2.04834</v>
      </c>
      <c r="GZ314">
        <v>2.6245099999999999</v>
      </c>
      <c r="HA314">
        <v>2.1972700000000001</v>
      </c>
      <c r="HB314">
        <v>2.3315399999999999</v>
      </c>
      <c r="HC314">
        <v>37.989100000000001</v>
      </c>
      <c r="HD314">
        <v>15.2178</v>
      </c>
      <c r="HE314">
        <v>18</v>
      </c>
      <c r="HF314">
        <v>625.43499999999995</v>
      </c>
      <c r="HG314">
        <v>761.923</v>
      </c>
      <c r="HH314">
        <v>30.998999999999999</v>
      </c>
      <c r="HI314">
        <v>32.336500000000001</v>
      </c>
      <c r="HJ314">
        <v>30</v>
      </c>
      <c r="HK314">
        <v>32.301200000000001</v>
      </c>
      <c r="HL314">
        <v>32.310499999999998</v>
      </c>
      <c r="HM314">
        <v>94.834100000000007</v>
      </c>
      <c r="HN314">
        <v>14.3367</v>
      </c>
      <c r="HO314">
        <v>100</v>
      </c>
      <c r="HP314">
        <v>31</v>
      </c>
      <c r="HQ314">
        <v>1996.76</v>
      </c>
      <c r="HR314">
        <v>32.842799999999997</v>
      </c>
      <c r="HS314">
        <v>99.0715</v>
      </c>
      <c r="HT314">
        <v>97.755600000000001</v>
      </c>
    </row>
    <row r="315" spans="1:228" x14ac:dyDescent="0.2">
      <c r="A315">
        <v>300</v>
      </c>
      <c r="B315">
        <v>1676573420.0999999</v>
      </c>
      <c r="C315">
        <v>1194.099999904633</v>
      </c>
      <c r="D315" t="s">
        <v>959</v>
      </c>
      <c r="E315" t="s">
        <v>960</v>
      </c>
      <c r="F315">
        <v>4</v>
      </c>
      <c r="G315">
        <v>1676573417.7874999</v>
      </c>
      <c r="H315">
        <f t="shared" si="136"/>
        <v>5.7030601753125631E-4</v>
      </c>
      <c r="I315">
        <f t="shared" si="137"/>
        <v>0.57030601753125632</v>
      </c>
      <c r="J315">
        <f t="shared" si="138"/>
        <v>12.717557233423948</v>
      </c>
      <c r="K315">
        <f t="shared" si="139"/>
        <v>1964.9137499999999</v>
      </c>
      <c r="L315">
        <f t="shared" si="140"/>
        <v>1393.0036100453253</v>
      </c>
      <c r="M315">
        <f t="shared" si="141"/>
        <v>140.84952831162215</v>
      </c>
      <c r="N315">
        <f t="shared" si="142"/>
        <v>198.67656685506765</v>
      </c>
      <c r="O315">
        <f t="shared" si="143"/>
        <v>3.8511385703976782E-2</v>
      </c>
      <c r="P315">
        <f t="shared" si="144"/>
        <v>2.7643021143580992</v>
      </c>
      <c r="Q315">
        <f t="shared" si="145"/>
        <v>3.8215784244238125E-2</v>
      </c>
      <c r="R315">
        <f t="shared" si="146"/>
        <v>2.3911234504271919E-2</v>
      </c>
      <c r="S315">
        <f t="shared" si="147"/>
        <v>226.12355961049556</v>
      </c>
      <c r="T315">
        <f t="shared" si="148"/>
        <v>33.373047496551429</v>
      </c>
      <c r="U315">
        <f t="shared" si="149"/>
        <v>32.184674999999999</v>
      </c>
      <c r="V315">
        <f t="shared" si="150"/>
        <v>4.8252234635583902</v>
      </c>
      <c r="W315">
        <f t="shared" si="151"/>
        <v>70.225958049565193</v>
      </c>
      <c r="X315">
        <f t="shared" si="152"/>
        <v>3.3775020157065465</v>
      </c>
      <c r="Y315">
        <f t="shared" si="153"/>
        <v>4.8094780185451071</v>
      </c>
      <c r="Z315">
        <f t="shared" si="154"/>
        <v>1.4477214478518436</v>
      </c>
      <c r="AA315">
        <f t="shared" si="155"/>
        <v>-25.150495373128404</v>
      </c>
      <c r="AB315">
        <f t="shared" si="156"/>
        <v>-8.6157422762544726</v>
      </c>
      <c r="AC315">
        <f t="shared" si="157"/>
        <v>-0.7079183312305759</v>
      </c>
      <c r="AD315">
        <f t="shared" si="158"/>
        <v>191.6494036298821</v>
      </c>
      <c r="AE315">
        <f t="shared" si="159"/>
        <v>23.134745180098953</v>
      </c>
      <c r="AF315">
        <f t="shared" si="160"/>
        <v>0.57309635786866409</v>
      </c>
      <c r="AG315">
        <f t="shared" si="161"/>
        <v>12.717557233423948</v>
      </c>
      <c r="AH315">
        <v>2054.427885274752</v>
      </c>
      <c r="AI315">
        <v>2035.873878787879</v>
      </c>
      <c r="AJ315">
        <v>1.687705686835796</v>
      </c>
      <c r="AK315">
        <v>62.080272217500017</v>
      </c>
      <c r="AL315">
        <f t="shared" si="162"/>
        <v>0.57030601753125632</v>
      </c>
      <c r="AM315">
        <v>32.891643788571521</v>
      </c>
      <c r="AN315">
        <v>33.40120666666666</v>
      </c>
      <c r="AO315">
        <v>-1.143142588427252E-4</v>
      </c>
      <c r="AP315">
        <v>100.2015759418223</v>
      </c>
      <c r="AQ315">
        <v>59</v>
      </c>
      <c r="AR315">
        <v>9</v>
      </c>
      <c r="AS315">
        <f t="shared" si="163"/>
        <v>1</v>
      </c>
      <c r="AT315">
        <f t="shared" si="164"/>
        <v>0</v>
      </c>
      <c r="AU315">
        <f t="shared" si="165"/>
        <v>47379.480344783937</v>
      </c>
      <c r="AV315">
        <f t="shared" si="166"/>
        <v>1200.0387499999999</v>
      </c>
      <c r="AW315">
        <f t="shared" si="167"/>
        <v>1025.958651093521</v>
      </c>
      <c r="AX315">
        <f t="shared" si="168"/>
        <v>0.85493793520710981</v>
      </c>
      <c r="AY315">
        <f t="shared" si="169"/>
        <v>0.1884302149497219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1676573417.7874999</v>
      </c>
      <c r="BF315">
        <v>1964.9137499999999</v>
      </c>
      <c r="BG315">
        <v>1987.3087499999999</v>
      </c>
      <c r="BH315">
        <v>33.403537499999999</v>
      </c>
      <c r="BI315">
        <v>32.892187500000013</v>
      </c>
      <c r="BJ315">
        <v>1974.1112499999999</v>
      </c>
      <c r="BK315">
        <v>33.206299999999999</v>
      </c>
      <c r="BL315">
        <v>649.98874999999998</v>
      </c>
      <c r="BM315">
        <v>101.012</v>
      </c>
      <c r="BN315">
        <v>0.1001057375</v>
      </c>
      <c r="BO315">
        <v>32.126862500000001</v>
      </c>
      <c r="BP315">
        <v>32.184674999999999</v>
      </c>
      <c r="BQ315">
        <v>999.9</v>
      </c>
      <c r="BR315">
        <v>0</v>
      </c>
      <c r="BS315">
        <v>0</v>
      </c>
      <c r="BT315">
        <v>8995.3912500000006</v>
      </c>
      <c r="BU315">
        <v>0</v>
      </c>
      <c r="BV315">
        <v>232.17262500000001</v>
      </c>
      <c r="BW315">
        <v>-22.391925000000001</v>
      </c>
      <c r="BX315">
        <v>2032.8175000000001</v>
      </c>
      <c r="BY315">
        <v>2054.8975</v>
      </c>
      <c r="BZ315">
        <v>0.51134937499999999</v>
      </c>
      <c r="CA315">
        <v>1987.3087499999999</v>
      </c>
      <c r="CB315">
        <v>32.892187500000013</v>
      </c>
      <c r="CC315">
        <v>3.3741612499999998</v>
      </c>
      <c r="CD315">
        <v>3.3225074999999999</v>
      </c>
      <c r="CE315">
        <v>25.999500000000001</v>
      </c>
      <c r="CF315">
        <v>25.739062499999999</v>
      </c>
      <c r="CG315">
        <v>1200.0387499999999</v>
      </c>
      <c r="CH315">
        <v>0.49998674999999998</v>
      </c>
      <c r="CI315">
        <v>0.50001362500000002</v>
      </c>
      <c r="CJ315">
        <v>0</v>
      </c>
      <c r="CK315">
        <v>1256.04125</v>
      </c>
      <c r="CL315">
        <v>4.9990899999999998</v>
      </c>
      <c r="CM315">
        <v>13517.7</v>
      </c>
      <c r="CN315">
        <v>9558.1049999999996</v>
      </c>
      <c r="CO315">
        <v>41.5</v>
      </c>
      <c r="CP315">
        <v>43.061999999999998</v>
      </c>
      <c r="CQ315">
        <v>42.25</v>
      </c>
      <c r="CR315">
        <v>42.125</v>
      </c>
      <c r="CS315">
        <v>42.811999999999998</v>
      </c>
      <c r="CT315">
        <v>597.50249999999994</v>
      </c>
      <c r="CU315">
        <v>597.53625</v>
      </c>
      <c r="CV315">
        <v>0</v>
      </c>
      <c r="CW315">
        <v>1676573432.0999999</v>
      </c>
      <c r="CX315">
        <v>0</v>
      </c>
      <c r="CY315">
        <v>1676570481.5999999</v>
      </c>
      <c r="CZ315" t="s">
        <v>356</v>
      </c>
      <c r="DA315">
        <v>1676570481.5999999</v>
      </c>
      <c r="DB315">
        <v>1676570479.5999999</v>
      </c>
      <c r="DC315">
        <v>11</v>
      </c>
      <c r="DD315">
        <v>-8.3000000000000004E-2</v>
      </c>
      <c r="DE315">
        <v>1.9E-2</v>
      </c>
      <c r="DF315">
        <v>-6.1429999999999998</v>
      </c>
      <c r="DG315">
        <v>0.19700000000000001</v>
      </c>
      <c r="DH315">
        <v>415</v>
      </c>
      <c r="DI315">
        <v>33</v>
      </c>
      <c r="DJ315">
        <v>0.52</v>
      </c>
      <c r="DK315">
        <v>0.45</v>
      </c>
      <c r="DL315">
        <v>-22.567309756097561</v>
      </c>
      <c r="DM315">
        <v>1.987791637630594</v>
      </c>
      <c r="DN315">
        <v>0.22243150088902719</v>
      </c>
      <c r="DO315">
        <v>0</v>
      </c>
      <c r="DP315">
        <v>0.52477468292682927</v>
      </c>
      <c r="DQ315">
        <v>-4.7524745644599957E-2</v>
      </c>
      <c r="DR315">
        <v>5.9748884607979807E-3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3.2975099999999999</v>
      </c>
      <c r="EB315">
        <v>2.6253700000000002</v>
      </c>
      <c r="EC315">
        <v>0.28142099999999998</v>
      </c>
      <c r="ED315">
        <v>0.280831</v>
      </c>
      <c r="EE315">
        <v>0.137628</v>
      </c>
      <c r="EF315">
        <v>0.134878</v>
      </c>
      <c r="EG315">
        <v>21699.4</v>
      </c>
      <c r="EH315">
        <v>22035.8</v>
      </c>
      <c r="EI315">
        <v>28107</v>
      </c>
      <c r="EJ315">
        <v>29502.799999999999</v>
      </c>
      <c r="EK315">
        <v>33385.1</v>
      </c>
      <c r="EL315">
        <v>35427</v>
      </c>
      <c r="EM315">
        <v>39694.9</v>
      </c>
      <c r="EN315">
        <v>42145.1</v>
      </c>
      <c r="EO315">
        <v>2.1354299999999999</v>
      </c>
      <c r="EP315">
        <v>2.2090999999999998</v>
      </c>
      <c r="EQ315">
        <v>0.137713</v>
      </c>
      <c r="ER315">
        <v>0</v>
      </c>
      <c r="ES315">
        <v>29.9374</v>
      </c>
      <c r="ET315">
        <v>999.9</v>
      </c>
      <c r="EU315">
        <v>75.900000000000006</v>
      </c>
      <c r="EV315">
        <v>32.9</v>
      </c>
      <c r="EW315">
        <v>37.747599999999998</v>
      </c>
      <c r="EX315">
        <v>56.6464</v>
      </c>
      <c r="EY315">
        <v>-4.0625</v>
      </c>
      <c r="EZ315">
        <v>2</v>
      </c>
      <c r="FA315">
        <v>0.38779999999999998</v>
      </c>
      <c r="FB315">
        <v>-0.31098300000000001</v>
      </c>
      <c r="FC315">
        <v>20.273800000000001</v>
      </c>
      <c r="FD315">
        <v>5.2204300000000003</v>
      </c>
      <c r="FE315">
        <v>12.005800000000001</v>
      </c>
      <c r="FF315">
        <v>4.9869500000000002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1.86582</v>
      </c>
      <c r="FM315">
        <v>1.8621799999999999</v>
      </c>
      <c r="FN315">
        <v>1.86419</v>
      </c>
      <c r="FO315">
        <v>1.8602399999999999</v>
      </c>
      <c r="FP315">
        <v>1.8609800000000001</v>
      </c>
      <c r="FQ315">
        <v>1.86019</v>
      </c>
      <c r="FR315">
        <v>1.86188</v>
      </c>
      <c r="FS315">
        <v>1.85849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-9.2100000000000009</v>
      </c>
      <c r="GH315">
        <v>0.19719999999999999</v>
      </c>
      <c r="GI315">
        <v>-4.4815386914191997</v>
      </c>
      <c r="GJ315">
        <v>-4.8024823865547416E-3</v>
      </c>
      <c r="GK315">
        <v>2.2541114550050859E-6</v>
      </c>
      <c r="GL315">
        <v>-5.2254267566753844E-10</v>
      </c>
      <c r="GM315">
        <v>0.19724000000001499</v>
      </c>
      <c r="GN315">
        <v>0</v>
      </c>
      <c r="GO315">
        <v>0</v>
      </c>
      <c r="GP315">
        <v>0</v>
      </c>
      <c r="GQ315">
        <v>6</v>
      </c>
      <c r="GR315">
        <v>2068</v>
      </c>
      <c r="GS315">
        <v>3</v>
      </c>
      <c r="GT315">
        <v>31</v>
      </c>
      <c r="GU315">
        <v>49</v>
      </c>
      <c r="GV315">
        <v>49</v>
      </c>
      <c r="GW315">
        <v>4.7546400000000002</v>
      </c>
      <c r="GX315">
        <v>2.4584999999999999</v>
      </c>
      <c r="GY315">
        <v>2.04834</v>
      </c>
      <c r="GZ315">
        <v>2.6245099999999999</v>
      </c>
      <c r="HA315">
        <v>2.1972700000000001</v>
      </c>
      <c r="HB315">
        <v>2.3034699999999999</v>
      </c>
      <c r="HC315">
        <v>37.9649</v>
      </c>
      <c r="HD315">
        <v>15.2178</v>
      </c>
      <c r="HE315">
        <v>18</v>
      </c>
      <c r="HF315">
        <v>625.51400000000001</v>
      </c>
      <c r="HG315">
        <v>761.80100000000004</v>
      </c>
      <c r="HH315">
        <v>30.998899999999999</v>
      </c>
      <c r="HI315">
        <v>32.334899999999998</v>
      </c>
      <c r="HJ315">
        <v>29.9999</v>
      </c>
      <c r="HK315">
        <v>32.299500000000002</v>
      </c>
      <c r="HL315">
        <v>32.310499999999998</v>
      </c>
      <c r="HM315">
        <v>95.067800000000005</v>
      </c>
      <c r="HN315">
        <v>14.3367</v>
      </c>
      <c r="HO315">
        <v>100</v>
      </c>
      <c r="HP315">
        <v>31</v>
      </c>
      <c r="HQ315">
        <v>2003.45</v>
      </c>
      <c r="HR315">
        <v>32.842799999999997</v>
      </c>
      <c r="HS315">
        <v>99.0715</v>
      </c>
      <c r="HT315">
        <v>97.754400000000004</v>
      </c>
    </row>
    <row r="316" spans="1:228" x14ac:dyDescent="0.2">
      <c r="A316">
        <v>301</v>
      </c>
      <c r="B316">
        <v>1676573424.0999999</v>
      </c>
      <c r="C316">
        <v>1198.099999904633</v>
      </c>
      <c r="D316" t="s">
        <v>961</v>
      </c>
      <c r="E316" t="s">
        <v>962</v>
      </c>
      <c r="F316">
        <v>4</v>
      </c>
      <c r="G316">
        <v>1676573422.0999999</v>
      </c>
      <c r="H316">
        <f t="shared" si="136"/>
        <v>5.6832362026472546E-4</v>
      </c>
      <c r="I316">
        <f t="shared" si="137"/>
        <v>0.56832362026472549</v>
      </c>
      <c r="J316">
        <f t="shared" si="138"/>
        <v>12.815146034811475</v>
      </c>
      <c r="K316">
        <f t="shared" si="139"/>
        <v>1971.9028571428571</v>
      </c>
      <c r="L316">
        <f t="shared" si="140"/>
        <v>1395.1803160561701</v>
      </c>
      <c r="M316">
        <f t="shared" si="141"/>
        <v>141.06993784819218</v>
      </c>
      <c r="N316">
        <f t="shared" si="142"/>
        <v>199.3836999407724</v>
      </c>
      <c r="O316">
        <f t="shared" si="143"/>
        <v>3.8460995479387722E-2</v>
      </c>
      <c r="P316">
        <f t="shared" si="144"/>
        <v>2.7557647298184458</v>
      </c>
      <c r="Q316">
        <f t="shared" si="145"/>
        <v>3.8165258065672968E-2</v>
      </c>
      <c r="R316">
        <f t="shared" si="146"/>
        <v>2.387966743631037E-2</v>
      </c>
      <c r="S316">
        <f t="shared" si="147"/>
        <v>226.12018723459681</v>
      </c>
      <c r="T316">
        <f t="shared" si="148"/>
        <v>33.370238074439442</v>
      </c>
      <c r="U316">
        <f t="shared" si="149"/>
        <v>32.172400000000003</v>
      </c>
      <c r="V316">
        <f t="shared" si="150"/>
        <v>4.8218765756453141</v>
      </c>
      <c r="W316">
        <f t="shared" si="151"/>
        <v>70.248087696243573</v>
      </c>
      <c r="X316">
        <f t="shared" si="152"/>
        <v>3.3772472838833112</v>
      </c>
      <c r="Y316">
        <f t="shared" si="153"/>
        <v>4.8076003128892362</v>
      </c>
      <c r="Z316">
        <f t="shared" si="154"/>
        <v>1.4446292917620029</v>
      </c>
      <c r="AA316">
        <f t="shared" si="155"/>
        <v>-25.063071653674392</v>
      </c>
      <c r="AB316">
        <f t="shared" si="156"/>
        <v>-7.7913717309495185</v>
      </c>
      <c r="AC316">
        <f t="shared" si="157"/>
        <v>-0.64210611442795673</v>
      </c>
      <c r="AD316">
        <f t="shared" si="158"/>
        <v>192.62363773554495</v>
      </c>
      <c r="AE316">
        <f t="shared" si="159"/>
        <v>23.482537203361957</v>
      </c>
      <c r="AF316">
        <f t="shared" si="160"/>
        <v>0.5674744651000424</v>
      </c>
      <c r="AG316">
        <f t="shared" si="161"/>
        <v>12.815146034811475</v>
      </c>
      <c r="AH316">
        <v>2061.4350290896118</v>
      </c>
      <c r="AI316">
        <v>2042.6538787878801</v>
      </c>
      <c r="AJ316">
        <v>1.723111444311489</v>
      </c>
      <c r="AK316">
        <v>62.080272217500017</v>
      </c>
      <c r="AL316">
        <f t="shared" si="162"/>
        <v>0.56832362026472549</v>
      </c>
      <c r="AM316">
        <v>32.893971879281708</v>
      </c>
      <c r="AN316">
        <v>33.401049090909083</v>
      </c>
      <c r="AO316">
        <v>-8.7121572846367505E-7</v>
      </c>
      <c r="AP316">
        <v>100.2015759418223</v>
      </c>
      <c r="AQ316">
        <v>59</v>
      </c>
      <c r="AR316">
        <v>9</v>
      </c>
      <c r="AS316">
        <f t="shared" si="163"/>
        <v>1</v>
      </c>
      <c r="AT316">
        <f t="shared" si="164"/>
        <v>0</v>
      </c>
      <c r="AU316">
        <f t="shared" si="165"/>
        <v>47145.424611516231</v>
      </c>
      <c r="AV316">
        <f t="shared" si="166"/>
        <v>1200.027142857143</v>
      </c>
      <c r="AW316">
        <f t="shared" si="167"/>
        <v>1025.9481135930553</v>
      </c>
      <c r="AX316">
        <f t="shared" si="168"/>
        <v>0.85493742345725354</v>
      </c>
      <c r="AY316">
        <f t="shared" si="169"/>
        <v>0.1884292272724995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1676573422.0999999</v>
      </c>
      <c r="BF316">
        <v>1971.9028571428571</v>
      </c>
      <c r="BG316">
        <v>1994.611428571428</v>
      </c>
      <c r="BH316">
        <v>33.400942857142851</v>
      </c>
      <c r="BI316">
        <v>32.894628571428584</v>
      </c>
      <c r="BJ316">
        <v>1981.1157142857139</v>
      </c>
      <c r="BK316">
        <v>33.203685714285719</v>
      </c>
      <c r="BL316">
        <v>650.01557142857143</v>
      </c>
      <c r="BM316">
        <v>101.0121428571429</v>
      </c>
      <c r="BN316">
        <v>0.1001909571428572</v>
      </c>
      <c r="BO316">
        <v>32.119957142857139</v>
      </c>
      <c r="BP316">
        <v>32.172400000000003</v>
      </c>
      <c r="BQ316">
        <v>999.89999999999986</v>
      </c>
      <c r="BR316">
        <v>0</v>
      </c>
      <c r="BS316">
        <v>0</v>
      </c>
      <c r="BT316">
        <v>8950.0871428571445</v>
      </c>
      <c r="BU316">
        <v>0</v>
      </c>
      <c r="BV316">
        <v>254.77157142857141</v>
      </c>
      <c r="BW316">
        <v>-22.708385714285711</v>
      </c>
      <c r="BX316">
        <v>2040.0428571428581</v>
      </c>
      <c r="BY316">
        <v>2062.454285714286</v>
      </c>
      <c r="BZ316">
        <v>0.50630442857142854</v>
      </c>
      <c r="CA316">
        <v>1994.611428571428</v>
      </c>
      <c r="CB316">
        <v>32.894628571428584</v>
      </c>
      <c r="CC316">
        <v>3.373894285714286</v>
      </c>
      <c r="CD316">
        <v>3.3227528571428571</v>
      </c>
      <c r="CE316">
        <v>25.998185714285711</v>
      </c>
      <c r="CF316">
        <v>25.74031428571428</v>
      </c>
      <c r="CG316">
        <v>1200.027142857143</v>
      </c>
      <c r="CH316">
        <v>0.50000257142857152</v>
      </c>
      <c r="CI316">
        <v>0.49999757142857137</v>
      </c>
      <c r="CJ316">
        <v>0</v>
      </c>
      <c r="CK316">
        <v>1256.007142857143</v>
      </c>
      <c r="CL316">
        <v>4.9990899999999998</v>
      </c>
      <c r="CM316">
        <v>13529.142857142861</v>
      </c>
      <c r="CN316">
        <v>9558.0842857142852</v>
      </c>
      <c r="CO316">
        <v>41.5</v>
      </c>
      <c r="CP316">
        <v>43.061999999999998</v>
      </c>
      <c r="CQ316">
        <v>42.25</v>
      </c>
      <c r="CR316">
        <v>42.125</v>
      </c>
      <c r="CS316">
        <v>42.811999999999998</v>
      </c>
      <c r="CT316">
        <v>597.51714285714286</v>
      </c>
      <c r="CU316">
        <v>597.51</v>
      </c>
      <c r="CV316">
        <v>0</v>
      </c>
      <c r="CW316">
        <v>1676573436.3</v>
      </c>
      <c r="CX316">
        <v>0</v>
      </c>
      <c r="CY316">
        <v>1676570481.5999999</v>
      </c>
      <c r="CZ316" t="s">
        <v>356</v>
      </c>
      <c r="DA316">
        <v>1676570481.5999999</v>
      </c>
      <c r="DB316">
        <v>1676570479.5999999</v>
      </c>
      <c r="DC316">
        <v>11</v>
      </c>
      <c r="DD316">
        <v>-8.3000000000000004E-2</v>
      </c>
      <c r="DE316">
        <v>1.9E-2</v>
      </c>
      <c r="DF316">
        <v>-6.1429999999999998</v>
      </c>
      <c r="DG316">
        <v>0.19700000000000001</v>
      </c>
      <c r="DH316">
        <v>415</v>
      </c>
      <c r="DI316">
        <v>33</v>
      </c>
      <c r="DJ316">
        <v>0.52</v>
      </c>
      <c r="DK316">
        <v>0.45</v>
      </c>
      <c r="DL316">
        <v>-22.51208780487805</v>
      </c>
      <c r="DM316">
        <v>0.46401533101040449</v>
      </c>
      <c r="DN316">
        <v>0.16670525207920461</v>
      </c>
      <c r="DO316">
        <v>0</v>
      </c>
      <c r="DP316">
        <v>0.52056034146341468</v>
      </c>
      <c r="DQ316">
        <v>-8.0894445993030639E-2</v>
      </c>
      <c r="DR316">
        <v>8.7225726027492755E-3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3.2974100000000002</v>
      </c>
      <c r="EB316">
        <v>2.6249099999999999</v>
      </c>
      <c r="EC316">
        <v>0.28194900000000001</v>
      </c>
      <c r="ED316">
        <v>0.28137200000000001</v>
      </c>
      <c r="EE316">
        <v>0.13763</v>
      </c>
      <c r="EF316">
        <v>0.134883</v>
      </c>
      <c r="EG316">
        <v>21683.3</v>
      </c>
      <c r="EH316">
        <v>22019</v>
      </c>
      <c r="EI316">
        <v>28107</v>
      </c>
      <c r="EJ316">
        <v>29502.5</v>
      </c>
      <c r="EK316">
        <v>33385.1</v>
      </c>
      <c r="EL316">
        <v>35426.6</v>
      </c>
      <c r="EM316">
        <v>39695</v>
      </c>
      <c r="EN316">
        <v>42144.800000000003</v>
      </c>
      <c r="EO316">
        <v>2.13585</v>
      </c>
      <c r="EP316">
        <v>2.2091500000000002</v>
      </c>
      <c r="EQ316">
        <v>0.138264</v>
      </c>
      <c r="ER316">
        <v>0</v>
      </c>
      <c r="ES316">
        <v>29.926300000000001</v>
      </c>
      <c r="ET316">
        <v>999.9</v>
      </c>
      <c r="EU316">
        <v>75.900000000000006</v>
      </c>
      <c r="EV316">
        <v>32.9</v>
      </c>
      <c r="EW316">
        <v>37.748600000000003</v>
      </c>
      <c r="EX316">
        <v>56.676400000000001</v>
      </c>
      <c r="EY316">
        <v>-4.0304500000000001</v>
      </c>
      <c r="EZ316">
        <v>2</v>
      </c>
      <c r="FA316">
        <v>0.387513</v>
      </c>
      <c r="FB316">
        <v>-0.31567800000000001</v>
      </c>
      <c r="FC316">
        <v>20.273599999999998</v>
      </c>
      <c r="FD316">
        <v>5.2202799999999998</v>
      </c>
      <c r="FE316">
        <v>12.007300000000001</v>
      </c>
      <c r="FF316">
        <v>4.9868499999999996</v>
      </c>
      <c r="FG316">
        <v>3.2846500000000001</v>
      </c>
      <c r="FH316">
        <v>9999</v>
      </c>
      <c r="FI316">
        <v>9999</v>
      </c>
      <c r="FJ316">
        <v>9999</v>
      </c>
      <c r="FK316">
        <v>999.9</v>
      </c>
      <c r="FL316">
        <v>1.8658300000000001</v>
      </c>
      <c r="FM316">
        <v>1.8621799999999999</v>
      </c>
      <c r="FN316">
        <v>1.8641799999999999</v>
      </c>
      <c r="FO316">
        <v>1.8602399999999999</v>
      </c>
      <c r="FP316">
        <v>1.8609800000000001</v>
      </c>
      <c r="FQ316">
        <v>1.8601700000000001</v>
      </c>
      <c r="FR316">
        <v>1.86188</v>
      </c>
      <c r="FS316">
        <v>1.8585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-9.2200000000000006</v>
      </c>
      <c r="GH316">
        <v>0.19719999999999999</v>
      </c>
      <c r="GI316">
        <v>-4.4815386914191997</v>
      </c>
      <c r="GJ316">
        <v>-4.8024823865547416E-3</v>
      </c>
      <c r="GK316">
        <v>2.2541114550050859E-6</v>
      </c>
      <c r="GL316">
        <v>-5.2254267566753844E-10</v>
      </c>
      <c r="GM316">
        <v>0.19724000000001499</v>
      </c>
      <c r="GN316">
        <v>0</v>
      </c>
      <c r="GO316">
        <v>0</v>
      </c>
      <c r="GP316">
        <v>0</v>
      </c>
      <c r="GQ316">
        <v>6</v>
      </c>
      <c r="GR316">
        <v>2068</v>
      </c>
      <c r="GS316">
        <v>3</v>
      </c>
      <c r="GT316">
        <v>31</v>
      </c>
      <c r="GU316">
        <v>49</v>
      </c>
      <c r="GV316">
        <v>49.1</v>
      </c>
      <c r="GW316">
        <v>4.7668499999999998</v>
      </c>
      <c r="GX316">
        <v>2.4633799999999999</v>
      </c>
      <c r="GY316">
        <v>2.04834</v>
      </c>
      <c r="GZ316">
        <v>2.6245099999999999</v>
      </c>
      <c r="HA316">
        <v>2.1972700000000001</v>
      </c>
      <c r="HB316">
        <v>2.2802699999999998</v>
      </c>
      <c r="HC316">
        <v>37.989100000000001</v>
      </c>
      <c r="HD316">
        <v>15.2003</v>
      </c>
      <c r="HE316">
        <v>18</v>
      </c>
      <c r="HF316">
        <v>625.82500000000005</v>
      </c>
      <c r="HG316">
        <v>761.83100000000002</v>
      </c>
      <c r="HH316">
        <v>30.998899999999999</v>
      </c>
      <c r="HI316">
        <v>32.333500000000001</v>
      </c>
      <c r="HJ316">
        <v>29.9999</v>
      </c>
      <c r="HK316">
        <v>32.298299999999998</v>
      </c>
      <c r="HL316">
        <v>32.308999999999997</v>
      </c>
      <c r="HM316">
        <v>95.303899999999999</v>
      </c>
      <c r="HN316">
        <v>14.3367</v>
      </c>
      <c r="HO316">
        <v>100</v>
      </c>
      <c r="HP316">
        <v>31</v>
      </c>
      <c r="HQ316">
        <v>2010.13</v>
      </c>
      <c r="HR316">
        <v>32.842799999999997</v>
      </c>
      <c r="HS316">
        <v>99.0715</v>
      </c>
      <c r="HT316">
        <v>97.753600000000006</v>
      </c>
    </row>
    <row r="317" spans="1:228" x14ac:dyDescent="0.2">
      <c r="A317">
        <v>302</v>
      </c>
      <c r="B317">
        <v>1676573428.0999999</v>
      </c>
      <c r="C317">
        <v>1202.099999904633</v>
      </c>
      <c r="D317" t="s">
        <v>963</v>
      </c>
      <c r="E317" t="s">
        <v>964</v>
      </c>
      <c r="F317">
        <v>4</v>
      </c>
      <c r="G317">
        <v>1676573425.7874999</v>
      </c>
      <c r="H317">
        <f t="shared" si="136"/>
        <v>5.7285546527875361E-4</v>
      </c>
      <c r="I317">
        <f t="shared" si="137"/>
        <v>0.57285546527875364</v>
      </c>
      <c r="J317">
        <f t="shared" si="138"/>
        <v>12.856991831767841</v>
      </c>
      <c r="K317">
        <f t="shared" si="139"/>
        <v>1978.0987500000001</v>
      </c>
      <c r="L317">
        <f t="shared" si="140"/>
        <v>1404.3970276843168</v>
      </c>
      <c r="M317">
        <f t="shared" si="141"/>
        <v>142.00139352717397</v>
      </c>
      <c r="N317">
        <f t="shared" si="142"/>
        <v>200.0095225902889</v>
      </c>
      <c r="O317">
        <f t="shared" si="143"/>
        <v>3.8816262121074648E-2</v>
      </c>
      <c r="P317">
        <f t="shared" si="144"/>
        <v>2.7654363848463337</v>
      </c>
      <c r="Q317">
        <f t="shared" si="145"/>
        <v>3.8516103687077481E-2</v>
      </c>
      <c r="R317">
        <f t="shared" si="146"/>
        <v>2.4099339238909362E-2</v>
      </c>
      <c r="S317">
        <f t="shared" si="147"/>
        <v>226.10546361141934</v>
      </c>
      <c r="T317">
        <f t="shared" si="148"/>
        <v>33.365809126193675</v>
      </c>
      <c r="U317">
        <f t="shared" si="149"/>
        <v>32.167187499999997</v>
      </c>
      <c r="V317">
        <f t="shared" si="150"/>
        <v>4.8204559525306285</v>
      </c>
      <c r="W317">
        <f t="shared" si="151"/>
        <v>70.251013479577679</v>
      </c>
      <c r="X317">
        <f t="shared" si="152"/>
        <v>3.3775680282638021</v>
      </c>
      <c r="Y317">
        <f t="shared" si="153"/>
        <v>4.8078566571081263</v>
      </c>
      <c r="Z317">
        <f t="shared" si="154"/>
        <v>1.4428879242668264</v>
      </c>
      <c r="AA317">
        <f t="shared" si="155"/>
        <v>-25.262926018793035</v>
      </c>
      <c r="AB317">
        <f t="shared" si="156"/>
        <v>-6.9010129278042607</v>
      </c>
      <c r="AC317">
        <f t="shared" si="157"/>
        <v>-0.56672852217866654</v>
      </c>
      <c r="AD317">
        <f t="shared" si="158"/>
        <v>193.37479614264339</v>
      </c>
      <c r="AE317">
        <f t="shared" si="159"/>
        <v>23.411714383509075</v>
      </c>
      <c r="AF317">
        <f t="shared" si="160"/>
        <v>0.56881973990971679</v>
      </c>
      <c r="AG317">
        <f t="shared" si="161"/>
        <v>12.856991831767841</v>
      </c>
      <c r="AH317">
        <v>2068.3622103434832</v>
      </c>
      <c r="AI317">
        <v>2049.5587878787869</v>
      </c>
      <c r="AJ317">
        <v>1.718221889021827</v>
      </c>
      <c r="AK317">
        <v>62.080272217500017</v>
      </c>
      <c r="AL317">
        <f t="shared" si="162"/>
        <v>0.57285546527875364</v>
      </c>
      <c r="AM317">
        <v>32.896022827546354</v>
      </c>
      <c r="AN317">
        <v>33.406726060606047</v>
      </c>
      <c r="AO317">
        <v>7.0715948926706014E-5</v>
      </c>
      <c r="AP317">
        <v>100.2015759418223</v>
      </c>
      <c r="AQ317">
        <v>59</v>
      </c>
      <c r="AR317">
        <v>9</v>
      </c>
      <c r="AS317">
        <f t="shared" si="163"/>
        <v>1</v>
      </c>
      <c r="AT317">
        <f t="shared" si="164"/>
        <v>0</v>
      </c>
      <c r="AU317">
        <f t="shared" si="165"/>
        <v>47411.67419167918</v>
      </c>
      <c r="AV317">
        <f t="shared" si="166"/>
        <v>1199.93625</v>
      </c>
      <c r="AW317">
        <f t="shared" si="167"/>
        <v>1025.8716510939994</v>
      </c>
      <c r="AX317">
        <f t="shared" si="168"/>
        <v>0.85493846118408334</v>
      </c>
      <c r="AY317">
        <f t="shared" si="169"/>
        <v>0.18843123008528107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1676573425.7874999</v>
      </c>
      <c r="BF317">
        <v>1978.0987500000001</v>
      </c>
      <c r="BG317">
        <v>2000.74875</v>
      </c>
      <c r="BH317">
        <v>33.404224999999997</v>
      </c>
      <c r="BI317">
        <v>32.896687499999999</v>
      </c>
      <c r="BJ317">
        <v>1987.3225</v>
      </c>
      <c r="BK317">
        <v>33.207012499999998</v>
      </c>
      <c r="BL317">
        <v>649.98399999999992</v>
      </c>
      <c r="BM317">
        <v>101.012125</v>
      </c>
      <c r="BN317">
        <v>9.987589999999999E-2</v>
      </c>
      <c r="BO317">
        <v>32.120900000000013</v>
      </c>
      <c r="BP317">
        <v>32.167187499999997</v>
      </c>
      <c r="BQ317">
        <v>999.9</v>
      </c>
      <c r="BR317">
        <v>0</v>
      </c>
      <c r="BS317">
        <v>0</v>
      </c>
      <c r="BT317">
        <v>9001.4074999999993</v>
      </c>
      <c r="BU317">
        <v>0</v>
      </c>
      <c r="BV317">
        <v>323.36462499999999</v>
      </c>
      <c r="BW317">
        <v>-22.650549999999999</v>
      </c>
      <c r="BX317">
        <v>2046.45875</v>
      </c>
      <c r="BY317">
        <v>2068.80375</v>
      </c>
      <c r="BZ317">
        <v>0.50755600000000001</v>
      </c>
      <c r="CA317">
        <v>2000.74875</v>
      </c>
      <c r="CB317">
        <v>32.896687499999999</v>
      </c>
      <c r="CC317">
        <v>3.3742274999999999</v>
      </c>
      <c r="CD317">
        <v>3.3229587500000002</v>
      </c>
      <c r="CE317">
        <v>25.999837500000002</v>
      </c>
      <c r="CF317">
        <v>25.7413375</v>
      </c>
      <c r="CG317">
        <v>1199.93625</v>
      </c>
      <c r="CH317">
        <v>0.49996787500000001</v>
      </c>
      <c r="CI317">
        <v>0.50003237499999997</v>
      </c>
      <c r="CJ317">
        <v>0</v>
      </c>
      <c r="CK317">
        <v>1256.13625</v>
      </c>
      <c r="CL317">
        <v>4.9990899999999998</v>
      </c>
      <c r="CM317">
        <v>13550.2</v>
      </c>
      <c r="CN317">
        <v>9557.2387499999986</v>
      </c>
      <c r="CO317">
        <v>41.5</v>
      </c>
      <c r="CP317">
        <v>43.061999999999998</v>
      </c>
      <c r="CQ317">
        <v>42.25</v>
      </c>
      <c r="CR317">
        <v>42.125</v>
      </c>
      <c r="CS317">
        <v>42.811999999999998</v>
      </c>
      <c r="CT317">
        <v>597.42999999999995</v>
      </c>
      <c r="CU317">
        <v>597.50624999999991</v>
      </c>
      <c r="CV317">
        <v>0</v>
      </c>
      <c r="CW317">
        <v>1676573439.9000001</v>
      </c>
      <c r="CX317">
        <v>0</v>
      </c>
      <c r="CY317">
        <v>1676570481.5999999</v>
      </c>
      <c r="CZ317" t="s">
        <v>356</v>
      </c>
      <c r="DA317">
        <v>1676570481.5999999</v>
      </c>
      <c r="DB317">
        <v>1676570479.5999999</v>
      </c>
      <c r="DC317">
        <v>11</v>
      </c>
      <c r="DD317">
        <v>-8.3000000000000004E-2</v>
      </c>
      <c r="DE317">
        <v>1.9E-2</v>
      </c>
      <c r="DF317">
        <v>-6.1429999999999998</v>
      </c>
      <c r="DG317">
        <v>0.19700000000000001</v>
      </c>
      <c r="DH317">
        <v>415</v>
      </c>
      <c r="DI317">
        <v>33</v>
      </c>
      <c r="DJ317">
        <v>0.52</v>
      </c>
      <c r="DK317">
        <v>0.45</v>
      </c>
      <c r="DL317">
        <v>-22.497252499999998</v>
      </c>
      <c r="DM317">
        <v>-1.207680675422105</v>
      </c>
      <c r="DN317">
        <v>0.15182986858240349</v>
      </c>
      <c r="DO317">
        <v>0</v>
      </c>
      <c r="DP317">
        <v>0.51566797500000006</v>
      </c>
      <c r="DQ317">
        <v>-8.6162465290807094E-2</v>
      </c>
      <c r="DR317">
        <v>8.9745810807176519E-3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3.2974000000000001</v>
      </c>
      <c r="EB317">
        <v>2.6255500000000001</v>
      </c>
      <c r="EC317">
        <v>0.28248499999999999</v>
      </c>
      <c r="ED317">
        <v>0.281887</v>
      </c>
      <c r="EE317">
        <v>0.13764499999999999</v>
      </c>
      <c r="EF317">
        <v>0.13489000000000001</v>
      </c>
      <c r="EG317">
        <v>21667.200000000001</v>
      </c>
      <c r="EH317">
        <v>22003.200000000001</v>
      </c>
      <c r="EI317">
        <v>28107.200000000001</v>
      </c>
      <c r="EJ317">
        <v>29502.5</v>
      </c>
      <c r="EK317">
        <v>33384.800000000003</v>
      </c>
      <c r="EL317">
        <v>35426.400000000001</v>
      </c>
      <c r="EM317">
        <v>39695.199999999997</v>
      </c>
      <c r="EN317">
        <v>42144.9</v>
      </c>
      <c r="EO317">
        <v>2.13598</v>
      </c>
      <c r="EP317">
        <v>2.2094200000000002</v>
      </c>
      <c r="EQ317">
        <v>0.13834199999999999</v>
      </c>
      <c r="ER317">
        <v>0</v>
      </c>
      <c r="ES317">
        <v>29.914100000000001</v>
      </c>
      <c r="ET317">
        <v>999.9</v>
      </c>
      <c r="EU317">
        <v>75.900000000000006</v>
      </c>
      <c r="EV317">
        <v>32.799999999999997</v>
      </c>
      <c r="EW317">
        <v>37.5383</v>
      </c>
      <c r="EX317">
        <v>56.916400000000003</v>
      </c>
      <c r="EY317">
        <v>-4.0064099999999998</v>
      </c>
      <c r="EZ317">
        <v>2</v>
      </c>
      <c r="FA317">
        <v>0.38730399999999998</v>
      </c>
      <c r="FB317">
        <v>-0.31756299999999998</v>
      </c>
      <c r="FC317">
        <v>20.273599999999998</v>
      </c>
      <c r="FD317">
        <v>5.2196899999999999</v>
      </c>
      <c r="FE317">
        <v>12.0061</v>
      </c>
      <c r="FF317">
        <v>4.9865000000000004</v>
      </c>
      <c r="FG317">
        <v>3.2845800000000001</v>
      </c>
      <c r="FH317">
        <v>9999</v>
      </c>
      <c r="FI317">
        <v>9999</v>
      </c>
      <c r="FJ317">
        <v>9999</v>
      </c>
      <c r="FK317">
        <v>999.9</v>
      </c>
      <c r="FL317">
        <v>1.8658300000000001</v>
      </c>
      <c r="FM317">
        <v>1.8621799999999999</v>
      </c>
      <c r="FN317">
        <v>1.8641700000000001</v>
      </c>
      <c r="FO317">
        <v>1.8602300000000001</v>
      </c>
      <c r="FP317">
        <v>1.8609800000000001</v>
      </c>
      <c r="FQ317">
        <v>1.8601700000000001</v>
      </c>
      <c r="FR317">
        <v>1.86188</v>
      </c>
      <c r="FS317">
        <v>1.8584700000000001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-9.24</v>
      </c>
      <c r="GH317">
        <v>0.19719999999999999</v>
      </c>
      <c r="GI317">
        <v>-4.4815386914191997</v>
      </c>
      <c r="GJ317">
        <v>-4.8024823865547416E-3</v>
      </c>
      <c r="GK317">
        <v>2.2541114550050859E-6</v>
      </c>
      <c r="GL317">
        <v>-5.2254267566753844E-10</v>
      </c>
      <c r="GM317">
        <v>0.19724000000001499</v>
      </c>
      <c r="GN317">
        <v>0</v>
      </c>
      <c r="GO317">
        <v>0</v>
      </c>
      <c r="GP317">
        <v>0</v>
      </c>
      <c r="GQ317">
        <v>6</v>
      </c>
      <c r="GR317">
        <v>2068</v>
      </c>
      <c r="GS317">
        <v>3</v>
      </c>
      <c r="GT317">
        <v>31</v>
      </c>
      <c r="GU317">
        <v>49.1</v>
      </c>
      <c r="GV317">
        <v>49.1</v>
      </c>
      <c r="GW317">
        <v>4.7790499999999998</v>
      </c>
      <c r="GX317">
        <v>2.4560499999999998</v>
      </c>
      <c r="GY317">
        <v>2.04834</v>
      </c>
      <c r="GZ317">
        <v>2.6257299999999999</v>
      </c>
      <c r="HA317">
        <v>2.1972700000000001</v>
      </c>
      <c r="HB317">
        <v>2.2705099999999998</v>
      </c>
      <c r="HC317">
        <v>37.989100000000001</v>
      </c>
      <c r="HD317">
        <v>15.1915</v>
      </c>
      <c r="HE317">
        <v>18</v>
      </c>
      <c r="HF317">
        <v>625.91800000000001</v>
      </c>
      <c r="HG317">
        <v>762.08100000000002</v>
      </c>
      <c r="HH317">
        <v>30.999199999999998</v>
      </c>
      <c r="HI317">
        <v>32.330800000000004</v>
      </c>
      <c r="HJ317">
        <v>30</v>
      </c>
      <c r="HK317">
        <v>32.298099999999998</v>
      </c>
      <c r="HL317">
        <v>32.307699999999997</v>
      </c>
      <c r="HM317">
        <v>95.545199999999994</v>
      </c>
      <c r="HN317">
        <v>14.3367</v>
      </c>
      <c r="HO317">
        <v>100</v>
      </c>
      <c r="HP317">
        <v>31</v>
      </c>
      <c r="HQ317">
        <v>2016.81</v>
      </c>
      <c r="HR317">
        <v>32.842799999999997</v>
      </c>
      <c r="HS317">
        <v>99.072100000000006</v>
      </c>
      <c r="HT317">
        <v>97.753699999999995</v>
      </c>
    </row>
    <row r="318" spans="1:228" x14ac:dyDescent="0.2">
      <c r="A318">
        <v>303</v>
      </c>
      <c r="B318">
        <v>1676573432.0999999</v>
      </c>
      <c r="C318">
        <v>1206.099999904633</v>
      </c>
      <c r="D318" t="s">
        <v>965</v>
      </c>
      <c r="E318" t="s">
        <v>966</v>
      </c>
      <c r="F318">
        <v>4</v>
      </c>
      <c r="G318">
        <v>1676573430.0999999</v>
      </c>
      <c r="H318">
        <f t="shared" si="136"/>
        <v>5.7134426701411578E-4</v>
      </c>
      <c r="I318">
        <f t="shared" si="137"/>
        <v>0.57134426701411578</v>
      </c>
      <c r="J318">
        <f t="shared" si="138"/>
        <v>13.190306915341788</v>
      </c>
      <c r="K318">
        <f t="shared" si="139"/>
        <v>1985.174285714286</v>
      </c>
      <c r="L318">
        <f t="shared" si="140"/>
        <v>1396.6032177869274</v>
      </c>
      <c r="M318">
        <f t="shared" si="141"/>
        <v>141.21636389331988</v>
      </c>
      <c r="N318">
        <f t="shared" si="142"/>
        <v>200.72923415379088</v>
      </c>
      <c r="O318">
        <f t="shared" si="143"/>
        <v>3.8739048241498444E-2</v>
      </c>
      <c r="P318">
        <f t="shared" si="144"/>
        <v>2.7725883000261655</v>
      </c>
      <c r="Q318">
        <f t="shared" si="145"/>
        <v>3.8440842606879563E-2</v>
      </c>
      <c r="R318">
        <f t="shared" si="146"/>
        <v>2.4052127739925419E-2</v>
      </c>
      <c r="S318">
        <f t="shared" si="147"/>
        <v>226.11222862089929</v>
      </c>
      <c r="T318">
        <f t="shared" si="148"/>
        <v>33.369003880119649</v>
      </c>
      <c r="U318">
        <f t="shared" si="149"/>
        <v>32.165228571428571</v>
      </c>
      <c r="V318">
        <f t="shared" si="150"/>
        <v>4.8199221571907991</v>
      </c>
      <c r="W318">
        <f t="shared" si="151"/>
        <v>70.237093160353268</v>
      </c>
      <c r="X318">
        <f t="shared" si="152"/>
        <v>3.3779901424958565</v>
      </c>
      <c r="Y318">
        <f t="shared" si="153"/>
        <v>4.8094105130230966</v>
      </c>
      <c r="Z318">
        <f t="shared" si="154"/>
        <v>1.4419320146949426</v>
      </c>
      <c r="AA318">
        <f t="shared" si="155"/>
        <v>-25.196282175322505</v>
      </c>
      <c r="AB318">
        <f t="shared" si="156"/>
        <v>-5.771900492929313</v>
      </c>
      <c r="AC318">
        <f t="shared" si="157"/>
        <v>-0.47278900400359641</v>
      </c>
      <c r="AD318">
        <f t="shared" si="158"/>
        <v>194.67125694864387</v>
      </c>
      <c r="AE318">
        <f t="shared" si="159"/>
        <v>23.430490740808306</v>
      </c>
      <c r="AF318">
        <f t="shared" si="160"/>
        <v>0.57159204600102187</v>
      </c>
      <c r="AG318">
        <f t="shared" si="161"/>
        <v>13.190306915341788</v>
      </c>
      <c r="AH318">
        <v>2075.142153723772</v>
      </c>
      <c r="AI318">
        <v>2056.2538181818181</v>
      </c>
      <c r="AJ318">
        <v>1.656949683870325</v>
      </c>
      <c r="AK318">
        <v>62.080272217500017</v>
      </c>
      <c r="AL318">
        <f t="shared" si="162"/>
        <v>0.57134426701411578</v>
      </c>
      <c r="AM318">
        <v>32.898377890015979</v>
      </c>
      <c r="AN318">
        <v>33.408078181818162</v>
      </c>
      <c r="AO318">
        <v>1.278185035616849E-5</v>
      </c>
      <c r="AP318">
        <v>100.2015759418223</v>
      </c>
      <c r="AQ318">
        <v>59</v>
      </c>
      <c r="AR318">
        <v>9</v>
      </c>
      <c r="AS318">
        <f t="shared" si="163"/>
        <v>1</v>
      </c>
      <c r="AT318">
        <f t="shared" si="164"/>
        <v>0</v>
      </c>
      <c r="AU318">
        <f t="shared" si="165"/>
        <v>47608.099531539374</v>
      </c>
      <c r="AV318">
        <f t="shared" si="166"/>
        <v>1199.978571428572</v>
      </c>
      <c r="AW318">
        <f t="shared" si="167"/>
        <v>1025.9072065393266</v>
      </c>
      <c r="AX318">
        <f t="shared" si="168"/>
        <v>0.85493793886501335</v>
      </c>
      <c r="AY318">
        <f t="shared" si="169"/>
        <v>0.18843022200947568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1676573430.0999999</v>
      </c>
      <c r="BF318">
        <v>1985.174285714286</v>
      </c>
      <c r="BG318">
        <v>2007.85</v>
      </c>
      <c r="BH318">
        <v>33.407685714285712</v>
      </c>
      <c r="BI318">
        <v>32.897685714285707</v>
      </c>
      <c r="BJ318">
        <v>1994.4114285714279</v>
      </c>
      <c r="BK318">
        <v>33.210471428571431</v>
      </c>
      <c r="BL318">
        <v>649.99585714285718</v>
      </c>
      <c r="BM318">
        <v>101.0141428571429</v>
      </c>
      <c r="BN318">
        <v>0.10001905714285721</v>
      </c>
      <c r="BO318">
        <v>32.126614285714282</v>
      </c>
      <c r="BP318">
        <v>32.165228571428571</v>
      </c>
      <c r="BQ318">
        <v>999.89999999999986</v>
      </c>
      <c r="BR318">
        <v>0</v>
      </c>
      <c r="BS318">
        <v>0</v>
      </c>
      <c r="BT318">
        <v>9039.2857142857138</v>
      </c>
      <c r="BU318">
        <v>0</v>
      </c>
      <c r="BV318">
        <v>473.14414285714292</v>
      </c>
      <c r="BW318">
        <v>-22.676257142857139</v>
      </c>
      <c r="BX318">
        <v>2053.7857142857142</v>
      </c>
      <c r="BY318">
        <v>2076.15</v>
      </c>
      <c r="BZ318">
        <v>0.51001671428571427</v>
      </c>
      <c r="CA318">
        <v>2007.85</v>
      </c>
      <c r="CB318">
        <v>32.897685714285707</v>
      </c>
      <c r="CC318">
        <v>3.3746514285714282</v>
      </c>
      <c r="CD318">
        <v>3.3231328571428569</v>
      </c>
      <c r="CE318">
        <v>26.001985714285709</v>
      </c>
      <c r="CF318">
        <v>25.742242857142859</v>
      </c>
      <c r="CG318">
        <v>1199.978571428572</v>
      </c>
      <c r="CH318">
        <v>0.49998700000000001</v>
      </c>
      <c r="CI318">
        <v>0.50001314285714282</v>
      </c>
      <c r="CJ318">
        <v>0</v>
      </c>
      <c r="CK318">
        <v>1256.1142857142861</v>
      </c>
      <c r="CL318">
        <v>4.9990899999999998</v>
      </c>
      <c r="CM318">
        <v>13562.642857142861</v>
      </c>
      <c r="CN318">
        <v>9557.6428571428569</v>
      </c>
      <c r="CO318">
        <v>41.5</v>
      </c>
      <c r="CP318">
        <v>43.061999999999998</v>
      </c>
      <c r="CQ318">
        <v>42.25</v>
      </c>
      <c r="CR318">
        <v>42.125</v>
      </c>
      <c r="CS318">
        <v>42.811999999999998</v>
      </c>
      <c r="CT318">
        <v>597.47285714285704</v>
      </c>
      <c r="CU318">
        <v>597.50714285714287</v>
      </c>
      <c r="CV318">
        <v>0</v>
      </c>
      <c r="CW318">
        <v>1676573444.0999999</v>
      </c>
      <c r="CX318">
        <v>0</v>
      </c>
      <c r="CY318">
        <v>1676570481.5999999</v>
      </c>
      <c r="CZ318" t="s">
        <v>356</v>
      </c>
      <c r="DA318">
        <v>1676570481.5999999</v>
      </c>
      <c r="DB318">
        <v>1676570479.5999999</v>
      </c>
      <c r="DC318">
        <v>11</v>
      </c>
      <c r="DD318">
        <v>-8.3000000000000004E-2</v>
      </c>
      <c r="DE318">
        <v>1.9E-2</v>
      </c>
      <c r="DF318">
        <v>-6.1429999999999998</v>
      </c>
      <c r="DG318">
        <v>0.19700000000000001</v>
      </c>
      <c r="DH318">
        <v>415</v>
      </c>
      <c r="DI318">
        <v>33</v>
      </c>
      <c r="DJ318">
        <v>0.52</v>
      </c>
      <c r="DK318">
        <v>0.45</v>
      </c>
      <c r="DL318">
        <v>-22.54907</v>
      </c>
      <c r="DM318">
        <v>-1.11973283302066</v>
      </c>
      <c r="DN318">
        <v>0.14157774754529731</v>
      </c>
      <c r="DO318">
        <v>0</v>
      </c>
      <c r="DP318">
        <v>0.51202384999999995</v>
      </c>
      <c r="DQ318">
        <v>-5.1374161350845778E-2</v>
      </c>
      <c r="DR318">
        <v>6.7020027363095024E-3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3.2976200000000002</v>
      </c>
      <c r="EB318">
        <v>2.6255299999999999</v>
      </c>
      <c r="EC318">
        <v>0.28301100000000001</v>
      </c>
      <c r="ED318">
        <v>0.28243099999999999</v>
      </c>
      <c r="EE318">
        <v>0.137653</v>
      </c>
      <c r="EF318">
        <v>0.13489200000000001</v>
      </c>
      <c r="EG318">
        <v>21651.1</v>
      </c>
      <c r="EH318">
        <v>21986.7</v>
      </c>
      <c r="EI318">
        <v>28106.9</v>
      </c>
      <c r="EJ318">
        <v>29502.799999999999</v>
      </c>
      <c r="EK318">
        <v>33384.199999999997</v>
      </c>
      <c r="EL318">
        <v>35426.5</v>
      </c>
      <c r="EM318">
        <v>39694.9</v>
      </c>
      <c r="EN318">
        <v>42145.1</v>
      </c>
      <c r="EO318">
        <v>2.1356700000000002</v>
      </c>
      <c r="EP318">
        <v>2.2092299999999998</v>
      </c>
      <c r="EQ318">
        <v>0.13930400000000001</v>
      </c>
      <c r="ER318">
        <v>0</v>
      </c>
      <c r="ES318">
        <v>29.904499999999999</v>
      </c>
      <c r="ET318">
        <v>999.9</v>
      </c>
      <c r="EU318">
        <v>75.900000000000006</v>
      </c>
      <c r="EV318">
        <v>32.799999999999997</v>
      </c>
      <c r="EW318">
        <v>37.537500000000001</v>
      </c>
      <c r="EX318">
        <v>57.006399999999999</v>
      </c>
      <c r="EY318">
        <v>-4.1386200000000004</v>
      </c>
      <c r="EZ318">
        <v>2</v>
      </c>
      <c r="FA318">
        <v>0.38731700000000002</v>
      </c>
      <c r="FB318">
        <v>-0.31903300000000001</v>
      </c>
      <c r="FC318">
        <v>20.273599999999998</v>
      </c>
      <c r="FD318">
        <v>5.2199900000000001</v>
      </c>
      <c r="FE318">
        <v>12.007099999999999</v>
      </c>
      <c r="FF318">
        <v>4.9863499999999998</v>
      </c>
      <c r="FG318">
        <v>3.2845499999999999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1.8621799999999999</v>
      </c>
      <c r="FN318">
        <v>1.86419</v>
      </c>
      <c r="FO318">
        <v>1.86025</v>
      </c>
      <c r="FP318">
        <v>1.8609899999999999</v>
      </c>
      <c r="FQ318">
        <v>1.86019</v>
      </c>
      <c r="FR318">
        <v>1.86189</v>
      </c>
      <c r="FS318">
        <v>1.8584799999999999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-9.25</v>
      </c>
      <c r="GH318">
        <v>0.19719999999999999</v>
      </c>
      <c r="GI318">
        <v>-4.4815386914191997</v>
      </c>
      <c r="GJ318">
        <v>-4.8024823865547416E-3</v>
      </c>
      <c r="GK318">
        <v>2.2541114550050859E-6</v>
      </c>
      <c r="GL318">
        <v>-5.2254267566753844E-10</v>
      </c>
      <c r="GM318">
        <v>0.19724000000001499</v>
      </c>
      <c r="GN318">
        <v>0</v>
      </c>
      <c r="GO318">
        <v>0</v>
      </c>
      <c r="GP318">
        <v>0</v>
      </c>
      <c r="GQ318">
        <v>6</v>
      </c>
      <c r="GR318">
        <v>2068</v>
      </c>
      <c r="GS318">
        <v>3</v>
      </c>
      <c r="GT318">
        <v>31</v>
      </c>
      <c r="GU318">
        <v>49.2</v>
      </c>
      <c r="GV318">
        <v>49.2</v>
      </c>
      <c r="GW318">
        <v>4.7912600000000003</v>
      </c>
      <c r="GX318">
        <v>2.4536099999999998</v>
      </c>
      <c r="GY318">
        <v>2.04956</v>
      </c>
      <c r="GZ318">
        <v>2.6245099999999999</v>
      </c>
      <c r="HA318">
        <v>2.1972700000000001</v>
      </c>
      <c r="HB318">
        <v>2.3059099999999999</v>
      </c>
      <c r="HC318">
        <v>37.989100000000001</v>
      </c>
      <c r="HD318">
        <v>15.1915</v>
      </c>
      <c r="HE318">
        <v>18</v>
      </c>
      <c r="HF318">
        <v>625.66300000000001</v>
      </c>
      <c r="HG318">
        <v>761.87400000000002</v>
      </c>
      <c r="HH318">
        <v>30.999400000000001</v>
      </c>
      <c r="HI318">
        <v>32.329700000000003</v>
      </c>
      <c r="HJ318">
        <v>30</v>
      </c>
      <c r="HK318">
        <v>32.295499999999997</v>
      </c>
      <c r="HL318">
        <v>32.306699999999999</v>
      </c>
      <c r="HM318">
        <v>95.777699999999996</v>
      </c>
      <c r="HN318">
        <v>14.3367</v>
      </c>
      <c r="HO318">
        <v>100</v>
      </c>
      <c r="HP318">
        <v>31</v>
      </c>
      <c r="HQ318">
        <v>2023.48</v>
      </c>
      <c r="HR318">
        <v>32.842799999999997</v>
      </c>
      <c r="HS318">
        <v>99.071200000000005</v>
      </c>
      <c r="HT318">
        <v>97.754400000000004</v>
      </c>
    </row>
    <row r="319" spans="1:228" x14ac:dyDescent="0.2">
      <c r="A319">
        <v>304</v>
      </c>
      <c r="B319">
        <v>1676573436.0999999</v>
      </c>
      <c r="C319">
        <v>1210.099999904633</v>
      </c>
      <c r="D319" t="s">
        <v>967</v>
      </c>
      <c r="E319" t="s">
        <v>968</v>
      </c>
      <c r="F319">
        <v>4</v>
      </c>
      <c r="G319">
        <v>1676573433.7874999</v>
      </c>
      <c r="H319">
        <f t="shared" si="136"/>
        <v>5.8177128894618341E-4</v>
      </c>
      <c r="I319">
        <f t="shared" si="137"/>
        <v>0.58177128894618346</v>
      </c>
      <c r="J319">
        <f t="shared" si="138"/>
        <v>12.887840747806093</v>
      </c>
      <c r="K319">
        <f t="shared" si="139"/>
        <v>1991.2162499999999</v>
      </c>
      <c r="L319">
        <f t="shared" si="140"/>
        <v>1424.9531032799759</v>
      </c>
      <c r="M319">
        <f t="shared" si="141"/>
        <v>144.08273745689732</v>
      </c>
      <c r="N319">
        <f t="shared" si="142"/>
        <v>201.33988094644496</v>
      </c>
      <c r="O319">
        <f t="shared" si="143"/>
        <v>3.9488779591479187E-2</v>
      </c>
      <c r="P319">
        <f t="shared" si="144"/>
        <v>2.7697397165742403</v>
      </c>
      <c r="Q319">
        <f t="shared" si="145"/>
        <v>3.917865356894288E-2</v>
      </c>
      <c r="R319">
        <f t="shared" si="146"/>
        <v>2.4514318920753612E-2</v>
      </c>
      <c r="S319">
        <f t="shared" si="147"/>
        <v>226.11839319778932</v>
      </c>
      <c r="T319">
        <f t="shared" si="148"/>
        <v>33.367312619499067</v>
      </c>
      <c r="U319">
        <f t="shared" si="149"/>
        <v>32.161850000000001</v>
      </c>
      <c r="V319">
        <f t="shared" si="150"/>
        <v>4.8190016392710531</v>
      </c>
      <c r="W319">
        <f t="shared" si="151"/>
        <v>70.245926605577836</v>
      </c>
      <c r="X319">
        <f t="shared" si="152"/>
        <v>3.3784026978259853</v>
      </c>
      <c r="Y319">
        <f t="shared" si="153"/>
        <v>4.8093930297130214</v>
      </c>
      <c r="Z319">
        <f t="shared" si="154"/>
        <v>1.4405989414450677</v>
      </c>
      <c r="AA319">
        <f t="shared" si="155"/>
        <v>-25.65611384252669</v>
      </c>
      <c r="AB319">
        <f t="shared" si="156"/>
        <v>-5.2710739282781685</v>
      </c>
      <c r="AC319">
        <f t="shared" si="157"/>
        <v>-0.43220194472481877</v>
      </c>
      <c r="AD319">
        <f t="shared" si="158"/>
        <v>194.75900348225966</v>
      </c>
      <c r="AE319">
        <f t="shared" si="159"/>
        <v>23.597598842144322</v>
      </c>
      <c r="AF319">
        <f t="shared" si="160"/>
        <v>0.57647825051605328</v>
      </c>
      <c r="AG319">
        <f t="shared" si="161"/>
        <v>12.887840747806093</v>
      </c>
      <c r="AH319">
        <v>2082.1113561439511</v>
      </c>
      <c r="AI319">
        <v>2063.201939393939</v>
      </c>
      <c r="AJ319">
        <v>1.7386431704969569</v>
      </c>
      <c r="AK319">
        <v>62.080272217500017</v>
      </c>
      <c r="AL319">
        <f t="shared" si="162"/>
        <v>0.58177128894618346</v>
      </c>
      <c r="AM319">
        <v>32.897149080196222</v>
      </c>
      <c r="AN319">
        <v>33.415863636363632</v>
      </c>
      <c r="AO319">
        <v>5.5948228652755862E-5</v>
      </c>
      <c r="AP319">
        <v>100.2015759418223</v>
      </c>
      <c r="AQ319">
        <v>59</v>
      </c>
      <c r="AR319">
        <v>9</v>
      </c>
      <c r="AS319">
        <f t="shared" si="163"/>
        <v>1</v>
      </c>
      <c r="AT319">
        <f t="shared" si="164"/>
        <v>0</v>
      </c>
      <c r="AU319">
        <f t="shared" si="165"/>
        <v>47529.492363227262</v>
      </c>
      <c r="AV319">
        <f t="shared" si="166"/>
        <v>1200.0125</v>
      </c>
      <c r="AW319">
        <f t="shared" si="167"/>
        <v>1025.9360949211343</v>
      </c>
      <c r="AX319">
        <f t="shared" si="168"/>
        <v>0.85493784016511021</v>
      </c>
      <c r="AY319">
        <f t="shared" si="169"/>
        <v>0.18843003151866278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1676573433.7874999</v>
      </c>
      <c r="BF319">
        <v>1991.2162499999999</v>
      </c>
      <c r="BG319">
        <v>2014.0574999999999</v>
      </c>
      <c r="BH319">
        <v>33.411812500000003</v>
      </c>
      <c r="BI319">
        <v>32.897475</v>
      </c>
      <c r="BJ319">
        <v>2000.46875</v>
      </c>
      <c r="BK319">
        <v>33.214575000000004</v>
      </c>
      <c r="BL319">
        <v>650.02112499999998</v>
      </c>
      <c r="BM319">
        <v>101.013875</v>
      </c>
      <c r="BN319">
        <v>0.10014561249999999</v>
      </c>
      <c r="BO319">
        <v>32.126550000000002</v>
      </c>
      <c r="BP319">
        <v>32.161850000000001</v>
      </c>
      <c r="BQ319">
        <v>999.9</v>
      </c>
      <c r="BR319">
        <v>0</v>
      </c>
      <c r="BS319">
        <v>0</v>
      </c>
      <c r="BT319">
        <v>9024.14</v>
      </c>
      <c r="BU319">
        <v>0</v>
      </c>
      <c r="BV319">
        <v>464.429125</v>
      </c>
      <c r="BW319">
        <v>-22.842825000000001</v>
      </c>
      <c r="BX319">
        <v>2060.0437499999998</v>
      </c>
      <c r="BY319">
        <v>2082.57125</v>
      </c>
      <c r="BZ319">
        <v>0.51434562500000003</v>
      </c>
      <c r="CA319">
        <v>2014.0574999999999</v>
      </c>
      <c r="CB319">
        <v>32.897475</v>
      </c>
      <c r="CC319">
        <v>3.3750624999999999</v>
      </c>
      <c r="CD319">
        <v>3.3231062499999999</v>
      </c>
      <c r="CE319">
        <v>26.004012500000002</v>
      </c>
      <c r="CF319">
        <v>25.7420875</v>
      </c>
      <c r="CG319">
        <v>1200.0125</v>
      </c>
      <c r="CH319">
        <v>0.4999885</v>
      </c>
      <c r="CI319">
        <v>0.50001162499999996</v>
      </c>
      <c r="CJ319">
        <v>0</v>
      </c>
      <c r="CK319">
        <v>1255.90625</v>
      </c>
      <c r="CL319">
        <v>4.9990899999999998</v>
      </c>
      <c r="CM319">
        <v>13567</v>
      </c>
      <c r="CN319">
        <v>9557.9274999999998</v>
      </c>
      <c r="CO319">
        <v>41.484250000000003</v>
      </c>
      <c r="CP319">
        <v>43.061999999999998</v>
      </c>
      <c r="CQ319">
        <v>42.25</v>
      </c>
      <c r="CR319">
        <v>42.125</v>
      </c>
      <c r="CS319">
        <v>42.811999999999998</v>
      </c>
      <c r="CT319">
        <v>597.49374999999998</v>
      </c>
      <c r="CU319">
        <v>597.52</v>
      </c>
      <c r="CV319">
        <v>0</v>
      </c>
      <c r="CW319">
        <v>1676573448.3</v>
      </c>
      <c r="CX319">
        <v>0</v>
      </c>
      <c r="CY319">
        <v>1676570481.5999999</v>
      </c>
      <c r="CZ319" t="s">
        <v>356</v>
      </c>
      <c r="DA319">
        <v>1676570481.5999999</v>
      </c>
      <c r="DB319">
        <v>1676570479.5999999</v>
      </c>
      <c r="DC319">
        <v>11</v>
      </c>
      <c r="DD319">
        <v>-8.3000000000000004E-2</v>
      </c>
      <c r="DE319">
        <v>1.9E-2</v>
      </c>
      <c r="DF319">
        <v>-6.1429999999999998</v>
      </c>
      <c r="DG319">
        <v>0.19700000000000001</v>
      </c>
      <c r="DH319">
        <v>415</v>
      </c>
      <c r="DI319">
        <v>33</v>
      </c>
      <c r="DJ319">
        <v>0.52</v>
      </c>
      <c r="DK319">
        <v>0.45</v>
      </c>
      <c r="DL319">
        <v>-22.637345</v>
      </c>
      <c r="DM319">
        <v>-1.3505560975609341</v>
      </c>
      <c r="DN319">
        <v>0.16002640086873149</v>
      </c>
      <c r="DO319">
        <v>0</v>
      </c>
      <c r="DP319">
        <v>0.50990399999999991</v>
      </c>
      <c r="DQ319">
        <v>7.3517448405240526E-3</v>
      </c>
      <c r="DR319">
        <v>3.1682838651231888E-3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357</v>
      </c>
      <c r="EA319">
        <v>3.2974999999999999</v>
      </c>
      <c r="EB319">
        <v>2.6256499999999998</v>
      </c>
      <c r="EC319">
        <v>0.28354000000000001</v>
      </c>
      <c r="ED319">
        <v>0.28294900000000001</v>
      </c>
      <c r="EE319">
        <v>0.13767399999999999</v>
      </c>
      <c r="EF319">
        <v>0.13489300000000001</v>
      </c>
      <c r="EG319">
        <v>21635.599999999999</v>
      </c>
      <c r="EH319">
        <v>21970.5</v>
      </c>
      <c r="EI319">
        <v>28107.7</v>
      </c>
      <c r="EJ319">
        <v>29502.6</v>
      </c>
      <c r="EK319">
        <v>33384</v>
      </c>
      <c r="EL319">
        <v>35426.5</v>
      </c>
      <c r="EM319">
        <v>39695.599999999999</v>
      </c>
      <c r="EN319">
        <v>42145</v>
      </c>
      <c r="EO319">
        <v>2.1361500000000002</v>
      </c>
      <c r="EP319">
        <v>2.2093699999999998</v>
      </c>
      <c r="EQ319">
        <v>0.138901</v>
      </c>
      <c r="ER319">
        <v>0</v>
      </c>
      <c r="ES319">
        <v>29.898499999999999</v>
      </c>
      <c r="ET319">
        <v>999.9</v>
      </c>
      <c r="EU319">
        <v>75.900000000000006</v>
      </c>
      <c r="EV319">
        <v>32.799999999999997</v>
      </c>
      <c r="EW319">
        <v>37.536000000000001</v>
      </c>
      <c r="EX319">
        <v>56.976399999999998</v>
      </c>
      <c r="EY319">
        <v>-4.2227600000000001</v>
      </c>
      <c r="EZ319">
        <v>2</v>
      </c>
      <c r="FA319">
        <v>0.38727099999999998</v>
      </c>
      <c r="FB319">
        <v>-0.319469</v>
      </c>
      <c r="FC319">
        <v>20.273599999999998</v>
      </c>
      <c r="FD319">
        <v>5.2199900000000001</v>
      </c>
      <c r="FE319">
        <v>12.007</v>
      </c>
      <c r="FF319">
        <v>4.9865000000000004</v>
      </c>
      <c r="FG319">
        <v>3.2845</v>
      </c>
      <c r="FH319">
        <v>9999</v>
      </c>
      <c r="FI319">
        <v>9999</v>
      </c>
      <c r="FJ319">
        <v>9999</v>
      </c>
      <c r="FK319">
        <v>999.9</v>
      </c>
      <c r="FL319">
        <v>1.8658300000000001</v>
      </c>
      <c r="FM319">
        <v>1.8621799999999999</v>
      </c>
      <c r="FN319">
        <v>1.86419</v>
      </c>
      <c r="FO319">
        <v>1.86025</v>
      </c>
      <c r="FP319">
        <v>1.8609800000000001</v>
      </c>
      <c r="FQ319">
        <v>1.8601799999999999</v>
      </c>
      <c r="FR319">
        <v>1.86188</v>
      </c>
      <c r="FS319">
        <v>1.8584700000000001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-9.26</v>
      </c>
      <c r="GH319">
        <v>0.1973</v>
      </c>
      <c r="GI319">
        <v>-4.4815386914191997</v>
      </c>
      <c r="GJ319">
        <v>-4.8024823865547416E-3</v>
      </c>
      <c r="GK319">
        <v>2.2541114550050859E-6</v>
      </c>
      <c r="GL319">
        <v>-5.2254267566753844E-10</v>
      </c>
      <c r="GM319">
        <v>0.19724000000001499</v>
      </c>
      <c r="GN319">
        <v>0</v>
      </c>
      <c r="GO319">
        <v>0</v>
      </c>
      <c r="GP319">
        <v>0</v>
      </c>
      <c r="GQ319">
        <v>6</v>
      </c>
      <c r="GR319">
        <v>2068</v>
      </c>
      <c r="GS319">
        <v>3</v>
      </c>
      <c r="GT319">
        <v>31</v>
      </c>
      <c r="GU319">
        <v>49.2</v>
      </c>
      <c r="GV319">
        <v>49.3</v>
      </c>
      <c r="GW319">
        <v>4.8022499999999999</v>
      </c>
      <c r="GX319">
        <v>2.4462899999999999</v>
      </c>
      <c r="GY319">
        <v>2.04834</v>
      </c>
      <c r="GZ319">
        <v>2.6245099999999999</v>
      </c>
      <c r="HA319">
        <v>2.1972700000000001</v>
      </c>
      <c r="HB319">
        <v>2.35229</v>
      </c>
      <c r="HC319">
        <v>37.989100000000001</v>
      </c>
      <c r="HD319">
        <v>15.1915</v>
      </c>
      <c r="HE319">
        <v>18</v>
      </c>
      <c r="HF319">
        <v>626.02499999999998</v>
      </c>
      <c r="HG319">
        <v>761.99599999999998</v>
      </c>
      <c r="HH319">
        <v>30.999700000000001</v>
      </c>
      <c r="HI319">
        <v>32.328000000000003</v>
      </c>
      <c r="HJ319">
        <v>30</v>
      </c>
      <c r="HK319">
        <v>32.295499999999997</v>
      </c>
      <c r="HL319">
        <v>32.3048</v>
      </c>
      <c r="HM319">
        <v>96.016499999999994</v>
      </c>
      <c r="HN319">
        <v>14.3367</v>
      </c>
      <c r="HO319">
        <v>100</v>
      </c>
      <c r="HP319">
        <v>31</v>
      </c>
      <c r="HQ319">
        <v>2030.16</v>
      </c>
      <c r="HR319">
        <v>32.842799999999997</v>
      </c>
      <c r="HS319">
        <v>99.073400000000007</v>
      </c>
      <c r="HT319">
        <v>97.753900000000002</v>
      </c>
    </row>
    <row r="320" spans="1:228" x14ac:dyDescent="0.2">
      <c r="A320">
        <v>305</v>
      </c>
      <c r="B320">
        <v>1676573440.0999999</v>
      </c>
      <c r="C320">
        <v>1214.099999904633</v>
      </c>
      <c r="D320" t="s">
        <v>969</v>
      </c>
      <c r="E320" t="s">
        <v>970</v>
      </c>
      <c r="F320">
        <v>4</v>
      </c>
      <c r="G320">
        <v>1676573438.0999999</v>
      </c>
      <c r="H320">
        <f t="shared" si="136"/>
        <v>5.8902116558620676E-4</v>
      </c>
      <c r="I320">
        <f t="shared" si="137"/>
        <v>0.58902116558620676</v>
      </c>
      <c r="J320">
        <f t="shared" si="138"/>
        <v>12.662124376391057</v>
      </c>
      <c r="K320">
        <f t="shared" si="139"/>
        <v>1998.46</v>
      </c>
      <c r="L320">
        <f t="shared" si="140"/>
        <v>1447.8826716642675</v>
      </c>
      <c r="M320">
        <f t="shared" si="141"/>
        <v>146.40020230830817</v>
      </c>
      <c r="N320">
        <f t="shared" si="142"/>
        <v>202.07089568159657</v>
      </c>
      <c r="O320">
        <f t="shared" si="143"/>
        <v>4.0019288815494776E-2</v>
      </c>
      <c r="P320">
        <f t="shared" si="144"/>
        <v>2.7695054429495727</v>
      </c>
      <c r="Q320">
        <f t="shared" si="145"/>
        <v>3.9700783638444537E-2</v>
      </c>
      <c r="R320">
        <f t="shared" si="146"/>
        <v>2.4841394770958626E-2</v>
      </c>
      <c r="S320">
        <f t="shared" si="147"/>
        <v>226.10928352224906</v>
      </c>
      <c r="T320">
        <f t="shared" si="148"/>
        <v>33.373216927862941</v>
      </c>
      <c r="U320">
        <f t="shared" si="149"/>
        <v>32.160299999999999</v>
      </c>
      <c r="V320">
        <f t="shared" si="150"/>
        <v>4.8185793809919755</v>
      </c>
      <c r="W320">
        <f t="shared" si="151"/>
        <v>70.231821308726495</v>
      </c>
      <c r="X320">
        <f t="shared" si="152"/>
        <v>3.3792239896740144</v>
      </c>
      <c r="Y320">
        <f t="shared" si="153"/>
        <v>4.8115283452774937</v>
      </c>
      <c r="Z320">
        <f t="shared" si="154"/>
        <v>1.4393553913179611</v>
      </c>
      <c r="AA320">
        <f t="shared" si="155"/>
        <v>-25.975833402351718</v>
      </c>
      <c r="AB320">
        <f t="shared" si="156"/>
        <v>-3.8671180557026461</v>
      </c>
      <c r="AC320">
        <f t="shared" si="157"/>
        <v>-0.31712116210141555</v>
      </c>
      <c r="AD320">
        <f t="shared" si="158"/>
        <v>195.94921090209328</v>
      </c>
      <c r="AE320">
        <f t="shared" si="159"/>
        <v>23.548226585018273</v>
      </c>
      <c r="AF320">
        <f t="shared" si="160"/>
        <v>0.58458010287775453</v>
      </c>
      <c r="AG320">
        <f t="shared" si="161"/>
        <v>12.662124376391057</v>
      </c>
      <c r="AH320">
        <v>2089.0184573441138</v>
      </c>
      <c r="AI320">
        <v>2070.225151515152</v>
      </c>
      <c r="AJ320">
        <v>1.764866963368354</v>
      </c>
      <c r="AK320">
        <v>62.080272217500017</v>
      </c>
      <c r="AL320">
        <f t="shared" si="162"/>
        <v>0.58902116558620676</v>
      </c>
      <c r="AM320">
        <v>32.897996408688037</v>
      </c>
      <c r="AN320">
        <v>33.423147878787873</v>
      </c>
      <c r="AO320">
        <v>5.9712643920285718E-5</v>
      </c>
      <c r="AP320">
        <v>100.2015759418223</v>
      </c>
      <c r="AQ320">
        <v>59</v>
      </c>
      <c r="AR320">
        <v>9</v>
      </c>
      <c r="AS320">
        <f t="shared" si="163"/>
        <v>1</v>
      </c>
      <c r="AT320">
        <f t="shared" si="164"/>
        <v>0</v>
      </c>
      <c r="AU320">
        <f t="shared" si="165"/>
        <v>47521.801782655806</v>
      </c>
      <c r="AV320">
        <f t="shared" si="166"/>
        <v>1199.9557142857141</v>
      </c>
      <c r="AW320">
        <f t="shared" si="167"/>
        <v>1025.8883707369162</v>
      </c>
      <c r="AX320">
        <f t="shared" si="168"/>
        <v>0.85493852691687611</v>
      </c>
      <c r="AY320">
        <f t="shared" si="169"/>
        <v>0.18843135694957119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1676573438.0999999</v>
      </c>
      <c r="BF320">
        <v>1998.46</v>
      </c>
      <c r="BG320">
        <v>2021.274285714286</v>
      </c>
      <c r="BH320">
        <v>33.420171428571429</v>
      </c>
      <c r="BI320">
        <v>32.898614285714288</v>
      </c>
      <c r="BJ320">
        <v>2007.725714285714</v>
      </c>
      <c r="BK320">
        <v>33.222942857142861</v>
      </c>
      <c r="BL320">
        <v>650.0265714285714</v>
      </c>
      <c r="BM320">
        <v>101.0132857142857</v>
      </c>
      <c r="BN320">
        <v>0.1000193714285714</v>
      </c>
      <c r="BO320">
        <v>32.134400000000007</v>
      </c>
      <c r="BP320">
        <v>32.160299999999999</v>
      </c>
      <c r="BQ320">
        <v>999.89999999999986</v>
      </c>
      <c r="BR320">
        <v>0</v>
      </c>
      <c r="BS320">
        <v>0</v>
      </c>
      <c r="BT320">
        <v>9022.9457142857154</v>
      </c>
      <c r="BU320">
        <v>0</v>
      </c>
      <c r="BV320">
        <v>656.32557142857138</v>
      </c>
      <c r="BW320">
        <v>-22.813485714285719</v>
      </c>
      <c r="BX320">
        <v>2067.56</v>
      </c>
      <c r="BY320">
        <v>2090.034285714285</v>
      </c>
      <c r="BZ320">
        <v>0.52155585714285724</v>
      </c>
      <c r="CA320">
        <v>2021.274285714286</v>
      </c>
      <c r="CB320">
        <v>32.898614285714288</v>
      </c>
      <c r="CC320">
        <v>3.3758842857142861</v>
      </c>
      <c r="CD320">
        <v>3.3231985714285708</v>
      </c>
      <c r="CE320">
        <v>26.008142857142861</v>
      </c>
      <c r="CF320">
        <v>25.742571428571431</v>
      </c>
      <c r="CG320">
        <v>1199.9557142857141</v>
      </c>
      <c r="CH320">
        <v>0.49996485714285721</v>
      </c>
      <c r="CI320">
        <v>0.50003542857142846</v>
      </c>
      <c r="CJ320">
        <v>0</v>
      </c>
      <c r="CK320">
        <v>1255.968571428572</v>
      </c>
      <c r="CL320">
        <v>4.9990899999999998</v>
      </c>
      <c r="CM320">
        <v>13637.4</v>
      </c>
      <c r="CN320">
        <v>9557.3642857142877</v>
      </c>
      <c r="CO320">
        <v>41.482000000000014</v>
      </c>
      <c r="CP320">
        <v>43.061999999999998</v>
      </c>
      <c r="CQ320">
        <v>42.25</v>
      </c>
      <c r="CR320">
        <v>42.125</v>
      </c>
      <c r="CS320">
        <v>42.811999999999998</v>
      </c>
      <c r="CT320">
        <v>597.43714285714293</v>
      </c>
      <c r="CU320">
        <v>597.51857142857148</v>
      </c>
      <c r="CV320">
        <v>0</v>
      </c>
      <c r="CW320">
        <v>1676573452.5</v>
      </c>
      <c r="CX320">
        <v>0</v>
      </c>
      <c r="CY320">
        <v>1676570481.5999999</v>
      </c>
      <c r="CZ320" t="s">
        <v>356</v>
      </c>
      <c r="DA320">
        <v>1676570481.5999999</v>
      </c>
      <c r="DB320">
        <v>1676570479.5999999</v>
      </c>
      <c r="DC320">
        <v>11</v>
      </c>
      <c r="DD320">
        <v>-8.3000000000000004E-2</v>
      </c>
      <c r="DE320">
        <v>1.9E-2</v>
      </c>
      <c r="DF320">
        <v>-6.1429999999999998</v>
      </c>
      <c r="DG320">
        <v>0.19700000000000001</v>
      </c>
      <c r="DH320">
        <v>415</v>
      </c>
      <c r="DI320">
        <v>33</v>
      </c>
      <c r="DJ320">
        <v>0.52</v>
      </c>
      <c r="DK320">
        <v>0.45</v>
      </c>
      <c r="DL320">
        <v>-22.722832499999999</v>
      </c>
      <c r="DM320">
        <v>-0.77078611632269611</v>
      </c>
      <c r="DN320">
        <v>0.10892620985671909</v>
      </c>
      <c r="DO320">
        <v>0</v>
      </c>
      <c r="DP320">
        <v>0.51151709999999995</v>
      </c>
      <c r="DQ320">
        <v>5.0042048780487368E-2</v>
      </c>
      <c r="DR320">
        <v>5.2063129458379664E-3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3.2974899999999998</v>
      </c>
      <c r="EB320">
        <v>2.6252399999999998</v>
      </c>
      <c r="EC320">
        <v>0.28406700000000001</v>
      </c>
      <c r="ED320">
        <v>0.283472</v>
      </c>
      <c r="EE320">
        <v>0.13769500000000001</v>
      </c>
      <c r="EF320">
        <v>0.13489599999999999</v>
      </c>
      <c r="EG320">
        <v>21619.200000000001</v>
      </c>
      <c r="EH320">
        <v>21954.2</v>
      </c>
      <c r="EI320">
        <v>28107.1</v>
      </c>
      <c r="EJ320">
        <v>29502.2</v>
      </c>
      <c r="EK320">
        <v>33383</v>
      </c>
      <c r="EL320">
        <v>35425.699999999997</v>
      </c>
      <c r="EM320">
        <v>39695.300000000003</v>
      </c>
      <c r="EN320">
        <v>42144.2</v>
      </c>
      <c r="EO320">
        <v>2.1360000000000001</v>
      </c>
      <c r="EP320">
        <v>2.2094999999999998</v>
      </c>
      <c r="EQ320">
        <v>0.140101</v>
      </c>
      <c r="ER320">
        <v>0</v>
      </c>
      <c r="ES320">
        <v>29.894100000000002</v>
      </c>
      <c r="ET320">
        <v>999.9</v>
      </c>
      <c r="EU320">
        <v>75.900000000000006</v>
      </c>
      <c r="EV320">
        <v>32.799999999999997</v>
      </c>
      <c r="EW320">
        <v>37.533000000000001</v>
      </c>
      <c r="EX320">
        <v>57.006399999999999</v>
      </c>
      <c r="EY320">
        <v>-4.0625</v>
      </c>
      <c r="EZ320">
        <v>2</v>
      </c>
      <c r="FA320">
        <v>0.38722299999999998</v>
      </c>
      <c r="FB320">
        <v>-0.31819199999999997</v>
      </c>
      <c r="FC320">
        <v>20.273700000000002</v>
      </c>
      <c r="FD320">
        <v>5.2204300000000003</v>
      </c>
      <c r="FE320">
        <v>12.007999999999999</v>
      </c>
      <c r="FF320">
        <v>4.9864499999999996</v>
      </c>
      <c r="FG320">
        <v>3.2845</v>
      </c>
      <c r="FH320">
        <v>9999</v>
      </c>
      <c r="FI320">
        <v>9999</v>
      </c>
      <c r="FJ320">
        <v>9999</v>
      </c>
      <c r="FK320">
        <v>999.9</v>
      </c>
      <c r="FL320">
        <v>1.8658300000000001</v>
      </c>
      <c r="FM320">
        <v>1.8621799999999999</v>
      </c>
      <c r="FN320">
        <v>1.8642300000000001</v>
      </c>
      <c r="FO320">
        <v>1.8602799999999999</v>
      </c>
      <c r="FP320">
        <v>1.8610199999999999</v>
      </c>
      <c r="FQ320">
        <v>1.86019</v>
      </c>
      <c r="FR320">
        <v>1.86188</v>
      </c>
      <c r="FS320">
        <v>1.85846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-9.2799999999999994</v>
      </c>
      <c r="GH320">
        <v>0.19719999999999999</v>
      </c>
      <c r="GI320">
        <v>-4.4815386914191997</v>
      </c>
      <c r="GJ320">
        <v>-4.8024823865547416E-3</v>
      </c>
      <c r="GK320">
        <v>2.2541114550050859E-6</v>
      </c>
      <c r="GL320">
        <v>-5.2254267566753844E-10</v>
      </c>
      <c r="GM320">
        <v>0.19724000000001499</v>
      </c>
      <c r="GN320">
        <v>0</v>
      </c>
      <c r="GO320">
        <v>0</v>
      </c>
      <c r="GP320">
        <v>0</v>
      </c>
      <c r="GQ320">
        <v>6</v>
      </c>
      <c r="GR320">
        <v>2068</v>
      </c>
      <c r="GS320">
        <v>3</v>
      </c>
      <c r="GT320">
        <v>31</v>
      </c>
      <c r="GU320">
        <v>49.3</v>
      </c>
      <c r="GV320">
        <v>49.3</v>
      </c>
      <c r="GW320">
        <v>4.8144499999999999</v>
      </c>
      <c r="GX320">
        <v>2.4487299999999999</v>
      </c>
      <c r="GY320">
        <v>2.04834</v>
      </c>
      <c r="GZ320">
        <v>2.6245099999999999</v>
      </c>
      <c r="HA320">
        <v>2.1972700000000001</v>
      </c>
      <c r="HB320">
        <v>2.34497</v>
      </c>
      <c r="HC320">
        <v>37.989100000000001</v>
      </c>
      <c r="HD320">
        <v>15.182700000000001</v>
      </c>
      <c r="HE320">
        <v>18</v>
      </c>
      <c r="HF320">
        <v>625.88699999999994</v>
      </c>
      <c r="HG320">
        <v>762.11699999999996</v>
      </c>
      <c r="HH320">
        <v>31.0001</v>
      </c>
      <c r="HI320">
        <v>32.326300000000003</v>
      </c>
      <c r="HJ320">
        <v>29.9999</v>
      </c>
      <c r="HK320">
        <v>32.293100000000003</v>
      </c>
      <c r="HL320">
        <v>32.3048</v>
      </c>
      <c r="HM320">
        <v>96.254800000000003</v>
      </c>
      <c r="HN320">
        <v>14.3367</v>
      </c>
      <c r="HO320">
        <v>100</v>
      </c>
      <c r="HP320">
        <v>31</v>
      </c>
      <c r="HQ320">
        <v>2036.84</v>
      </c>
      <c r="HR320">
        <v>32.842799999999997</v>
      </c>
      <c r="HS320">
        <v>99.072199999999995</v>
      </c>
      <c r="HT320">
        <v>97.752300000000005</v>
      </c>
    </row>
    <row r="321" spans="1:228" x14ac:dyDescent="0.2">
      <c r="A321">
        <v>306</v>
      </c>
      <c r="B321">
        <v>1676573444.0999999</v>
      </c>
      <c r="C321">
        <v>1218.099999904633</v>
      </c>
      <c r="D321" t="s">
        <v>971</v>
      </c>
      <c r="E321" t="s">
        <v>972</v>
      </c>
      <c r="F321">
        <v>4</v>
      </c>
      <c r="G321">
        <v>1676573441.7874999</v>
      </c>
      <c r="H321">
        <f t="shared" si="136"/>
        <v>5.9683111517522865E-4</v>
      </c>
      <c r="I321">
        <f t="shared" si="137"/>
        <v>0.59683111517522869</v>
      </c>
      <c r="J321">
        <f t="shared" si="138"/>
        <v>13.257616898525807</v>
      </c>
      <c r="K321">
        <f t="shared" si="139"/>
        <v>2004.51875</v>
      </c>
      <c r="L321">
        <f t="shared" si="140"/>
        <v>1435.324573648111</v>
      </c>
      <c r="M321">
        <f t="shared" si="141"/>
        <v>145.12969263255459</v>
      </c>
      <c r="N321">
        <f t="shared" si="142"/>
        <v>202.6825119591482</v>
      </c>
      <c r="O321">
        <f t="shared" si="143"/>
        <v>4.0432162699834961E-2</v>
      </c>
      <c r="P321">
        <f t="shared" si="144"/>
        <v>2.7602825009184664</v>
      </c>
      <c r="Q321">
        <f t="shared" si="145"/>
        <v>4.0106003727241553E-2</v>
      </c>
      <c r="R321">
        <f t="shared" si="146"/>
        <v>2.5095336978879293E-2</v>
      </c>
      <c r="S321">
        <f t="shared" si="147"/>
        <v>226.11233690953603</v>
      </c>
      <c r="T321">
        <f t="shared" si="148"/>
        <v>33.384962669931532</v>
      </c>
      <c r="U321">
        <f t="shared" si="149"/>
        <v>32.178475000000013</v>
      </c>
      <c r="V321">
        <f t="shared" si="150"/>
        <v>4.8235327257631795</v>
      </c>
      <c r="W321">
        <f t="shared" si="151"/>
        <v>70.205497198820623</v>
      </c>
      <c r="X321">
        <f t="shared" si="152"/>
        <v>3.3798774846860651</v>
      </c>
      <c r="Y321">
        <f t="shared" si="153"/>
        <v>4.8142632978074591</v>
      </c>
      <c r="Z321">
        <f t="shared" si="154"/>
        <v>1.4436552410771144</v>
      </c>
      <c r="AA321">
        <f t="shared" si="155"/>
        <v>-26.320252179227584</v>
      </c>
      <c r="AB321">
        <f t="shared" si="156"/>
        <v>-5.0633402152003715</v>
      </c>
      <c r="AC321">
        <f t="shared" si="157"/>
        <v>-0.41666195687313379</v>
      </c>
      <c r="AD321">
        <f t="shared" si="158"/>
        <v>194.31208255823492</v>
      </c>
      <c r="AE321">
        <f t="shared" si="159"/>
        <v>23.569999127441623</v>
      </c>
      <c r="AF321">
        <f t="shared" si="160"/>
        <v>0.5908915365471894</v>
      </c>
      <c r="AG321">
        <f t="shared" si="161"/>
        <v>13.257616898525807</v>
      </c>
      <c r="AH321">
        <v>2095.8784556124551</v>
      </c>
      <c r="AI321">
        <v>2076.8729090909078</v>
      </c>
      <c r="AJ321">
        <v>1.671086980324769</v>
      </c>
      <c r="AK321">
        <v>62.080272217500017</v>
      </c>
      <c r="AL321">
        <f t="shared" si="162"/>
        <v>0.59683111517522869</v>
      </c>
      <c r="AM321">
        <v>32.899270881900577</v>
      </c>
      <c r="AN321">
        <v>33.431541212121211</v>
      </c>
      <c r="AO321">
        <v>3.6906548656092132E-5</v>
      </c>
      <c r="AP321">
        <v>100.2015759418223</v>
      </c>
      <c r="AQ321">
        <v>59</v>
      </c>
      <c r="AR321">
        <v>9</v>
      </c>
      <c r="AS321">
        <f t="shared" si="163"/>
        <v>1</v>
      </c>
      <c r="AT321">
        <f t="shared" si="164"/>
        <v>0</v>
      </c>
      <c r="AU321">
        <f t="shared" si="165"/>
        <v>47266.01247583644</v>
      </c>
      <c r="AV321">
        <f t="shared" si="166"/>
        <v>1199.9775</v>
      </c>
      <c r="AW321">
        <f t="shared" si="167"/>
        <v>1025.9064512484642</v>
      </c>
      <c r="AX321">
        <f t="shared" si="168"/>
        <v>0.85493807279591849</v>
      </c>
      <c r="AY321">
        <f t="shared" si="169"/>
        <v>0.18843048049612265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1676573441.7874999</v>
      </c>
      <c r="BF321">
        <v>2004.51875</v>
      </c>
      <c r="BG321">
        <v>2027.3687500000001</v>
      </c>
      <c r="BH321">
        <v>33.4268</v>
      </c>
      <c r="BI321">
        <v>32.8996</v>
      </c>
      <c r="BJ321">
        <v>2013.7962500000001</v>
      </c>
      <c r="BK321">
        <v>33.229550000000003</v>
      </c>
      <c r="BL321">
        <v>650.00749999999994</v>
      </c>
      <c r="BM321">
        <v>101.01275</v>
      </c>
      <c r="BN321">
        <v>0.1000542375</v>
      </c>
      <c r="BO321">
        <v>32.144449999999999</v>
      </c>
      <c r="BP321">
        <v>32.178475000000013</v>
      </c>
      <c r="BQ321">
        <v>999.9</v>
      </c>
      <c r="BR321">
        <v>0</v>
      </c>
      <c r="BS321">
        <v>0</v>
      </c>
      <c r="BT321">
        <v>8973.9837499999994</v>
      </c>
      <c r="BU321">
        <v>0</v>
      </c>
      <c r="BV321">
        <v>1288.86175</v>
      </c>
      <c r="BW321">
        <v>-22.849762500000001</v>
      </c>
      <c r="BX321">
        <v>2073.8425000000002</v>
      </c>
      <c r="BY321">
        <v>2096.3362499999998</v>
      </c>
      <c r="BZ321">
        <v>0.52723212500000005</v>
      </c>
      <c r="CA321">
        <v>2027.3687500000001</v>
      </c>
      <c r="CB321">
        <v>32.8996</v>
      </c>
      <c r="CC321">
        <v>3.3765337500000001</v>
      </c>
      <c r="CD321">
        <v>3.3232762500000002</v>
      </c>
      <c r="CE321">
        <v>26.011412499999999</v>
      </c>
      <c r="CF321">
        <v>25.742962500000001</v>
      </c>
      <c r="CG321">
        <v>1199.9775</v>
      </c>
      <c r="CH321">
        <v>0.49998199999999998</v>
      </c>
      <c r="CI321">
        <v>0.50001825</v>
      </c>
      <c r="CJ321">
        <v>0</v>
      </c>
      <c r="CK321">
        <v>1255.9124999999999</v>
      </c>
      <c r="CL321">
        <v>4.9990899999999998</v>
      </c>
      <c r="CM321">
        <v>13753.512500000001</v>
      </c>
      <c r="CN321">
        <v>9557.6025000000009</v>
      </c>
      <c r="CO321">
        <v>41.492125000000001</v>
      </c>
      <c r="CP321">
        <v>43.061999999999998</v>
      </c>
      <c r="CQ321">
        <v>42.257750000000001</v>
      </c>
      <c r="CR321">
        <v>42.125</v>
      </c>
      <c r="CS321">
        <v>42.811999999999998</v>
      </c>
      <c r="CT321">
        <v>597.46749999999997</v>
      </c>
      <c r="CU321">
        <v>597.51250000000005</v>
      </c>
      <c r="CV321">
        <v>0</v>
      </c>
      <c r="CW321">
        <v>1676573456.0999999</v>
      </c>
      <c r="CX321">
        <v>0</v>
      </c>
      <c r="CY321">
        <v>1676570481.5999999</v>
      </c>
      <c r="CZ321" t="s">
        <v>356</v>
      </c>
      <c r="DA321">
        <v>1676570481.5999999</v>
      </c>
      <c r="DB321">
        <v>1676570479.5999999</v>
      </c>
      <c r="DC321">
        <v>11</v>
      </c>
      <c r="DD321">
        <v>-8.3000000000000004E-2</v>
      </c>
      <c r="DE321">
        <v>1.9E-2</v>
      </c>
      <c r="DF321">
        <v>-6.1429999999999998</v>
      </c>
      <c r="DG321">
        <v>0.19700000000000001</v>
      </c>
      <c r="DH321">
        <v>415</v>
      </c>
      <c r="DI321">
        <v>33</v>
      </c>
      <c r="DJ321">
        <v>0.52</v>
      </c>
      <c r="DK321">
        <v>0.45</v>
      </c>
      <c r="DL321">
        <v>-22.763943902439031</v>
      </c>
      <c r="DM321">
        <v>-0.74951498257838134</v>
      </c>
      <c r="DN321">
        <v>0.1017668330866117</v>
      </c>
      <c r="DO321">
        <v>0</v>
      </c>
      <c r="DP321">
        <v>0.51582668292682932</v>
      </c>
      <c r="DQ321">
        <v>7.5009951219513885E-2</v>
      </c>
      <c r="DR321">
        <v>7.5569960106078339E-3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3.2974199999999998</v>
      </c>
      <c r="EB321">
        <v>2.62514</v>
      </c>
      <c r="EC321">
        <v>0.28458699999999998</v>
      </c>
      <c r="ED321">
        <v>0.283997</v>
      </c>
      <c r="EE321">
        <v>0.13771900000000001</v>
      </c>
      <c r="EF321">
        <v>0.13490199999999999</v>
      </c>
      <c r="EG321">
        <v>21603.4</v>
      </c>
      <c r="EH321">
        <v>21938.1</v>
      </c>
      <c r="EI321">
        <v>28107.1</v>
      </c>
      <c r="EJ321">
        <v>29502.2</v>
      </c>
      <c r="EK321">
        <v>33382.1</v>
      </c>
      <c r="EL321">
        <v>35425.599999999999</v>
      </c>
      <c r="EM321">
        <v>39695.199999999997</v>
      </c>
      <c r="EN321">
        <v>42144.3</v>
      </c>
      <c r="EO321">
        <v>2.1362199999999998</v>
      </c>
      <c r="EP321">
        <v>2.2097199999999999</v>
      </c>
      <c r="EQ321">
        <v>0.14122599999999999</v>
      </c>
      <c r="ER321">
        <v>0</v>
      </c>
      <c r="ES321">
        <v>29.893799999999999</v>
      </c>
      <c r="ET321">
        <v>999.9</v>
      </c>
      <c r="EU321">
        <v>75.900000000000006</v>
      </c>
      <c r="EV321">
        <v>32.799999999999997</v>
      </c>
      <c r="EW321">
        <v>37.537700000000001</v>
      </c>
      <c r="EX321">
        <v>56.796399999999998</v>
      </c>
      <c r="EY321">
        <v>-4.0665100000000001</v>
      </c>
      <c r="EZ321">
        <v>2</v>
      </c>
      <c r="FA321">
        <v>0.38713399999999998</v>
      </c>
      <c r="FB321">
        <v>-0.31690600000000002</v>
      </c>
      <c r="FC321">
        <v>20.273700000000002</v>
      </c>
      <c r="FD321">
        <v>5.2193899999999998</v>
      </c>
      <c r="FE321">
        <v>12.0082</v>
      </c>
      <c r="FF321">
        <v>4.9864499999999996</v>
      </c>
      <c r="FG321">
        <v>3.2845</v>
      </c>
      <c r="FH321">
        <v>9999</v>
      </c>
      <c r="FI321">
        <v>9999</v>
      </c>
      <c r="FJ321">
        <v>9999</v>
      </c>
      <c r="FK321">
        <v>999.9</v>
      </c>
      <c r="FL321">
        <v>1.86582</v>
      </c>
      <c r="FM321">
        <v>1.8621799999999999</v>
      </c>
      <c r="FN321">
        <v>1.8642300000000001</v>
      </c>
      <c r="FO321">
        <v>1.8602799999999999</v>
      </c>
      <c r="FP321">
        <v>1.8610100000000001</v>
      </c>
      <c r="FQ321">
        <v>1.86019</v>
      </c>
      <c r="FR321">
        <v>1.86188</v>
      </c>
      <c r="FS321">
        <v>1.8584499999999999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-9.2899999999999991</v>
      </c>
      <c r="GH321">
        <v>0.19719999999999999</v>
      </c>
      <c r="GI321">
        <v>-4.4815386914191997</v>
      </c>
      <c r="GJ321">
        <v>-4.8024823865547416E-3</v>
      </c>
      <c r="GK321">
        <v>2.2541114550050859E-6</v>
      </c>
      <c r="GL321">
        <v>-5.2254267566753844E-10</v>
      </c>
      <c r="GM321">
        <v>0.19724000000001499</v>
      </c>
      <c r="GN321">
        <v>0</v>
      </c>
      <c r="GO321">
        <v>0</v>
      </c>
      <c r="GP321">
        <v>0</v>
      </c>
      <c r="GQ321">
        <v>6</v>
      </c>
      <c r="GR321">
        <v>2068</v>
      </c>
      <c r="GS321">
        <v>3</v>
      </c>
      <c r="GT321">
        <v>31</v>
      </c>
      <c r="GU321">
        <v>49.4</v>
      </c>
      <c r="GV321">
        <v>49.4</v>
      </c>
      <c r="GW321">
        <v>4.8266600000000004</v>
      </c>
      <c r="GX321">
        <v>2.4401899999999999</v>
      </c>
      <c r="GY321">
        <v>2.04834</v>
      </c>
      <c r="GZ321">
        <v>2.6245099999999999</v>
      </c>
      <c r="HA321">
        <v>2.1972700000000001</v>
      </c>
      <c r="HB321">
        <v>2.3303199999999999</v>
      </c>
      <c r="HC321">
        <v>37.9649</v>
      </c>
      <c r="HD321">
        <v>15.209</v>
      </c>
      <c r="HE321">
        <v>18</v>
      </c>
      <c r="HF321">
        <v>626.053</v>
      </c>
      <c r="HG321">
        <v>762.31799999999998</v>
      </c>
      <c r="HH321">
        <v>31.000299999999999</v>
      </c>
      <c r="HI321">
        <v>32.325099999999999</v>
      </c>
      <c r="HJ321">
        <v>29.9999</v>
      </c>
      <c r="HK321">
        <v>32.2926</v>
      </c>
      <c r="HL321">
        <v>32.3033</v>
      </c>
      <c r="HM321">
        <v>96.495099999999994</v>
      </c>
      <c r="HN321">
        <v>14.3367</v>
      </c>
      <c r="HO321">
        <v>100</v>
      </c>
      <c r="HP321">
        <v>31</v>
      </c>
      <c r="HQ321">
        <v>2043.52</v>
      </c>
      <c r="HR321">
        <v>32.842799999999997</v>
      </c>
      <c r="HS321">
        <v>99.072000000000003</v>
      </c>
      <c r="HT321">
        <v>97.752499999999998</v>
      </c>
    </row>
    <row r="322" spans="1:228" x14ac:dyDescent="0.2">
      <c r="A322">
        <v>307</v>
      </c>
      <c r="B322">
        <v>1676573448.0999999</v>
      </c>
      <c r="C322">
        <v>1222.099999904633</v>
      </c>
      <c r="D322" t="s">
        <v>973</v>
      </c>
      <c r="E322" t="s">
        <v>974</v>
      </c>
      <c r="F322">
        <v>4</v>
      </c>
      <c r="G322">
        <v>1676573446.0999999</v>
      </c>
      <c r="H322">
        <f t="shared" si="136"/>
        <v>6.018495863549738E-4</v>
      </c>
      <c r="I322">
        <f t="shared" si="137"/>
        <v>0.60184958635497376</v>
      </c>
      <c r="J322">
        <f t="shared" si="138"/>
        <v>13.07066234764123</v>
      </c>
      <c r="K322">
        <f t="shared" si="139"/>
        <v>2011.6285714285709</v>
      </c>
      <c r="L322">
        <f t="shared" si="140"/>
        <v>1452.1157562000001</v>
      </c>
      <c r="M322">
        <f t="shared" si="141"/>
        <v>146.82681660444521</v>
      </c>
      <c r="N322">
        <f t="shared" si="142"/>
        <v>203.40046451002408</v>
      </c>
      <c r="O322">
        <f t="shared" si="143"/>
        <v>4.0639726652152895E-2</v>
      </c>
      <c r="P322">
        <f t="shared" si="144"/>
        <v>2.7671922850106059</v>
      </c>
      <c r="Q322">
        <f t="shared" si="145"/>
        <v>4.0311040643543204E-2</v>
      </c>
      <c r="R322">
        <f t="shared" si="146"/>
        <v>2.5223709822065732E-2</v>
      </c>
      <c r="S322">
        <f t="shared" si="147"/>
        <v>226.11894347839731</v>
      </c>
      <c r="T322">
        <f t="shared" si="148"/>
        <v>33.399217217173444</v>
      </c>
      <c r="U322">
        <f t="shared" si="149"/>
        <v>32.19911428571428</v>
      </c>
      <c r="V322">
        <f t="shared" si="150"/>
        <v>4.8291630514770629</v>
      </c>
      <c r="W322">
        <f t="shared" si="151"/>
        <v>70.152003951976411</v>
      </c>
      <c r="X322">
        <f t="shared" si="152"/>
        <v>3.3808296306267764</v>
      </c>
      <c r="Y322">
        <f t="shared" si="153"/>
        <v>4.8192915956344935</v>
      </c>
      <c r="Z322">
        <f t="shared" si="154"/>
        <v>1.4483334208502865</v>
      </c>
      <c r="AA322">
        <f t="shared" si="155"/>
        <v>-26.541566758254344</v>
      </c>
      <c r="AB322">
        <f t="shared" si="156"/>
        <v>-5.4004923109946779</v>
      </c>
      <c r="AC322">
        <f t="shared" si="157"/>
        <v>-0.44338169519311443</v>
      </c>
      <c r="AD322">
        <f t="shared" si="158"/>
        <v>193.73350271395518</v>
      </c>
      <c r="AE322">
        <f t="shared" si="159"/>
        <v>23.644878949623028</v>
      </c>
      <c r="AF322">
        <f t="shared" si="160"/>
        <v>0.59922066310834343</v>
      </c>
      <c r="AG322">
        <f t="shared" si="161"/>
        <v>13.07066234764123</v>
      </c>
      <c r="AH322">
        <v>2102.7528809223732</v>
      </c>
      <c r="AI322">
        <v>2083.7713333333331</v>
      </c>
      <c r="AJ322">
        <v>1.7117987672651831</v>
      </c>
      <c r="AK322">
        <v>62.080272217500017</v>
      </c>
      <c r="AL322">
        <f t="shared" si="162"/>
        <v>0.60184958635497376</v>
      </c>
      <c r="AM322">
        <v>32.901195108498648</v>
      </c>
      <c r="AN322">
        <v>33.43768424242424</v>
      </c>
      <c r="AO322">
        <v>7.8939123004965206E-5</v>
      </c>
      <c r="AP322">
        <v>100.2015759418223</v>
      </c>
      <c r="AQ322">
        <v>59</v>
      </c>
      <c r="AR322">
        <v>9</v>
      </c>
      <c r="AS322">
        <f t="shared" si="163"/>
        <v>1</v>
      </c>
      <c r="AT322">
        <f t="shared" si="164"/>
        <v>0</v>
      </c>
      <c r="AU322">
        <f t="shared" si="165"/>
        <v>47453.558090111634</v>
      </c>
      <c r="AV322">
        <f t="shared" si="166"/>
        <v>1200.018571428571</v>
      </c>
      <c r="AW322">
        <f t="shared" si="167"/>
        <v>1025.9409779680811</v>
      </c>
      <c r="AX322">
        <f t="shared" si="168"/>
        <v>0.85493758379650919</v>
      </c>
      <c r="AY322">
        <f t="shared" si="169"/>
        <v>0.18842953672726276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1676573446.0999999</v>
      </c>
      <c r="BF322">
        <v>2011.6285714285709</v>
      </c>
      <c r="BG322">
        <v>2034.567142857142</v>
      </c>
      <c r="BH322">
        <v>33.436371428571427</v>
      </c>
      <c r="BI322">
        <v>32.901742857142857</v>
      </c>
      <c r="BJ322">
        <v>2020.9214285714279</v>
      </c>
      <c r="BK322">
        <v>33.239142857142859</v>
      </c>
      <c r="BL322">
        <v>650.00442857142855</v>
      </c>
      <c r="BM322">
        <v>101.0124285714286</v>
      </c>
      <c r="BN322">
        <v>9.9907671428571418E-2</v>
      </c>
      <c r="BO322">
        <v>32.162914285714287</v>
      </c>
      <c r="BP322">
        <v>32.19911428571428</v>
      </c>
      <c r="BQ322">
        <v>999.89999999999986</v>
      </c>
      <c r="BR322">
        <v>0</v>
      </c>
      <c r="BS322">
        <v>0</v>
      </c>
      <c r="BT322">
        <v>9010.7157142857141</v>
      </c>
      <c r="BU322">
        <v>0</v>
      </c>
      <c r="BV322">
        <v>1912.3042857142859</v>
      </c>
      <c r="BW322">
        <v>-22.938271428571429</v>
      </c>
      <c r="BX322">
        <v>2081.218571428572</v>
      </c>
      <c r="BY322">
        <v>2103.784285714285</v>
      </c>
      <c r="BZ322">
        <v>0.53465057142857142</v>
      </c>
      <c r="CA322">
        <v>2034.567142857142</v>
      </c>
      <c r="CB322">
        <v>32.901742857142857</v>
      </c>
      <c r="CC322">
        <v>3.3774885714285721</v>
      </c>
      <c r="CD322">
        <v>3.323482857142857</v>
      </c>
      <c r="CE322">
        <v>26.016185714285719</v>
      </c>
      <c r="CF322">
        <v>25.74401428571429</v>
      </c>
      <c r="CG322">
        <v>1200.018571428571</v>
      </c>
      <c r="CH322">
        <v>0.49999842857142862</v>
      </c>
      <c r="CI322">
        <v>0.50000171428571427</v>
      </c>
      <c r="CJ322">
        <v>0</v>
      </c>
      <c r="CK322">
        <v>1255.735714285714</v>
      </c>
      <c r="CL322">
        <v>4.9990899999999998</v>
      </c>
      <c r="CM322">
        <v>13797.9</v>
      </c>
      <c r="CN322">
        <v>9557.9842857142849</v>
      </c>
      <c r="CO322">
        <v>41.5</v>
      </c>
      <c r="CP322">
        <v>43.061999999999998</v>
      </c>
      <c r="CQ322">
        <v>42.25</v>
      </c>
      <c r="CR322">
        <v>42.125</v>
      </c>
      <c r="CS322">
        <v>42.811999999999998</v>
      </c>
      <c r="CT322">
        <v>597.50714285714275</v>
      </c>
      <c r="CU322">
        <v>597.512857142857</v>
      </c>
      <c r="CV322">
        <v>0</v>
      </c>
      <c r="CW322">
        <v>1676573459.7</v>
      </c>
      <c r="CX322">
        <v>0</v>
      </c>
      <c r="CY322">
        <v>1676570481.5999999</v>
      </c>
      <c r="CZ322" t="s">
        <v>356</v>
      </c>
      <c r="DA322">
        <v>1676570481.5999999</v>
      </c>
      <c r="DB322">
        <v>1676570479.5999999</v>
      </c>
      <c r="DC322">
        <v>11</v>
      </c>
      <c r="DD322">
        <v>-8.3000000000000004E-2</v>
      </c>
      <c r="DE322">
        <v>1.9E-2</v>
      </c>
      <c r="DF322">
        <v>-6.1429999999999998</v>
      </c>
      <c r="DG322">
        <v>0.19700000000000001</v>
      </c>
      <c r="DH322">
        <v>415</v>
      </c>
      <c r="DI322">
        <v>33</v>
      </c>
      <c r="DJ322">
        <v>0.52</v>
      </c>
      <c r="DK322">
        <v>0.45</v>
      </c>
      <c r="DL322">
        <v>-22.814760975609751</v>
      </c>
      <c r="DM322">
        <v>-0.90366271777005314</v>
      </c>
      <c r="DN322">
        <v>0.1105880553644563</v>
      </c>
      <c r="DO322">
        <v>0</v>
      </c>
      <c r="DP322">
        <v>0.52108539024390232</v>
      </c>
      <c r="DQ322">
        <v>9.066781881533173E-2</v>
      </c>
      <c r="DR322">
        <v>9.0102771075603882E-3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357</v>
      </c>
      <c r="EA322">
        <v>3.2975099999999999</v>
      </c>
      <c r="EB322">
        <v>2.6253700000000002</v>
      </c>
      <c r="EC322">
        <v>0.28510200000000002</v>
      </c>
      <c r="ED322">
        <v>0.28451900000000002</v>
      </c>
      <c r="EE322">
        <v>0.137735</v>
      </c>
      <c r="EF322">
        <v>0.134905</v>
      </c>
      <c r="EG322">
        <v>21587.599999999999</v>
      </c>
      <c r="EH322">
        <v>21922</v>
      </c>
      <c r="EI322">
        <v>28106.799999999999</v>
      </c>
      <c r="EJ322">
        <v>29502.2</v>
      </c>
      <c r="EK322">
        <v>33381.599999999999</v>
      </c>
      <c r="EL322">
        <v>35425.199999999997</v>
      </c>
      <c r="EM322">
        <v>39695.4</v>
      </c>
      <c r="EN322">
        <v>42144</v>
      </c>
      <c r="EO322">
        <v>2.1362999999999999</v>
      </c>
      <c r="EP322">
        <v>2.2096</v>
      </c>
      <c r="EQ322">
        <v>0.142291</v>
      </c>
      <c r="ER322">
        <v>0</v>
      </c>
      <c r="ES322">
        <v>29.8979</v>
      </c>
      <c r="ET322">
        <v>999.9</v>
      </c>
      <c r="EU322">
        <v>75.900000000000006</v>
      </c>
      <c r="EV322">
        <v>32.799999999999997</v>
      </c>
      <c r="EW322">
        <v>37.532200000000003</v>
      </c>
      <c r="EX322">
        <v>56.706400000000002</v>
      </c>
      <c r="EY322">
        <v>-4.1265999999999998</v>
      </c>
      <c r="EZ322">
        <v>2</v>
      </c>
      <c r="FA322">
        <v>0.38662299999999999</v>
      </c>
      <c r="FB322">
        <v>-0.31266100000000002</v>
      </c>
      <c r="FC322">
        <v>20.273700000000002</v>
      </c>
      <c r="FD322">
        <v>5.2196899999999999</v>
      </c>
      <c r="FE322">
        <v>12.007899999999999</v>
      </c>
      <c r="FF322">
        <v>4.9864499999999996</v>
      </c>
      <c r="FG322">
        <v>3.2844799999999998</v>
      </c>
      <c r="FH322">
        <v>9999</v>
      </c>
      <c r="FI322">
        <v>9999</v>
      </c>
      <c r="FJ322">
        <v>9999</v>
      </c>
      <c r="FK322">
        <v>999.9</v>
      </c>
      <c r="FL322">
        <v>1.86582</v>
      </c>
      <c r="FM322">
        <v>1.8621799999999999</v>
      </c>
      <c r="FN322">
        <v>1.8642000000000001</v>
      </c>
      <c r="FO322">
        <v>1.8602700000000001</v>
      </c>
      <c r="FP322">
        <v>1.861</v>
      </c>
      <c r="FQ322">
        <v>1.8601700000000001</v>
      </c>
      <c r="FR322">
        <v>1.86188</v>
      </c>
      <c r="FS322">
        <v>1.8584700000000001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-9.3000000000000007</v>
      </c>
      <c r="GH322">
        <v>0.19719999999999999</v>
      </c>
      <c r="GI322">
        <v>-4.4815386914191997</v>
      </c>
      <c r="GJ322">
        <v>-4.8024823865547416E-3</v>
      </c>
      <c r="GK322">
        <v>2.2541114550050859E-6</v>
      </c>
      <c r="GL322">
        <v>-5.2254267566753844E-10</v>
      </c>
      <c r="GM322">
        <v>0.19724000000001499</v>
      </c>
      <c r="GN322">
        <v>0</v>
      </c>
      <c r="GO322">
        <v>0</v>
      </c>
      <c r="GP322">
        <v>0</v>
      </c>
      <c r="GQ322">
        <v>6</v>
      </c>
      <c r="GR322">
        <v>2068</v>
      </c>
      <c r="GS322">
        <v>3</v>
      </c>
      <c r="GT322">
        <v>31</v>
      </c>
      <c r="GU322">
        <v>49.4</v>
      </c>
      <c r="GV322">
        <v>49.5</v>
      </c>
      <c r="GW322">
        <v>4.83887</v>
      </c>
      <c r="GX322">
        <v>2.4414099999999999</v>
      </c>
      <c r="GY322">
        <v>2.04834</v>
      </c>
      <c r="GZ322">
        <v>2.6245099999999999</v>
      </c>
      <c r="HA322">
        <v>2.1972700000000001</v>
      </c>
      <c r="HB322">
        <v>2.32422</v>
      </c>
      <c r="HC322">
        <v>37.989100000000001</v>
      </c>
      <c r="HD322">
        <v>15.2003</v>
      </c>
      <c r="HE322">
        <v>18</v>
      </c>
      <c r="HF322">
        <v>626.10799999999995</v>
      </c>
      <c r="HG322">
        <v>762.17899999999997</v>
      </c>
      <c r="HH322">
        <v>31.000800000000002</v>
      </c>
      <c r="HI322">
        <v>32.323399999999999</v>
      </c>
      <c r="HJ322">
        <v>29.9999</v>
      </c>
      <c r="HK322">
        <v>32.292400000000001</v>
      </c>
      <c r="HL322">
        <v>32.302</v>
      </c>
      <c r="HM322">
        <v>96.728399999999993</v>
      </c>
      <c r="HN322">
        <v>14.3367</v>
      </c>
      <c r="HO322">
        <v>100</v>
      </c>
      <c r="HP322">
        <v>31</v>
      </c>
      <c r="HQ322">
        <v>2046.89</v>
      </c>
      <c r="HR322">
        <v>32.842799999999997</v>
      </c>
      <c r="HS322">
        <v>99.072000000000003</v>
      </c>
      <c r="HT322">
        <v>97.751999999999995</v>
      </c>
    </row>
    <row r="323" spans="1:228" x14ac:dyDescent="0.2">
      <c r="A323">
        <v>308</v>
      </c>
      <c r="B323">
        <v>1676573452.0999999</v>
      </c>
      <c r="C323">
        <v>1226.099999904633</v>
      </c>
      <c r="D323" t="s">
        <v>975</v>
      </c>
      <c r="E323" t="s">
        <v>976</v>
      </c>
      <c r="F323">
        <v>4</v>
      </c>
      <c r="G323">
        <v>1676573449.7874999</v>
      </c>
      <c r="H323">
        <f t="shared" si="136"/>
        <v>6.0759392626868124E-4</v>
      </c>
      <c r="I323">
        <f t="shared" si="137"/>
        <v>0.60759392626868125</v>
      </c>
      <c r="J323">
        <f t="shared" si="138"/>
        <v>12.645372368423578</v>
      </c>
      <c r="K323">
        <f t="shared" si="139"/>
        <v>2017.83375</v>
      </c>
      <c r="L323">
        <f t="shared" si="140"/>
        <v>1478.2200383973263</v>
      </c>
      <c r="M323">
        <f t="shared" si="141"/>
        <v>149.46583249067069</v>
      </c>
      <c r="N323">
        <f t="shared" si="142"/>
        <v>204.02727160870521</v>
      </c>
      <c r="O323">
        <f t="shared" si="143"/>
        <v>4.0929974166579959E-2</v>
      </c>
      <c r="P323">
        <f t="shared" si="144"/>
        <v>2.7634931144118555</v>
      </c>
      <c r="Q323">
        <f t="shared" si="145"/>
        <v>4.0596154917658861E-2</v>
      </c>
      <c r="R323">
        <f t="shared" si="146"/>
        <v>2.5402362092655693E-2</v>
      </c>
      <c r="S323">
        <f t="shared" si="147"/>
        <v>226.13021203394598</v>
      </c>
      <c r="T323">
        <f t="shared" si="148"/>
        <v>33.41476649124067</v>
      </c>
      <c r="U323">
        <f t="shared" si="149"/>
        <v>32.214337499999999</v>
      </c>
      <c r="V323">
        <f t="shared" si="150"/>
        <v>4.8333195566926452</v>
      </c>
      <c r="W323">
        <f t="shared" si="151"/>
        <v>70.10373884565945</v>
      </c>
      <c r="X323">
        <f t="shared" si="152"/>
        <v>3.3814720066196711</v>
      </c>
      <c r="Y323">
        <f t="shared" si="153"/>
        <v>4.8235259093160892</v>
      </c>
      <c r="Z323">
        <f t="shared" si="154"/>
        <v>1.4518475500729742</v>
      </c>
      <c r="AA323">
        <f t="shared" si="155"/>
        <v>-26.794892148448842</v>
      </c>
      <c r="AB323">
        <f t="shared" si="156"/>
        <v>-5.3467150061421478</v>
      </c>
      <c r="AC323">
        <f t="shared" si="157"/>
        <v>-0.43962061658417556</v>
      </c>
      <c r="AD323">
        <f t="shared" si="158"/>
        <v>193.54898426277083</v>
      </c>
      <c r="AE323">
        <f t="shared" si="159"/>
        <v>23.692042867082584</v>
      </c>
      <c r="AF323">
        <f t="shared" si="160"/>
        <v>0.60281430369568112</v>
      </c>
      <c r="AG323">
        <f t="shared" si="161"/>
        <v>12.645372368423578</v>
      </c>
      <c r="AH323">
        <v>2109.7693440573612</v>
      </c>
      <c r="AI323">
        <v>2090.894545454546</v>
      </c>
      <c r="AJ323">
        <v>1.7905472501852371</v>
      </c>
      <c r="AK323">
        <v>62.080272217500017</v>
      </c>
      <c r="AL323">
        <f t="shared" si="162"/>
        <v>0.60759392626868125</v>
      </c>
      <c r="AM323">
        <v>32.903931879753173</v>
      </c>
      <c r="AN323">
        <v>33.445567878787877</v>
      </c>
      <c r="AO323">
        <v>7.5705538736355366E-5</v>
      </c>
      <c r="AP323">
        <v>100.2015759418223</v>
      </c>
      <c r="AQ323">
        <v>59</v>
      </c>
      <c r="AR323">
        <v>9</v>
      </c>
      <c r="AS323">
        <f t="shared" si="163"/>
        <v>1</v>
      </c>
      <c r="AT323">
        <f t="shared" si="164"/>
        <v>0</v>
      </c>
      <c r="AU323">
        <f t="shared" si="165"/>
        <v>47349.178802222086</v>
      </c>
      <c r="AV323">
        <f t="shared" si="166"/>
        <v>1200.07</v>
      </c>
      <c r="AW323">
        <f t="shared" si="167"/>
        <v>1025.9857637481584</v>
      </c>
      <c r="AX323">
        <f t="shared" si="168"/>
        <v>0.85493826505800374</v>
      </c>
      <c r="AY323">
        <f t="shared" si="169"/>
        <v>0.18843085156194722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1676573449.7874999</v>
      </c>
      <c r="BF323">
        <v>2017.83375</v>
      </c>
      <c r="BG323">
        <v>2040.8262500000001</v>
      </c>
      <c r="BH323">
        <v>33.442824999999999</v>
      </c>
      <c r="BI323">
        <v>32.904987499999997</v>
      </c>
      <c r="BJ323">
        <v>2027.14</v>
      </c>
      <c r="BK323">
        <v>33.245587499999999</v>
      </c>
      <c r="BL323">
        <v>649.99687500000005</v>
      </c>
      <c r="BM323">
        <v>101.012</v>
      </c>
      <c r="BN323">
        <v>0.10003244999999999</v>
      </c>
      <c r="BO323">
        <v>32.178449999999998</v>
      </c>
      <c r="BP323">
        <v>32.214337499999999</v>
      </c>
      <c r="BQ323">
        <v>999.9</v>
      </c>
      <c r="BR323">
        <v>0</v>
      </c>
      <c r="BS323">
        <v>0</v>
      </c>
      <c r="BT323">
        <v>8991.09375</v>
      </c>
      <c r="BU323">
        <v>0</v>
      </c>
      <c r="BV323">
        <v>1863.54125</v>
      </c>
      <c r="BW323">
        <v>-22.992674999999998</v>
      </c>
      <c r="BX323">
        <v>2087.65</v>
      </c>
      <c r="BY323">
        <v>2110.2649999999999</v>
      </c>
      <c r="BZ323">
        <v>0.53783475000000003</v>
      </c>
      <c r="CA323">
        <v>2040.8262500000001</v>
      </c>
      <c r="CB323">
        <v>32.904987499999997</v>
      </c>
      <c r="CC323">
        <v>3.37812125</v>
      </c>
      <c r="CD323">
        <v>3.3237925000000001</v>
      </c>
      <c r="CE323">
        <v>26.019337499999999</v>
      </c>
      <c r="CF323">
        <v>25.745587499999999</v>
      </c>
      <c r="CG323">
        <v>1200.07</v>
      </c>
      <c r="CH323">
        <v>0.49997612499999999</v>
      </c>
      <c r="CI323">
        <v>0.50002400000000002</v>
      </c>
      <c r="CJ323">
        <v>0</v>
      </c>
      <c r="CK323">
        <v>1255.64625</v>
      </c>
      <c r="CL323">
        <v>4.9990899999999998</v>
      </c>
      <c r="CM323">
        <v>13704.512500000001</v>
      </c>
      <c r="CN323">
        <v>9558.3250000000007</v>
      </c>
      <c r="CO323">
        <v>41.5</v>
      </c>
      <c r="CP323">
        <v>43.077749999999988</v>
      </c>
      <c r="CQ323">
        <v>42.25</v>
      </c>
      <c r="CR323">
        <v>42.125</v>
      </c>
      <c r="CS323">
        <v>42.811999999999998</v>
      </c>
      <c r="CT323">
        <v>597.50624999999991</v>
      </c>
      <c r="CU323">
        <v>597.56625000000008</v>
      </c>
      <c r="CV323">
        <v>0</v>
      </c>
      <c r="CW323">
        <v>1676573463.9000001</v>
      </c>
      <c r="CX323">
        <v>0</v>
      </c>
      <c r="CY323">
        <v>1676570481.5999999</v>
      </c>
      <c r="CZ323" t="s">
        <v>356</v>
      </c>
      <c r="DA323">
        <v>1676570481.5999999</v>
      </c>
      <c r="DB323">
        <v>1676570479.5999999</v>
      </c>
      <c r="DC323">
        <v>11</v>
      </c>
      <c r="DD323">
        <v>-8.3000000000000004E-2</v>
      </c>
      <c r="DE323">
        <v>1.9E-2</v>
      </c>
      <c r="DF323">
        <v>-6.1429999999999998</v>
      </c>
      <c r="DG323">
        <v>0.19700000000000001</v>
      </c>
      <c r="DH323">
        <v>415</v>
      </c>
      <c r="DI323">
        <v>33</v>
      </c>
      <c r="DJ323">
        <v>0.52</v>
      </c>
      <c r="DK323">
        <v>0.45</v>
      </c>
      <c r="DL323">
        <v>-22.871870731707311</v>
      </c>
      <c r="DM323">
        <v>-0.64618118466900398</v>
      </c>
      <c r="DN323">
        <v>8.5468089163840813E-2</v>
      </c>
      <c r="DO323">
        <v>0</v>
      </c>
      <c r="DP323">
        <v>0.52527887804878048</v>
      </c>
      <c r="DQ323">
        <v>9.2280794425086118E-2</v>
      </c>
      <c r="DR323">
        <v>9.1489330583997188E-3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3.2974600000000001</v>
      </c>
      <c r="EB323">
        <v>2.6250599999999999</v>
      </c>
      <c r="EC323">
        <v>0.28565099999999999</v>
      </c>
      <c r="ED323">
        <v>0.28505399999999997</v>
      </c>
      <c r="EE323">
        <v>0.13775999999999999</v>
      </c>
      <c r="EF323">
        <v>0.13492000000000001</v>
      </c>
      <c r="EG323">
        <v>21571.8</v>
      </c>
      <c r="EH323">
        <v>21905.9</v>
      </c>
      <c r="EI323">
        <v>28107.9</v>
      </c>
      <c r="EJ323">
        <v>29502.7</v>
      </c>
      <c r="EK323">
        <v>33381.300000000003</v>
      </c>
      <c r="EL323">
        <v>35425.4</v>
      </c>
      <c r="EM323">
        <v>39696.1</v>
      </c>
      <c r="EN323">
        <v>42144.800000000003</v>
      </c>
      <c r="EO323">
        <v>2.1364000000000001</v>
      </c>
      <c r="EP323">
        <v>2.2095500000000001</v>
      </c>
      <c r="EQ323">
        <v>0.14255899999999999</v>
      </c>
      <c r="ER323">
        <v>0</v>
      </c>
      <c r="ES323">
        <v>29.9072</v>
      </c>
      <c r="ET323">
        <v>999.9</v>
      </c>
      <c r="EU323">
        <v>75.900000000000006</v>
      </c>
      <c r="EV323">
        <v>32.799999999999997</v>
      </c>
      <c r="EW323">
        <v>37.538400000000003</v>
      </c>
      <c r="EX323">
        <v>56.886400000000002</v>
      </c>
      <c r="EY323">
        <v>-4.0745199999999997</v>
      </c>
      <c r="EZ323">
        <v>2</v>
      </c>
      <c r="FA323">
        <v>0.38670700000000002</v>
      </c>
      <c r="FB323">
        <v>-0.30724699999999999</v>
      </c>
      <c r="FC323">
        <v>20.273499999999999</v>
      </c>
      <c r="FD323">
        <v>5.2201399999999998</v>
      </c>
      <c r="FE323">
        <v>12.0085</v>
      </c>
      <c r="FF323">
        <v>4.9864499999999996</v>
      </c>
      <c r="FG323">
        <v>3.2845499999999999</v>
      </c>
      <c r="FH323">
        <v>9999</v>
      </c>
      <c r="FI323">
        <v>9999</v>
      </c>
      <c r="FJ323">
        <v>9999</v>
      </c>
      <c r="FK323">
        <v>999.9</v>
      </c>
      <c r="FL323">
        <v>1.86582</v>
      </c>
      <c r="FM323">
        <v>1.8621799999999999</v>
      </c>
      <c r="FN323">
        <v>1.86419</v>
      </c>
      <c r="FO323">
        <v>1.86025</v>
      </c>
      <c r="FP323">
        <v>1.8609899999999999</v>
      </c>
      <c r="FQ323">
        <v>1.8601799999999999</v>
      </c>
      <c r="FR323">
        <v>1.86188</v>
      </c>
      <c r="FS323">
        <v>1.8585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-9.31</v>
      </c>
      <c r="GH323">
        <v>0.19719999999999999</v>
      </c>
      <c r="GI323">
        <v>-4.4815386914191997</v>
      </c>
      <c r="GJ323">
        <v>-4.8024823865547416E-3</v>
      </c>
      <c r="GK323">
        <v>2.2541114550050859E-6</v>
      </c>
      <c r="GL323">
        <v>-5.2254267566753844E-10</v>
      </c>
      <c r="GM323">
        <v>0.19724000000001499</v>
      </c>
      <c r="GN323">
        <v>0</v>
      </c>
      <c r="GO323">
        <v>0</v>
      </c>
      <c r="GP323">
        <v>0</v>
      </c>
      <c r="GQ323">
        <v>6</v>
      </c>
      <c r="GR323">
        <v>2068</v>
      </c>
      <c r="GS323">
        <v>3</v>
      </c>
      <c r="GT323">
        <v>31</v>
      </c>
      <c r="GU323">
        <v>49.5</v>
      </c>
      <c r="GV323">
        <v>49.5</v>
      </c>
      <c r="GW323">
        <v>4.84985</v>
      </c>
      <c r="GX323">
        <v>2.4389599999999998</v>
      </c>
      <c r="GY323">
        <v>2.04834</v>
      </c>
      <c r="GZ323">
        <v>2.6257299999999999</v>
      </c>
      <c r="HA323">
        <v>2.1972700000000001</v>
      </c>
      <c r="HB323">
        <v>2.33521</v>
      </c>
      <c r="HC323">
        <v>37.989100000000001</v>
      </c>
      <c r="HD323">
        <v>15.209</v>
      </c>
      <c r="HE323">
        <v>18</v>
      </c>
      <c r="HF323">
        <v>626.15800000000002</v>
      </c>
      <c r="HG323">
        <v>762.13</v>
      </c>
      <c r="HH323">
        <v>31.001300000000001</v>
      </c>
      <c r="HI323">
        <v>32.322299999999998</v>
      </c>
      <c r="HJ323">
        <v>30</v>
      </c>
      <c r="HK323">
        <v>32.2898</v>
      </c>
      <c r="HL323">
        <v>32.302</v>
      </c>
      <c r="HM323">
        <v>96.963800000000006</v>
      </c>
      <c r="HN323">
        <v>14.3367</v>
      </c>
      <c r="HO323">
        <v>100</v>
      </c>
      <c r="HP323">
        <v>31</v>
      </c>
      <c r="HQ323">
        <v>2053.5700000000002</v>
      </c>
      <c r="HR323">
        <v>32.842799999999997</v>
      </c>
      <c r="HS323">
        <v>99.074399999999997</v>
      </c>
      <c r="HT323">
        <v>97.753900000000002</v>
      </c>
    </row>
    <row r="324" spans="1:228" x14ac:dyDescent="0.2">
      <c r="A324">
        <v>309</v>
      </c>
      <c r="B324">
        <v>1676573456.0999999</v>
      </c>
      <c r="C324">
        <v>1230.099999904633</v>
      </c>
      <c r="D324" t="s">
        <v>977</v>
      </c>
      <c r="E324" t="s">
        <v>978</v>
      </c>
      <c r="F324">
        <v>4</v>
      </c>
      <c r="G324">
        <v>1676573454.0999999</v>
      </c>
      <c r="H324">
        <f t="shared" si="136"/>
        <v>6.1170606152735835E-4</v>
      </c>
      <c r="I324">
        <f t="shared" si="137"/>
        <v>0.6117060615273584</v>
      </c>
      <c r="J324">
        <f t="shared" si="138"/>
        <v>13.293209521944881</v>
      </c>
      <c r="K324">
        <f t="shared" si="139"/>
        <v>2025.104285714285</v>
      </c>
      <c r="L324">
        <f t="shared" si="140"/>
        <v>1461.6672326337359</v>
      </c>
      <c r="M324">
        <f t="shared" si="141"/>
        <v>147.79354742964765</v>
      </c>
      <c r="N324">
        <f t="shared" si="142"/>
        <v>204.76435375882488</v>
      </c>
      <c r="O324">
        <f t="shared" si="143"/>
        <v>4.1065453423264613E-2</v>
      </c>
      <c r="P324">
        <f t="shared" si="144"/>
        <v>2.7627825996465938</v>
      </c>
      <c r="Q324">
        <f t="shared" si="145"/>
        <v>4.0729344751942793E-2</v>
      </c>
      <c r="R324">
        <f t="shared" si="146"/>
        <v>2.5485809071131918E-2</v>
      </c>
      <c r="S324">
        <f t="shared" si="147"/>
        <v>226.11243523565881</v>
      </c>
      <c r="T324">
        <f t="shared" si="148"/>
        <v>33.433100048659874</v>
      </c>
      <c r="U324">
        <f t="shared" si="149"/>
        <v>32.235499999999988</v>
      </c>
      <c r="V324">
        <f t="shared" si="150"/>
        <v>4.8391028817430835</v>
      </c>
      <c r="W324">
        <f t="shared" si="151"/>
        <v>70.043321529840384</v>
      </c>
      <c r="X324">
        <f t="shared" si="152"/>
        <v>3.3822440323695937</v>
      </c>
      <c r="Y324">
        <f t="shared" si="153"/>
        <v>4.8287887531556661</v>
      </c>
      <c r="Z324">
        <f t="shared" si="154"/>
        <v>1.4568588493734898</v>
      </c>
      <c r="AA324">
        <f t="shared" si="155"/>
        <v>-26.976237313356503</v>
      </c>
      <c r="AB324">
        <f t="shared" si="156"/>
        <v>-5.6238182736916071</v>
      </c>
      <c r="AC324">
        <f t="shared" si="157"/>
        <v>-0.46261564714078818</v>
      </c>
      <c r="AD324">
        <f t="shared" si="158"/>
        <v>193.04976400146992</v>
      </c>
      <c r="AE324">
        <f t="shared" si="159"/>
        <v>23.675606372601042</v>
      </c>
      <c r="AF324">
        <f t="shared" si="160"/>
        <v>0.60758821180987632</v>
      </c>
      <c r="AG324">
        <f t="shared" si="161"/>
        <v>13.293209521944881</v>
      </c>
      <c r="AH324">
        <v>2116.836430048043</v>
      </c>
      <c r="AI324">
        <v>2097.713090909092</v>
      </c>
      <c r="AJ324">
        <v>1.6933850376197179</v>
      </c>
      <c r="AK324">
        <v>62.080272217500017</v>
      </c>
      <c r="AL324">
        <f t="shared" si="162"/>
        <v>0.6117060615273584</v>
      </c>
      <c r="AM324">
        <v>32.908004960050697</v>
      </c>
      <c r="AN324">
        <v>33.453495151515149</v>
      </c>
      <c r="AO324">
        <v>4.3618098849755497E-5</v>
      </c>
      <c r="AP324">
        <v>100.2015759418223</v>
      </c>
      <c r="AQ324">
        <v>59</v>
      </c>
      <c r="AR324">
        <v>9</v>
      </c>
      <c r="AS324">
        <f t="shared" si="163"/>
        <v>1</v>
      </c>
      <c r="AT324">
        <f t="shared" si="164"/>
        <v>0</v>
      </c>
      <c r="AU324">
        <f t="shared" si="165"/>
        <v>47326.61793740173</v>
      </c>
      <c r="AV324">
        <f t="shared" si="166"/>
        <v>1199.978571428572</v>
      </c>
      <c r="AW324">
        <f t="shared" si="167"/>
        <v>1025.907313593606</v>
      </c>
      <c r="AX324">
        <f t="shared" si="168"/>
        <v>0.85493802807850594</v>
      </c>
      <c r="AY324">
        <f t="shared" si="169"/>
        <v>0.18843039419151664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1676573454.0999999</v>
      </c>
      <c r="BF324">
        <v>2025.104285714285</v>
      </c>
      <c r="BG324">
        <v>2048.0942857142859</v>
      </c>
      <c r="BH324">
        <v>33.450142857142858</v>
      </c>
      <c r="BI324">
        <v>32.908057142857153</v>
      </c>
      <c r="BJ324">
        <v>2034.4271428571431</v>
      </c>
      <c r="BK324">
        <v>33.252914285714283</v>
      </c>
      <c r="BL324">
        <v>650.00528571428572</v>
      </c>
      <c r="BM324">
        <v>101.01300000000001</v>
      </c>
      <c r="BN324">
        <v>9.9992157142857127E-2</v>
      </c>
      <c r="BO324">
        <v>32.197742857142863</v>
      </c>
      <c r="BP324">
        <v>32.235499999999988</v>
      </c>
      <c r="BQ324">
        <v>999.89999999999986</v>
      </c>
      <c r="BR324">
        <v>0</v>
      </c>
      <c r="BS324">
        <v>0</v>
      </c>
      <c r="BT324">
        <v>8987.2314285714292</v>
      </c>
      <c r="BU324">
        <v>0</v>
      </c>
      <c r="BV324">
        <v>1144.370142857143</v>
      </c>
      <c r="BW324">
        <v>-22.992457142857141</v>
      </c>
      <c r="BX324">
        <v>2095.187142857143</v>
      </c>
      <c r="BY324">
        <v>2117.7857142857151</v>
      </c>
      <c r="BZ324">
        <v>0.542076</v>
      </c>
      <c r="CA324">
        <v>2048.0942857142859</v>
      </c>
      <c r="CB324">
        <v>32.908057142857153</v>
      </c>
      <c r="CC324">
        <v>3.378898571428572</v>
      </c>
      <c r="CD324">
        <v>3.3241428571428568</v>
      </c>
      <c r="CE324">
        <v>26.023228571428579</v>
      </c>
      <c r="CF324">
        <v>25.74735714285714</v>
      </c>
      <c r="CG324">
        <v>1199.978571428572</v>
      </c>
      <c r="CH324">
        <v>0.49998242857142849</v>
      </c>
      <c r="CI324">
        <v>0.50001757142857151</v>
      </c>
      <c r="CJ324">
        <v>0</v>
      </c>
      <c r="CK324">
        <v>1255.454285714286</v>
      </c>
      <c r="CL324">
        <v>4.9990899999999998</v>
      </c>
      <c r="CM324">
        <v>13591.12857142857</v>
      </c>
      <c r="CN324">
        <v>9557.6242857142843</v>
      </c>
      <c r="CO324">
        <v>41.5</v>
      </c>
      <c r="CP324">
        <v>43.098000000000013</v>
      </c>
      <c r="CQ324">
        <v>42.25</v>
      </c>
      <c r="CR324">
        <v>42.125</v>
      </c>
      <c r="CS324">
        <v>42.811999999999998</v>
      </c>
      <c r="CT324">
        <v>597.46857142857141</v>
      </c>
      <c r="CU324">
        <v>597.5100000000001</v>
      </c>
      <c r="CV324">
        <v>0</v>
      </c>
      <c r="CW324">
        <v>1676573468.0999999</v>
      </c>
      <c r="CX324">
        <v>0</v>
      </c>
      <c r="CY324">
        <v>1676570481.5999999</v>
      </c>
      <c r="CZ324" t="s">
        <v>356</v>
      </c>
      <c r="DA324">
        <v>1676570481.5999999</v>
      </c>
      <c r="DB324">
        <v>1676570479.5999999</v>
      </c>
      <c r="DC324">
        <v>11</v>
      </c>
      <c r="DD324">
        <v>-8.3000000000000004E-2</v>
      </c>
      <c r="DE324">
        <v>1.9E-2</v>
      </c>
      <c r="DF324">
        <v>-6.1429999999999998</v>
      </c>
      <c r="DG324">
        <v>0.19700000000000001</v>
      </c>
      <c r="DH324">
        <v>415</v>
      </c>
      <c r="DI324">
        <v>33</v>
      </c>
      <c r="DJ324">
        <v>0.52</v>
      </c>
      <c r="DK324">
        <v>0.45</v>
      </c>
      <c r="DL324">
        <v>-22.9133125</v>
      </c>
      <c r="DM324">
        <v>-0.78664277673542249</v>
      </c>
      <c r="DN324">
        <v>9.0982419146503096E-2</v>
      </c>
      <c r="DO324">
        <v>0</v>
      </c>
      <c r="DP324">
        <v>0.53177975</v>
      </c>
      <c r="DQ324">
        <v>7.821500938086344E-2</v>
      </c>
      <c r="DR324">
        <v>7.6511845316591352E-3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357</v>
      </c>
      <c r="EA324">
        <v>3.2975099999999999</v>
      </c>
      <c r="EB324">
        <v>2.6252300000000002</v>
      </c>
      <c r="EC324">
        <v>0.28617599999999999</v>
      </c>
      <c r="ED324">
        <v>0.28556700000000002</v>
      </c>
      <c r="EE324">
        <v>0.13778299999999999</v>
      </c>
      <c r="EF324">
        <v>0.13492599999999999</v>
      </c>
      <c r="EG324">
        <v>21555.5</v>
      </c>
      <c r="EH324">
        <v>21890.7</v>
      </c>
      <c r="EI324">
        <v>28107.4</v>
      </c>
      <c r="EJ324">
        <v>29503.5</v>
      </c>
      <c r="EK324">
        <v>33380.300000000003</v>
      </c>
      <c r="EL324">
        <v>35426</v>
      </c>
      <c r="EM324">
        <v>39695.9</v>
      </c>
      <c r="EN324">
        <v>42145.8</v>
      </c>
      <c r="EO324">
        <v>2.1365500000000002</v>
      </c>
      <c r="EP324">
        <v>2.2096</v>
      </c>
      <c r="EQ324">
        <v>0.14314099999999999</v>
      </c>
      <c r="ER324">
        <v>0</v>
      </c>
      <c r="ES324">
        <v>29.9208</v>
      </c>
      <c r="ET324">
        <v>999.9</v>
      </c>
      <c r="EU324">
        <v>75.900000000000006</v>
      </c>
      <c r="EV324">
        <v>32.799999999999997</v>
      </c>
      <c r="EW324">
        <v>37.534999999999997</v>
      </c>
      <c r="EX324">
        <v>56.736400000000003</v>
      </c>
      <c r="EY324">
        <v>-4.0464700000000002</v>
      </c>
      <c r="EZ324">
        <v>2</v>
      </c>
      <c r="FA324">
        <v>0.38666400000000001</v>
      </c>
      <c r="FB324">
        <v>-0.299126</v>
      </c>
      <c r="FC324">
        <v>20.273499999999999</v>
      </c>
      <c r="FD324">
        <v>5.2201399999999998</v>
      </c>
      <c r="FE324">
        <v>12.007300000000001</v>
      </c>
      <c r="FF324">
        <v>4.98665</v>
      </c>
      <c r="FG324">
        <v>3.2845499999999999</v>
      </c>
      <c r="FH324">
        <v>9999</v>
      </c>
      <c r="FI324">
        <v>9999</v>
      </c>
      <c r="FJ324">
        <v>9999</v>
      </c>
      <c r="FK324">
        <v>999.9</v>
      </c>
      <c r="FL324">
        <v>1.86582</v>
      </c>
      <c r="FM324">
        <v>1.8621799999999999</v>
      </c>
      <c r="FN324">
        <v>1.8642099999999999</v>
      </c>
      <c r="FO324">
        <v>1.86026</v>
      </c>
      <c r="FP324">
        <v>1.8609899999999999</v>
      </c>
      <c r="FQ324">
        <v>1.86019</v>
      </c>
      <c r="FR324">
        <v>1.86188</v>
      </c>
      <c r="FS324">
        <v>1.8584700000000001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-9.33</v>
      </c>
      <c r="GH324">
        <v>0.1973</v>
      </c>
      <c r="GI324">
        <v>-4.4815386914191997</v>
      </c>
      <c r="GJ324">
        <v>-4.8024823865547416E-3</v>
      </c>
      <c r="GK324">
        <v>2.2541114550050859E-6</v>
      </c>
      <c r="GL324">
        <v>-5.2254267566753844E-10</v>
      </c>
      <c r="GM324">
        <v>0.19724000000001499</v>
      </c>
      <c r="GN324">
        <v>0</v>
      </c>
      <c r="GO324">
        <v>0</v>
      </c>
      <c r="GP324">
        <v>0</v>
      </c>
      <c r="GQ324">
        <v>6</v>
      </c>
      <c r="GR324">
        <v>2068</v>
      </c>
      <c r="GS324">
        <v>3</v>
      </c>
      <c r="GT324">
        <v>31</v>
      </c>
      <c r="GU324">
        <v>49.6</v>
      </c>
      <c r="GV324">
        <v>49.6</v>
      </c>
      <c r="GW324">
        <v>4.8620599999999996</v>
      </c>
      <c r="GX324">
        <v>2.4340799999999998</v>
      </c>
      <c r="GY324">
        <v>2.04834</v>
      </c>
      <c r="GZ324">
        <v>2.6245099999999999</v>
      </c>
      <c r="HA324">
        <v>2.1972700000000001</v>
      </c>
      <c r="HB324">
        <v>2.32544</v>
      </c>
      <c r="HC324">
        <v>37.989100000000001</v>
      </c>
      <c r="HD324">
        <v>15.209</v>
      </c>
      <c r="HE324">
        <v>18</v>
      </c>
      <c r="HF324">
        <v>626.27200000000005</v>
      </c>
      <c r="HG324">
        <v>762.17899999999997</v>
      </c>
      <c r="HH324">
        <v>31.001799999999999</v>
      </c>
      <c r="HI324">
        <v>32.322299999999998</v>
      </c>
      <c r="HJ324">
        <v>30</v>
      </c>
      <c r="HK324">
        <v>32.2898</v>
      </c>
      <c r="HL324">
        <v>32.302</v>
      </c>
      <c r="HM324">
        <v>97.202699999999993</v>
      </c>
      <c r="HN324">
        <v>14.3367</v>
      </c>
      <c r="HO324">
        <v>100</v>
      </c>
      <c r="HP324">
        <v>31</v>
      </c>
      <c r="HQ324">
        <v>2060.25</v>
      </c>
      <c r="HR324">
        <v>32.837499999999999</v>
      </c>
      <c r="HS324">
        <v>99.073599999999999</v>
      </c>
      <c r="HT324">
        <v>97.756299999999996</v>
      </c>
    </row>
    <row r="325" spans="1:228" x14ac:dyDescent="0.2">
      <c r="A325">
        <v>310</v>
      </c>
      <c r="B325">
        <v>1676573460.0999999</v>
      </c>
      <c r="C325">
        <v>1234.099999904633</v>
      </c>
      <c r="D325" t="s">
        <v>979</v>
      </c>
      <c r="E325" t="s">
        <v>980</v>
      </c>
      <c r="F325">
        <v>4</v>
      </c>
      <c r="G325">
        <v>1676573457.7874999</v>
      </c>
      <c r="H325">
        <f t="shared" si="136"/>
        <v>6.0937618608290778E-4</v>
      </c>
      <c r="I325">
        <f t="shared" si="137"/>
        <v>0.60937618608290778</v>
      </c>
      <c r="J325">
        <f t="shared" si="138"/>
        <v>12.378836903891674</v>
      </c>
      <c r="K325">
        <f t="shared" si="139"/>
        <v>2031.3375000000001</v>
      </c>
      <c r="L325">
        <f t="shared" si="140"/>
        <v>1500.2720827150788</v>
      </c>
      <c r="M325">
        <f t="shared" si="141"/>
        <v>151.69745399864198</v>
      </c>
      <c r="N325">
        <f t="shared" si="142"/>
        <v>205.39522831372176</v>
      </c>
      <c r="O325">
        <f t="shared" si="143"/>
        <v>4.082076424734437E-2</v>
      </c>
      <c r="P325">
        <f t="shared" si="144"/>
        <v>2.7724933647010195</v>
      </c>
      <c r="Q325">
        <f t="shared" si="145"/>
        <v>4.0489784712107346E-2</v>
      </c>
      <c r="R325">
        <f t="shared" si="146"/>
        <v>2.5335628822912789E-2</v>
      </c>
      <c r="S325">
        <f t="shared" si="147"/>
        <v>226.10709673587164</v>
      </c>
      <c r="T325">
        <f t="shared" si="148"/>
        <v>33.43971369798075</v>
      </c>
      <c r="U325">
        <f t="shared" si="149"/>
        <v>32.248050000000013</v>
      </c>
      <c r="V325">
        <f t="shared" si="150"/>
        <v>4.8425354121812658</v>
      </c>
      <c r="W325">
        <f t="shared" si="151"/>
        <v>70.012343280508034</v>
      </c>
      <c r="X325">
        <f t="shared" si="152"/>
        <v>3.3826631367818276</v>
      </c>
      <c r="Y325">
        <f t="shared" si="153"/>
        <v>4.8315239546104243</v>
      </c>
      <c r="Z325">
        <f t="shared" si="154"/>
        <v>1.4598722753994382</v>
      </c>
      <c r="AA325">
        <f t="shared" si="155"/>
        <v>-26.873489806256234</v>
      </c>
      <c r="AB325">
        <f t="shared" si="156"/>
        <v>-6.0217993065171411</v>
      </c>
      <c r="AC325">
        <f t="shared" si="157"/>
        <v>-0.49367335120528238</v>
      </c>
      <c r="AD325">
        <f t="shared" si="158"/>
        <v>192.71813427189298</v>
      </c>
      <c r="AE325">
        <f t="shared" si="159"/>
        <v>23.551917855842873</v>
      </c>
      <c r="AF325">
        <f t="shared" si="160"/>
        <v>0.60797217473245035</v>
      </c>
      <c r="AG325">
        <f t="shared" si="161"/>
        <v>12.378836903891674</v>
      </c>
      <c r="AH325">
        <v>2123.6538280744999</v>
      </c>
      <c r="AI325">
        <v>2104.9435151515149</v>
      </c>
      <c r="AJ325">
        <v>1.8144034015015491</v>
      </c>
      <c r="AK325">
        <v>62.080272217500017</v>
      </c>
      <c r="AL325">
        <f t="shared" si="162"/>
        <v>0.60937618608290778</v>
      </c>
      <c r="AM325">
        <v>32.910485144867103</v>
      </c>
      <c r="AN325">
        <v>33.45412606060605</v>
      </c>
      <c r="AO325">
        <v>5.9931513173661257E-6</v>
      </c>
      <c r="AP325">
        <v>100.2015759418223</v>
      </c>
      <c r="AQ325">
        <v>59</v>
      </c>
      <c r="AR325">
        <v>9</v>
      </c>
      <c r="AS325">
        <f t="shared" si="163"/>
        <v>1</v>
      </c>
      <c r="AT325">
        <f t="shared" si="164"/>
        <v>0</v>
      </c>
      <c r="AU325">
        <f t="shared" si="165"/>
        <v>47592.817589695129</v>
      </c>
      <c r="AV325">
        <f t="shared" si="166"/>
        <v>1199.94875</v>
      </c>
      <c r="AW325">
        <f t="shared" si="167"/>
        <v>1025.8819635937157</v>
      </c>
      <c r="AX325">
        <f t="shared" si="168"/>
        <v>0.85493814931155665</v>
      </c>
      <c r="AY325">
        <f t="shared" si="169"/>
        <v>0.18843062817130452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1676573457.7874999</v>
      </c>
      <c r="BF325">
        <v>2031.3375000000001</v>
      </c>
      <c r="BG325">
        <v>2054.2175000000002</v>
      </c>
      <c r="BH325">
        <v>33.454187500000003</v>
      </c>
      <c r="BI325">
        <v>32.911762500000002</v>
      </c>
      <c r="BJ325">
        <v>2040.6724999999999</v>
      </c>
      <c r="BK325">
        <v>33.256987500000001</v>
      </c>
      <c r="BL325">
        <v>650.00649999999996</v>
      </c>
      <c r="BM325">
        <v>101.013625</v>
      </c>
      <c r="BN325">
        <v>9.9670212499999994E-2</v>
      </c>
      <c r="BO325">
        <v>32.207762500000001</v>
      </c>
      <c r="BP325">
        <v>32.248050000000013</v>
      </c>
      <c r="BQ325">
        <v>999.9</v>
      </c>
      <c r="BR325">
        <v>0</v>
      </c>
      <c r="BS325">
        <v>0</v>
      </c>
      <c r="BT325">
        <v>9038.8262500000019</v>
      </c>
      <c r="BU325">
        <v>0</v>
      </c>
      <c r="BV325">
        <v>800.33725000000004</v>
      </c>
      <c r="BW325">
        <v>-22.883075000000002</v>
      </c>
      <c r="BX325">
        <v>2101.645</v>
      </c>
      <c r="BY325">
        <v>2124.1287499999999</v>
      </c>
      <c r="BZ325">
        <v>0.54242662500000005</v>
      </c>
      <c r="CA325">
        <v>2054.2175000000002</v>
      </c>
      <c r="CB325">
        <v>32.911762500000002</v>
      </c>
      <c r="CC325">
        <v>3.3793337499999998</v>
      </c>
      <c r="CD325">
        <v>3.3245412499999998</v>
      </c>
      <c r="CE325">
        <v>26.025400000000001</v>
      </c>
      <c r="CF325">
        <v>25.749387500000001</v>
      </c>
      <c r="CG325">
        <v>1199.94875</v>
      </c>
      <c r="CH325">
        <v>0.49997987500000002</v>
      </c>
      <c r="CI325">
        <v>0.50002012500000004</v>
      </c>
      <c r="CJ325">
        <v>0</v>
      </c>
      <c r="CK325">
        <v>1255.1875</v>
      </c>
      <c r="CL325">
        <v>4.9990899999999998</v>
      </c>
      <c r="CM325">
        <v>13550.9375</v>
      </c>
      <c r="CN325">
        <v>9557.375</v>
      </c>
      <c r="CO325">
        <v>41.5</v>
      </c>
      <c r="CP325">
        <v>43.101374999999997</v>
      </c>
      <c r="CQ325">
        <v>42.25</v>
      </c>
      <c r="CR325">
        <v>42.140500000000003</v>
      </c>
      <c r="CS325">
        <v>42.811999999999998</v>
      </c>
      <c r="CT325">
        <v>597.44875000000002</v>
      </c>
      <c r="CU325">
        <v>597.5</v>
      </c>
      <c r="CV325">
        <v>0</v>
      </c>
      <c r="CW325">
        <v>1676573471.7</v>
      </c>
      <c r="CX325">
        <v>0</v>
      </c>
      <c r="CY325">
        <v>1676570481.5999999</v>
      </c>
      <c r="CZ325" t="s">
        <v>356</v>
      </c>
      <c r="DA325">
        <v>1676570481.5999999</v>
      </c>
      <c r="DB325">
        <v>1676570479.5999999</v>
      </c>
      <c r="DC325">
        <v>11</v>
      </c>
      <c r="DD325">
        <v>-8.3000000000000004E-2</v>
      </c>
      <c r="DE325">
        <v>1.9E-2</v>
      </c>
      <c r="DF325">
        <v>-6.1429999999999998</v>
      </c>
      <c r="DG325">
        <v>0.19700000000000001</v>
      </c>
      <c r="DH325">
        <v>415</v>
      </c>
      <c r="DI325">
        <v>33</v>
      </c>
      <c r="DJ325">
        <v>0.52</v>
      </c>
      <c r="DK325">
        <v>0.45</v>
      </c>
      <c r="DL325">
        <v>-22.929559999999999</v>
      </c>
      <c r="DM325">
        <v>-0.29955422138833881</v>
      </c>
      <c r="DN325">
        <v>7.8210746704017689E-2</v>
      </c>
      <c r="DO325">
        <v>0</v>
      </c>
      <c r="DP325">
        <v>0.53632667500000009</v>
      </c>
      <c r="DQ325">
        <v>6.0467470919323398E-2</v>
      </c>
      <c r="DR325">
        <v>6.1499489159971884E-3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357</v>
      </c>
      <c r="EA325">
        <v>3.2973599999999998</v>
      </c>
      <c r="EB325">
        <v>2.6253799999999998</v>
      </c>
      <c r="EC325">
        <v>0.28671400000000002</v>
      </c>
      <c r="ED325">
        <v>0.28609400000000001</v>
      </c>
      <c r="EE325">
        <v>0.13777900000000001</v>
      </c>
      <c r="EF325">
        <v>0.134937</v>
      </c>
      <c r="EG325">
        <v>21539.599999999999</v>
      </c>
      <c r="EH325">
        <v>21874.6</v>
      </c>
      <c r="EI325">
        <v>28107.9</v>
      </c>
      <c r="EJ325">
        <v>29503.7</v>
      </c>
      <c r="EK325">
        <v>33380.9</v>
      </c>
      <c r="EL325">
        <v>35425.9</v>
      </c>
      <c r="EM325">
        <v>39696.400000000001</v>
      </c>
      <c r="EN325">
        <v>42146.2</v>
      </c>
      <c r="EO325">
        <v>2.1358700000000002</v>
      </c>
      <c r="EP325">
        <v>2.2098</v>
      </c>
      <c r="EQ325">
        <v>0.14279</v>
      </c>
      <c r="ER325">
        <v>0</v>
      </c>
      <c r="ES325">
        <v>29.9329</v>
      </c>
      <c r="ET325">
        <v>999.9</v>
      </c>
      <c r="EU325">
        <v>75.900000000000006</v>
      </c>
      <c r="EV325">
        <v>32.799999999999997</v>
      </c>
      <c r="EW325">
        <v>37.5364</v>
      </c>
      <c r="EX325">
        <v>57.0364</v>
      </c>
      <c r="EY325">
        <v>-4.0184300000000004</v>
      </c>
      <c r="EZ325">
        <v>2</v>
      </c>
      <c r="FA325">
        <v>0.38663599999999998</v>
      </c>
      <c r="FB325">
        <v>-0.29474099999999998</v>
      </c>
      <c r="FC325">
        <v>20.273700000000002</v>
      </c>
      <c r="FD325">
        <v>5.2204300000000003</v>
      </c>
      <c r="FE325">
        <v>12.005599999999999</v>
      </c>
      <c r="FF325">
        <v>4.9867999999999997</v>
      </c>
      <c r="FG325">
        <v>3.2846299999999999</v>
      </c>
      <c r="FH325">
        <v>9999</v>
      </c>
      <c r="FI325">
        <v>9999</v>
      </c>
      <c r="FJ325">
        <v>9999</v>
      </c>
      <c r="FK325">
        <v>999.9</v>
      </c>
      <c r="FL325">
        <v>1.86582</v>
      </c>
      <c r="FM325">
        <v>1.8621799999999999</v>
      </c>
      <c r="FN325">
        <v>1.8642300000000001</v>
      </c>
      <c r="FO325">
        <v>1.8602799999999999</v>
      </c>
      <c r="FP325">
        <v>1.8609800000000001</v>
      </c>
      <c r="FQ325">
        <v>1.8601700000000001</v>
      </c>
      <c r="FR325">
        <v>1.86188</v>
      </c>
      <c r="FS325">
        <v>1.85849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-9.34</v>
      </c>
      <c r="GH325">
        <v>0.19719999999999999</v>
      </c>
      <c r="GI325">
        <v>-4.4815386914191997</v>
      </c>
      <c r="GJ325">
        <v>-4.8024823865547416E-3</v>
      </c>
      <c r="GK325">
        <v>2.2541114550050859E-6</v>
      </c>
      <c r="GL325">
        <v>-5.2254267566753844E-10</v>
      </c>
      <c r="GM325">
        <v>0.19724000000001499</v>
      </c>
      <c r="GN325">
        <v>0</v>
      </c>
      <c r="GO325">
        <v>0</v>
      </c>
      <c r="GP325">
        <v>0</v>
      </c>
      <c r="GQ325">
        <v>6</v>
      </c>
      <c r="GR325">
        <v>2068</v>
      </c>
      <c r="GS325">
        <v>3</v>
      </c>
      <c r="GT325">
        <v>31</v>
      </c>
      <c r="GU325">
        <v>49.6</v>
      </c>
      <c r="GV325">
        <v>49.7</v>
      </c>
      <c r="GW325">
        <v>4.8742700000000001</v>
      </c>
      <c r="GX325">
        <v>2.4279799999999998</v>
      </c>
      <c r="GY325">
        <v>2.04834</v>
      </c>
      <c r="GZ325">
        <v>2.6245099999999999</v>
      </c>
      <c r="HA325">
        <v>2.1972700000000001</v>
      </c>
      <c r="HB325">
        <v>2.3315399999999999</v>
      </c>
      <c r="HC325">
        <v>37.989100000000001</v>
      </c>
      <c r="HD325">
        <v>15.209</v>
      </c>
      <c r="HE325">
        <v>18</v>
      </c>
      <c r="HF325">
        <v>625.75800000000004</v>
      </c>
      <c r="HG325">
        <v>762.37300000000005</v>
      </c>
      <c r="HH325">
        <v>31.0015</v>
      </c>
      <c r="HI325">
        <v>32.322299999999998</v>
      </c>
      <c r="HJ325">
        <v>30</v>
      </c>
      <c r="HK325">
        <v>32.2898</v>
      </c>
      <c r="HL325">
        <v>32.301900000000003</v>
      </c>
      <c r="HM325">
        <v>97.4392</v>
      </c>
      <c r="HN325">
        <v>14.3367</v>
      </c>
      <c r="HO325">
        <v>100</v>
      </c>
      <c r="HP325">
        <v>31</v>
      </c>
      <c r="HQ325">
        <v>2066.9299999999998</v>
      </c>
      <c r="HR325">
        <v>32.837600000000002</v>
      </c>
      <c r="HS325">
        <v>99.0749</v>
      </c>
      <c r="HT325">
        <v>97.757000000000005</v>
      </c>
    </row>
    <row r="326" spans="1:228" x14ac:dyDescent="0.2">
      <c r="A326">
        <v>311</v>
      </c>
      <c r="B326">
        <v>1676573464.0999999</v>
      </c>
      <c r="C326">
        <v>1238.099999904633</v>
      </c>
      <c r="D326" t="s">
        <v>981</v>
      </c>
      <c r="E326" t="s">
        <v>982</v>
      </c>
      <c r="F326">
        <v>4</v>
      </c>
      <c r="G326">
        <v>1676573462.0999999</v>
      </c>
      <c r="H326">
        <f t="shared" si="136"/>
        <v>5.9895246142498593E-4</v>
      </c>
      <c r="I326">
        <f t="shared" si="137"/>
        <v>0.59895246142498593</v>
      </c>
      <c r="J326">
        <f t="shared" si="138"/>
        <v>13.021662418475668</v>
      </c>
      <c r="K326">
        <f t="shared" si="139"/>
        <v>2038.638571428572</v>
      </c>
      <c r="L326">
        <f t="shared" si="140"/>
        <v>1472.0730263991518</v>
      </c>
      <c r="M326">
        <f t="shared" si="141"/>
        <v>148.8483768629028</v>
      </c>
      <c r="N326">
        <f t="shared" si="142"/>
        <v>206.13654141161484</v>
      </c>
      <c r="O326">
        <f t="shared" si="143"/>
        <v>4.0015817649679257E-2</v>
      </c>
      <c r="P326">
        <f t="shared" si="144"/>
        <v>2.7686735919095007</v>
      </c>
      <c r="Q326">
        <f t="shared" si="145"/>
        <v>3.9697272628761951E-2</v>
      </c>
      <c r="R326">
        <f t="shared" si="146"/>
        <v>2.4839203898608025E-2</v>
      </c>
      <c r="S326">
        <f t="shared" si="147"/>
        <v>226.11228995003839</v>
      </c>
      <c r="T326">
        <f t="shared" si="148"/>
        <v>33.449937678042872</v>
      </c>
      <c r="U326">
        <f t="shared" si="149"/>
        <v>32.260214285714291</v>
      </c>
      <c r="V326">
        <f t="shared" si="150"/>
        <v>4.8458644689593928</v>
      </c>
      <c r="W326">
        <f t="shared" si="151"/>
        <v>69.982328340218061</v>
      </c>
      <c r="X326">
        <f t="shared" si="152"/>
        <v>3.3823176693520454</v>
      </c>
      <c r="Y326">
        <f t="shared" si="153"/>
        <v>4.8331025125499654</v>
      </c>
      <c r="Z326">
        <f t="shared" si="154"/>
        <v>1.4635467996073475</v>
      </c>
      <c r="AA326">
        <f t="shared" si="155"/>
        <v>-26.41380354884188</v>
      </c>
      <c r="AB326">
        <f t="shared" si="156"/>
        <v>-6.9663982164930616</v>
      </c>
      <c r="AC326">
        <f t="shared" si="157"/>
        <v>-0.57195091522187902</v>
      </c>
      <c r="AD326">
        <f t="shared" si="158"/>
        <v>192.16013726948154</v>
      </c>
      <c r="AE326">
        <f t="shared" si="159"/>
        <v>23.43967307964002</v>
      </c>
      <c r="AF326">
        <f t="shared" si="160"/>
        <v>0.60340669626157184</v>
      </c>
      <c r="AG326">
        <f t="shared" si="161"/>
        <v>13.021662418475668</v>
      </c>
      <c r="AH326">
        <v>2130.548930350405</v>
      </c>
      <c r="AI326">
        <v>2111.7083636363632</v>
      </c>
      <c r="AJ326">
        <v>1.687335205398639</v>
      </c>
      <c r="AK326">
        <v>62.080272217500017</v>
      </c>
      <c r="AL326">
        <f t="shared" si="162"/>
        <v>0.59895246142498593</v>
      </c>
      <c r="AM326">
        <v>32.913800539703573</v>
      </c>
      <c r="AN326">
        <v>33.448430909090909</v>
      </c>
      <c r="AO326">
        <v>-4.2462264212093157E-5</v>
      </c>
      <c r="AP326">
        <v>100.2015759418223</v>
      </c>
      <c r="AQ326">
        <v>59</v>
      </c>
      <c r="AR326">
        <v>9</v>
      </c>
      <c r="AS326">
        <f t="shared" si="163"/>
        <v>1</v>
      </c>
      <c r="AT326">
        <f t="shared" si="164"/>
        <v>0</v>
      </c>
      <c r="AU326">
        <f t="shared" si="165"/>
        <v>47486.547865514534</v>
      </c>
      <c r="AV326">
        <f t="shared" si="166"/>
        <v>1199.977142857143</v>
      </c>
      <c r="AW326">
        <f t="shared" si="167"/>
        <v>1025.9061564507972</v>
      </c>
      <c r="AX326">
        <f t="shared" si="168"/>
        <v>0.85493808157721807</v>
      </c>
      <c r="AY326">
        <f t="shared" si="169"/>
        <v>0.1884304974440309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1676573462.0999999</v>
      </c>
      <c r="BF326">
        <v>2038.638571428572</v>
      </c>
      <c r="BG326">
        <v>2061.41</v>
      </c>
      <c r="BH326">
        <v>33.450271428571433</v>
      </c>
      <c r="BI326">
        <v>32.911928571428568</v>
      </c>
      <c r="BJ326">
        <v>2047.987142857143</v>
      </c>
      <c r="BK326">
        <v>33.253028571428572</v>
      </c>
      <c r="BL326">
        <v>650.01985714285718</v>
      </c>
      <c r="BM326">
        <v>101.01471428571431</v>
      </c>
      <c r="BN326">
        <v>0.10009061428571429</v>
      </c>
      <c r="BO326">
        <v>32.213542857142862</v>
      </c>
      <c r="BP326">
        <v>32.260214285714291</v>
      </c>
      <c r="BQ326">
        <v>999.89999999999986</v>
      </c>
      <c r="BR326">
        <v>0</v>
      </c>
      <c r="BS326">
        <v>0</v>
      </c>
      <c r="BT326">
        <v>9018.3914285714291</v>
      </c>
      <c r="BU326">
        <v>0</v>
      </c>
      <c r="BV326">
        <v>455.19914285714287</v>
      </c>
      <c r="BW326">
        <v>-22.773700000000002</v>
      </c>
      <c r="BX326">
        <v>2109.1885714285709</v>
      </c>
      <c r="BY326">
        <v>2131.5642857142861</v>
      </c>
      <c r="BZ326">
        <v>0.53835771428571433</v>
      </c>
      <c r="CA326">
        <v>2061.41</v>
      </c>
      <c r="CB326">
        <v>32.911928571428568</v>
      </c>
      <c r="CC326">
        <v>3.3789728571428581</v>
      </c>
      <c r="CD326">
        <v>3.324590000000001</v>
      </c>
      <c r="CE326">
        <v>26.023599999999998</v>
      </c>
      <c r="CF326">
        <v>25.74961428571428</v>
      </c>
      <c r="CG326">
        <v>1199.977142857143</v>
      </c>
      <c r="CH326">
        <v>0.49998028571428571</v>
      </c>
      <c r="CI326">
        <v>0.50001971428571435</v>
      </c>
      <c r="CJ326">
        <v>0</v>
      </c>
      <c r="CK326">
        <v>1254.9028571428571</v>
      </c>
      <c r="CL326">
        <v>4.9990899999999998</v>
      </c>
      <c r="CM326">
        <v>13508.857142857139</v>
      </c>
      <c r="CN326">
        <v>9557.5942857142854</v>
      </c>
      <c r="CO326">
        <v>41.5</v>
      </c>
      <c r="CP326">
        <v>43.125</v>
      </c>
      <c r="CQ326">
        <v>42.25</v>
      </c>
      <c r="CR326">
        <v>42.169285714285706</v>
      </c>
      <c r="CS326">
        <v>42.811999999999998</v>
      </c>
      <c r="CT326">
        <v>597.46571428571417</v>
      </c>
      <c r="CU326">
        <v>597.51142857142861</v>
      </c>
      <c r="CV326">
        <v>0</v>
      </c>
      <c r="CW326">
        <v>1676573475.9000001</v>
      </c>
      <c r="CX326">
        <v>0</v>
      </c>
      <c r="CY326">
        <v>1676570481.5999999</v>
      </c>
      <c r="CZ326" t="s">
        <v>356</v>
      </c>
      <c r="DA326">
        <v>1676570481.5999999</v>
      </c>
      <c r="DB326">
        <v>1676570479.5999999</v>
      </c>
      <c r="DC326">
        <v>11</v>
      </c>
      <c r="DD326">
        <v>-8.3000000000000004E-2</v>
      </c>
      <c r="DE326">
        <v>1.9E-2</v>
      </c>
      <c r="DF326">
        <v>-6.1429999999999998</v>
      </c>
      <c r="DG326">
        <v>0.19700000000000001</v>
      </c>
      <c r="DH326">
        <v>415</v>
      </c>
      <c r="DI326">
        <v>33</v>
      </c>
      <c r="DJ326">
        <v>0.52</v>
      </c>
      <c r="DK326">
        <v>0.45</v>
      </c>
      <c r="DL326">
        <v>-22.916234146341459</v>
      </c>
      <c r="DM326">
        <v>0.47374076655044572</v>
      </c>
      <c r="DN326">
        <v>9.5305108530844965E-2</v>
      </c>
      <c r="DO326">
        <v>0</v>
      </c>
      <c r="DP326">
        <v>0.53826156097560973</v>
      </c>
      <c r="DQ326">
        <v>2.833866898954638E-2</v>
      </c>
      <c r="DR326">
        <v>4.1129256932841748E-3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357</v>
      </c>
      <c r="EA326">
        <v>3.29759</v>
      </c>
      <c r="EB326">
        <v>2.6254300000000002</v>
      </c>
      <c r="EC326">
        <v>0.28723500000000002</v>
      </c>
      <c r="ED326">
        <v>0.28661900000000001</v>
      </c>
      <c r="EE326">
        <v>0.137768</v>
      </c>
      <c r="EF326">
        <v>0.134905</v>
      </c>
      <c r="EG326">
        <v>21523.9</v>
      </c>
      <c r="EH326">
        <v>21858.3</v>
      </c>
      <c r="EI326">
        <v>28108.1</v>
      </c>
      <c r="EJ326">
        <v>29503.4</v>
      </c>
      <c r="EK326">
        <v>33381.1</v>
      </c>
      <c r="EL326">
        <v>35427</v>
      </c>
      <c r="EM326">
        <v>39696.1</v>
      </c>
      <c r="EN326">
        <v>42145.9</v>
      </c>
      <c r="EO326">
        <v>2.1361699999999999</v>
      </c>
      <c r="EP326">
        <v>2.2096</v>
      </c>
      <c r="EQ326">
        <v>0.14316999999999999</v>
      </c>
      <c r="ER326">
        <v>0</v>
      </c>
      <c r="ES326">
        <v>29.941099999999999</v>
      </c>
      <c r="ET326">
        <v>999.9</v>
      </c>
      <c r="EU326">
        <v>75.900000000000006</v>
      </c>
      <c r="EV326">
        <v>32.799999999999997</v>
      </c>
      <c r="EW326">
        <v>37.535699999999999</v>
      </c>
      <c r="EX326">
        <v>56.496400000000001</v>
      </c>
      <c r="EY326">
        <v>-3.9943900000000001</v>
      </c>
      <c r="EZ326">
        <v>2</v>
      </c>
      <c r="FA326">
        <v>0.386631</v>
      </c>
      <c r="FB326">
        <v>-0.29066199999999998</v>
      </c>
      <c r="FC326">
        <v>20.273700000000002</v>
      </c>
      <c r="FD326">
        <v>5.22058</v>
      </c>
      <c r="FE326">
        <v>12.0077</v>
      </c>
      <c r="FF326">
        <v>4.9867999999999997</v>
      </c>
      <c r="FG326">
        <v>3.2846500000000001</v>
      </c>
      <c r="FH326">
        <v>9999</v>
      </c>
      <c r="FI326">
        <v>9999</v>
      </c>
      <c r="FJ326">
        <v>9999</v>
      </c>
      <c r="FK326">
        <v>999.9</v>
      </c>
      <c r="FL326">
        <v>1.86581</v>
      </c>
      <c r="FM326">
        <v>1.8621799999999999</v>
      </c>
      <c r="FN326">
        <v>1.8642000000000001</v>
      </c>
      <c r="FO326">
        <v>1.86025</v>
      </c>
      <c r="FP326">
        <v>1.8609800000000001</v>
      </c>
      <c r="FQ326">
        <v>1.8601700000000001</v>
      </c>
      <c r="FR326">
        <v>1.86188</v>
      </c>
      <c r="FS326">
        <v>1.8584700000000001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-9.36</v>
      </c>
      <c r="GH326">
        <v>0.19719999999999999</v>
      </c>
      <c r="GI326">
        <v>-4.4815386914191997</v>
      </c>
      <c r="GJ326">
        <v>-4.8024823865547416E-3</v>
      </c>
      <c r="GK326">
        <v>2.2541114550050859E-6</v>
      </c>
      <c r="GL326">
        <v>-5.2254267566753844E-10</v>
      </c>
      <c r="GM326">
        <v>0.19724000000001499</v>
      </c>
      <c r="GN326">
        <v>0</v>
      </c>
      <c r="GO326">
        <v>0</v>
      </c>
      <c r="GP326">
        <v>0</v>
      </c>
      <c r="GQ326">
        <v>6</v>
      </c>
      <c r="GR326">
        <v>2068</v>
      </c>
      <c r="GS326">
        <v>3</v>
      </c>
      <c r="GT326">
        <v>31</v>
      </c>
      <c r="GU326">
        <v>49.7</v>
      </c>
      <c r="GV326">
        <v>49.7</v>
      </c>
      <c r="GW326">
        <v>4.8852500000000001</v>
      </c>
      <c r="GX326">
        <v>2.4194300000000002</v>
      </c>
      <c r="GY326">
        <v>2.04834</v>
      </c>
      <c r="GZ326">
        <v>2.6257299999999999</v>
      </c>
      <c r="HA326">
        <v>2.1972700000000001</v>
      </c>
      <c r="HB326">
        <v>2.2680699999999998</v>
      </c>
      <c r="HC326">
        <v>37.989100000000001</v>
      </c>
      <c r="HD326">
        <v>15.182700000000001</v>
      </c>
      <c r="HE326">
        <v>18</v>
      </c>
      <c r="HF326">
        <v>625.96299999999997</v>
      </c>
      <c r="HG326">
        <v>762.15099999999995</v>
      </c>
      <c r="HH326">
        <v>31.001300000000001</v>
      </c>
      <c r="HI326">
        <v>32.322299999999998</v>
      </c>
      <c r="HJ326">
        <v>30</v>
      </c>
      <c r="HK326">
        <v>32.287399999999998</v>
      </c>
      <c r="HL326">
        <v>32.299799999999998</v>
      </c>
      <c r="HM326">
        <v>97.678700000000006</v>
      </c>
      <c r="HN326">
        <v>14.6106</v>
      </c>
      <c r="HO326">
        <v>100</v>
      </c>
      <c r="HP326">
        <v>31</v>
      </c>
      <c r="HQ326">
        <v>2073.96</v>
      </c>
      <c r="HR326">
        <v>32.838799999999999</v>
      </c>
      <c r="HS326">
        <v>99.074799999999996</v>
      </c>
      <c r="HT326">
        <v>97.756399999999999</v>
      </c>
    </row>
    <row r="327" spans="1:228" x14ac:dyDescent="0.2">
      <c r="A327">
        <v>312</v>
      </c>
      <c r="B327">
        <v>1676573468.0999999</v>
      </c>
      <c r="C327">
        <v>1242.099999904633</v>
      </c>
      <c r="D327" t="s">
        <v>983</v>
      </c>
      <c r="E327" t="s">
        <v>984</v>
      </c>
      <c r="F327">
        <v>4</v>
      </c>
      <c r="G327">
        <v>1676573465.7874999</v>
      </c>
      <c r="H327">
        <f t="shared" si="136"/>
        <v>6.207712422882087E-4</v>
      </c>
      <c r="I327">
        <f t="shared" si="137"/>
        <v>0.62077124228820868</v>
      </c>
      <c r="J327">
        <f t="shared" si="138"/>
        <v>13.078351291255007</v>
      </c>
      <c r="K327">
        <f t="shared" si="139"/>
        <v>2044.7112500000001</v>
      </c>
      <c r="L327">
        <f t="shared" si="140"/>
        <v>1492.5379120839195</v>
      </c>
      <c r="M327">
        <f t="shared" si="141"/>
        <v>150.91638042002609</v>
      </c>
      <c r="N327">
        <f t="shared" si="142"/>
        <v>206.74879904608869</v>
      </c>
      <c r="O327">
        <f t="shared" si="143"/>
        <v>4.1369581921732318E-2</v>
      </c>
      <c r="P327">
        <f t="shared" si="144"/>
        <v>2.7681392943378116</v>
      </c>
      <c r="Q327">
        <f t="shared" si="145"/>
        <v>4.1029152897777817E-2</v>
      </c>
      <c r="R327">
        <f t="shared" si="146"/>
        <v>2.5673573126640908E-2</v>
      </c>
      <c r="S327">
        <f t="shared" si="147"/>
        <v>226.11741411030067</v>
      </c>
      <c r="T327">
        <f t="shared" si="148"/>
        <v>33.449746135027027</v>
      </c>
      <c r="U327">
        <f t="shared" si="149"/>
        <v>32.273474999999998</v>
      </c>
      <c r="V327">
        <f t="shared" si="150"/>
        <v>4.8494958597744073</v>
      </c>
      <c r="W327">
        <f t="shared" si="151"/>
        <v>69.952117265463585</v>
      </c>
      <c r="X327">
        <f t="shared" si="152"/>
        <v>3.3819122600978289</v>
      </c>
      <c r="Y327">
        <f t="shared" si="153"/>
        <v>4.8346102910133499</v>
      </c>
      <c r="Z327">
        <f t="shared" si="154"/>
        <v>1.4675835996765785</v>
      </c>
      <c r="AA327">
        <f t="shared" si="155"/>
        <v>-27.376011784910002</v>
      </c>
      <c r="AB327">
        <f t="shared" si="156"/>
        <v>-8.120299803687054</v>
      </c>
      <c r="AC327">
        <f t="shared" si="157"/>
        <v>-0.66687805551657875</v>
      </c>
      <c r="AD327">
        <f t="shared" si="158"/>
        <v>189.95422446618704</v>
      </c>
      <c r="AE327">
        <f t="shared" si="159"/>
        <v>23.648074780832459</v>
      </c>
      <c r="AF327">
        <f t="shared" si="160"/>
        <v>0.64082944087313609</v>
      </c>
      <c r="AG327">
        <f t="shared" si="161"/>
        <v>13.078351291255007</v>
      </c>
      <c r="AH327">
        <v>2137.572572072816</v>
      </c>
      <c r="AI327">
        <v>2118.5747272727272</v>
      </c>
      <c r="AJ327">
        <v>1.714723082900766</v>
      </c>
      <c r="AK327">
        <v>62.080272217500017</v>
      </c>
      <c r="AL327">
        <f t="shared" si="162"/>
        <v>0.62077124228820868</v>
      </c>
      <c r="AM327">
        <v>32.887426669084007</v>
      </c>
      <c r="AN327">
        <v>33.44130181818182</v>
      </c>
      <c r="AO327">
        <v>-6.9043631566696508E-6</v>
      </c>
      <c r="AP327">
        <v>100.2015759418223</v>
      </c>
      <c r="AQ327">
        <v>59</v>
      </c>
      <c r="AR327">
        <v>9</v>
      </c>
      <c r="AS327">
        <f t="shared" si="163"/>
        <v>1</v>
      </c>
      <c r="AT327">
        <f t="shared" si="164"/>
        <v>0</v>
      </c>
      <c r="AU327">
        <f t="shared" si="165"/>
        <v>47470.949492003143</v>
      </c>
      <c r="AV327">
        <f t="shared" si="166"/>
        <v>1200.0074999999999</v>
      </c>
      <c r="AW327">
        <f t="shared" si="167"/>
        <v>1025.9318010934201</v>
      </c>
      <c r="AX327">
        <f t="shared" si="168"/>
        <v>0.85493782421644871</v>
      </c>
      <c r="AY327">
        <f t="shared" si="169"/>
        <v>0.18843000073774596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1676573465.7874999</v>
      </c>
      <c r="BF327">
        <v>2044.7112500000001</v>
      </c>
      <c r="BG327">
        <v>2067.7487500000002</v>
      </c>
      <c r="BH327">
        <v>33.446550000000002</v>
      </c>
      <c r="BI327">
        <v>32.874825000000001</v>
      </c>
      <c r="BJ327">
        <v>2054.07375</v>
      </c>
      <c r="BK327">
        <v>33.249299999999998</v>
      </c>
      <c r="BL327">
        <v>650.02849999999989</v>
      </c>
      <c r="BM327">
        <v>101.013875</v>
      </c>
      <c r="BN327">
        <v>0.100059325</v>
      </c>
      <c r="BO327">
        <v>32.2190625</v>
      </c>
      <c r="BP327">
        <v>32.273474999999998</v>
      </c>
      <c r="BQ327">
        <v>999.9</v>
      </c>
      <c r="BR327">
        <v>0</v>
      </c>
      <c r="BS327">
        <v>0</v>
      </c>
      <c r="BT327">
        <v>9015.6237500000007</v>
      </c>
      <c r="BU327">
        <v>0</v>
      </c>
      <c r="BV327">
        <v>315.80237499999998</v>
      </c>
      <c r="BW327">
        <v>-23.038350000000001</v>
      </c>
      <c r="BX327">
        <v>2115.4650000000001</v>
      </c>
      <c r="BY327">
        <v>2138.0362500000001</v>
      </c>
      <c r="BZ327">
        <v>0.57172624999999999</v>
      </c>
      <c r="CA327">
        <v>2067.7487500000002</v>
      </c>
      <c r="CB327">
        <v>32.874825000000001</v>
      </c>
      <c r="CC327">
        <v>3.37856625</v>
      </c>
      <c r="CD327">
        <v>3.3208150000000001</v>
      </c>
      <c r="CE327">
        <v>26.021562500000002</v>
      </c>
      <c r="CF327">
        <v>25.730462500000002</v>
      </c>
      <c r="CG327">
        <v>1200.0074999999999</v>
      </c>
      <c r="CH327">
        <v>0.49998787500000003</v>
      </c>
      <c r="CI327">
        <v>0.50001200000000001</v>
      </c>
      <c r="CJ327">
        <v>0</v>
      </c>
      <c r="CK327">
        <v>1254.6187500000001</v>
      </c>
      <c r="CL327">
        <v>4.9990899999999998</v>
      </c>
      <c r="CM327">
        <v>13500.3</v>
      </c>
      <c r="CN327">
        <v>9557.8787499999999</v>
      </c>
      <c r="CO327">
        <v>41.5</v>
      </c>
      <c r="CP327">
        <v>43.077749999999988</v>
      </c>
      <c r="CQ327">
        <v>42.25</v>
      </c>
      <c r="CR327">
        <v>42.186999999999998</v>
      </c>
      <c r="CS327">
        <v>42.811999999999998</v>
      </c>
      <c r="CT327">
        <v>597.49125000000004</v>
      </c>
      <c r="CU327">
        <v>597.51625000000001</v>
      </c>
      <c r="CV327">
        <v>0</v>
      </c>
      <c r="CW327">
        <v>1676573480.0999999</v>
      </c>
      <c r="CX327">
        <v>0</v>
      </c>
      <c r="CY327">
        <v>1676570481.5999999</v>
      </c>
      <c r="CZ327" t="s">
        <v>356</v>
      </c>
      <c r="DA327">
        <v>1676570481.5999999</v>
      </c>
      <c r="DB327">
        <v>1676570479.5999999</v>
      </c>
      <c r="DC327">
        <v>11</v>
      </c>
      <c r="DD327">
        <v>-8.3000000000000004E-2</v>
      </c>
      <c r="DE327">
        <v>1.9E-2</v>
      </c>
      <c r="DF327">
        <v>-6.1429999999999998</v>
      </c>
      <c r="DG327">
        <v>0.19700000000000001</v>
      </c>
      <c r="DH327">
        <v>415</v>
      </c>
      <c r="DI327">
        <v>33</v>
      </c>
      <c r="DJ327">
        <v>0.52</v>
      </c>
      <c r="DK327">
        <v>0.45</v>
      </c>
      <c r="DL327">
        <v>-22.931507317073169</v>
      </c>
      <c r="DM327">
        <v>0.41784459930314782</v>
      </c>
      <c r="DN327">
        <v>0.10435681844621621</v>
      </c>
      <c r="DO327">
        <v>0</v>
      </c>
      <c r="DP327">
        <v>0.54363012195121962</v>
      </c>
      <c r="DQ327">
        <v>6.7842857142856414E-2</v>
      </c>
      <c r="DR327">
        <v>1.104483611642954E-2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357</v>
      </c>
      <c r="EA327">
        <v>3.2974700000000001</v>
      </c>
      <c r="EB327">
        <v>2.6254900000000001</v>
      </c>
      <c r="EC327">
        <v>0.28774300000000003</v>
      </c>
      <c r="ED327">
        <v>0.28714499999999998</v>
      </c>
      <c r="EE327">
        <v>0.137737</v>
      </c>
      <c r="EF327">
        <v>0.13475200000000001</v>
      </c>
      <c r="EG327">
        <v>21508.3</v>
      </c>
      <c r="EH327">
        <v>21842.2</v>
      </c>
      <c r="EI327">
        <v>28107.8</v>
      </c>
      <c r="EJ327">
        <v>29503.5</v>
      </c>
      <c r="EK327">
        <v>33382.400000000001</v>
      </c>
      <c r="EL327">
        <v>35433.199999999997</v>
      </c>
      <c r="EM327">
        <v>39696.199999999997</v>
      </c>
      <c r="EN327">
        <v>42145.8</v>
      </c>
      <c r="EO327">
        <v>2.1364800000000002</v>
      </c>
      <c r="EP327">
        <v>2.2096800000000001</v>
      </c>
      <c r="EQ327">
        <v>0.14355000000000001</v>
      </c>
      <c r="ER327">
        <v>0</v>
      </c>
      <c r="ES327">
        <v>29.947700000000001</v>
      </c>
      <c r="ET327">
        <v>999.9</v>
      </c>
      <c r="EU327">
        <v>76</v>
      </c>
      <c r="EV327">
        <v>32.799999999999997</v>
      </c>
      <c r="EW327">
        <v>37.589799999999997</v>
      </c>
      <c r="EX327">
        <v>56.6464</v>
      </c>
      <c r="EY327">
        <v>-4.0304500000000001</v>
      </c>
      <c r="EZ327">
        <v>2</v>
      </c>
      <c r="FA327">
        <v>0.386347</v>
      </c>
      <c r="FB327">
        <v>-0.287138</v>
      </c>
      <c r="FC327">
        <v>20.273700000000002</v>
      </c>
      <c r="FD327">
        <v>5.2198399999999996</v>
      </c>
      <c r="FE327">
        <v>12.0052</v>
      </c>
      <c r="FF327">
        <v>4.9866000000000001</v>
      </c>
      <c r="FG327">
        <v>3.2845800000000001</v>
      </c>
      <c r="FH327">
        <v>9999</v>
      </c>
      <c r="FI327">
        <v>9999</v>
      </c>
      <c r="FJ327">
        <v>9999</v>
      </c>
      <c r="FK327">
        <v>999.9</v>
      </c>
      <c r="FL327">
        <v>1.8658300000000001</v>
      </c>
      <c r="FM327">
        <v>1.8621799999999999</v>
      </c>
      <c r="FN327">
        <v>1.8642000000000001</v>
      </c>
      <c r="FO327">
        <v>1.8602799999999999</v>
      </c>
      <c r="FP327">
        <v>1.8609800000000001</v>
      </c>
      <c r="FQ327">
        <v>1.8601700000000001</v>
      </c>
      <c r="FR327">
        <v>1.86188</v>
      </c>
      <c r="FS327">
        <v>1.8585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-9.3699999999999992</v>
      </c>
      <c r="GH327">
        <v>0.1973</v>
      </c>
      <c r="GI327">
        <v>-4.4815386914191997</v>
      </c>
      <c r="GJ327">
        <v>-4.8024823865547416E-3</v>
      </c>
      <c r="GK327">
        <v>2.2541114550050859E-6</v>
      </c>
      <c r="GL327">
        <v>-5.2254267566753844E-10</v>
      </c>
      <c r="GM327">
        <v>0.19724000000001499</v>
      </c>
      <c r="GN327">
        <v>0</v>
      </c>
      <c r="GO327">
        <v>0</v>
      </c>
      <c r="GP327">
        <v>0</v>
      </c>
      <c r="GQ327">
        <v>6</v>
      </c>
      <c r="GR327">
        <v>2068</v>
      </c>
      <c r="GS327">
        <v>3</v>
      </c>
      <c r="GT327">
        <v>31</v>
      </c>
      <c r="GU327">
        <v>49.8</v>
      </c>
      <c r="GV327">
        <v>49.8</v>
      </c>
      <c r="GW327">
        <v>4.8974599999999997</v>
      </c>
      <c r="GX327">
        <v>2.4182100000000002</v>
      </c>
      <c r="GY327">
        <v>2.04834</v>
      </c>
      <c r="GZ327">
        <v>2.6245099999999999</v>
      </c>
      <c r="HA327">
        <v>2.1972700000000001</v>
      </c>
      <c r="HB327">
        <v>2.33643</v>
      </c>
      <c r="HC327">
        <v>37.989100000000001</v>
      </c>
      <c r="HD327">
        <v>15.1915</v>
      </c>
      <c r="HE327">
        <v>18</v>
      </c>
      <c r="HF327">
        <v>626.18700000000001</v>
      </c>
      <c r="HG327">
        <v>762.21400000000006</v>
      </c>
      <c r="HH327">
        <v>31.001100000000001</v>
      </c>
      <c r="HI327">
        <v>32.322299999999998</v>
      </c>
      <c r="HJ327">
        <v>29.9999</v>
      </c>
      <c r="HK327">
        <v>32.286900000000003</v>
      </c>
      <c r="HL327">
        <v>32.299100000000003</v>
      </c>
      <c r="HM327">
        <v>97.912899999999993</v>
      </c>
      <c r="HN327">
        <v>14.6106</v>
      </c>
      <c r="HO327">
        <v>100</v>
      </c>
      <c r="HP327">
        <v>31</v>
      </c>
      <c r="HQ327">
        <v>2080.65</v>
      </c>
      <c r="HR327">
        <v>32.838500000000003</v>
      </c>
      <c r="HS327">
        <v>99.0745</v>
      </c>
      <c r="HT327">
        <v>97.756299999999996</v>
      </c>
    </row>
    <row r="328" spans="1:228" x14ac:dyDescent="0.2">
      <c r="A328">
        <v>313</v>
      </c>
      <c r="B328">
        <v>1676573472.0999999</v>
      </c>
      <c r="C328">
        <v>1246.099999904633</v>
      </c>
      <c r="D328" t="s">
        <v>985</v>
      </c>
      <c r="E328" t="s">
        <v>986</v>
      </c>
      <c r="F328">
        <v>4</v>
      </c>
      <c r="G328">
        <v>1676573470.0999999</v>
      </c>
      <c r="H328">
        <f t="shared" si="136"/>
        <v>5.8164739116396496E-4</v>
      </c>
      <c r="I328">
        <f t="shared" si="137"/>
        <v>0.58164739116396491</v>
      </c>
      <c r="J328">
        <f t="shared" si="138"/>
        <v>13.253016773148987</v>
      </c>
      <c r="K328">
        <f t="shared" si="139"/>
        <v>2051.8657142857141</v>
      </c>
      <c r="L328">
        <f t="shared" si="140"/>
        <v>1456.674888690088</v>
      </c>
      <c r="M328">
        <f t="shared" si="141"/>
        <v>147.28562143588408</v>
      </c>
      <c r="N328">
        <f t="shared" si="142"/>
        <v>207.46586570412953</v>
      </c>
      <c r="O328">
        <f t="shared" si="143"/>
        <v>3.8625060371370368E-2</v>
      </c>
      <c r="P328">
        <f t="shared" si="144"/>
        <v>2.7615191192300732</v>
      </c>
      <c r="Q328">
        <f t="shared" si="145"/>
        <v>3.8327421380373719E-2</v>
      </c>
      <c r="R328">
        <f t="shared" si="146"/>
        <v>2.3981188727366598E-2</v>
      </c>
      <c r="S328">
        <f t="shared" si="147"/>
        <v>226.12729551978163</v>
      </c>
      <c r="T328">
        <f t="shared" si="148"/>
        <v>33.467489030375432</v>
      </c>
      <c r="U328">
        <f t="shared" si="149"/>
        <v>32.280228571428573</v>
      </c>
      <c r="V328">
        <f t="shared" si="150"/>
        <v>4.8513462070888389</v>
      </c>
      <c r="W328">
        <f t="shared" si="151"/>
        <v>69.882676969617904</v>
      </c>
      <c r="X328">
        <f t="shared" si="152"/>
        <v>3.379366934996296</v>
      </c>
      <c r="Y328">
        <f t="shared" si="153"/>
        <v>4.8357720132351325</v>
      </c>
      <c r="Z328">
        <f t="shared" si="154"/>
        <v>1.4719792720925429</v>
      </c>
      <c r="AA328">
        <f t="shared" si="155"/>
        <v>-25.650649950330855</v>
      </c>
      <c r="AB328">
        <f t="shared" si="156"/>
        <v>-8.4733430103374978</v>
      </c>
      <c r="AC328">
        <f t="shared" si="157"/>
        <v>-0.69757759510051787</v>
      </c>
      <c r="AD328">
        <f t="shared" si="158"/>
        <v>191.30572496401277</v>
      </c>
      <c r="AE328">
        <f t="shared" si="159"/>
        <v>23.854835180338046</v>
      </c>
      <c r="AF328">
        <f t="shared" si="160"/>
        <v>0.64924648630820025</v>
      </c>
      <c r="AG328">
        <f t="shared" si="161"/>
        <v>13.253016773148987</v>
      </c>
      <c r="AH328">
        <v>2144.58072750776</v>
      </c>
      <c r="AI328">
        <v>2125.4032727272729</v>
      </c>
      <c r="AJ328">
        <v>1.717983087843183</v>
      </c>
      <c r="AK328">
        <v>62.080272217500017</v>
      </c>
      <c r="AL328">
        <f t="shared" si="162"/>
        <v>0.58164739116396491</v>
      </c>
      <c r="AM328">
        <v>32.844873673673433</v>
      </c>
      <c r="AN328">
        <v>33.411504848484853</v>
      </c>
      <c r="AO328">
        <v>-7.7697423748673252E-3</v>
      </c>
      <c r="AP328">
        <v>100.2015759418223</v>
      </c>
      <c r="AQ328">
        <v>59</v>
      </c>
      <c r="AR328">
        <v>9</v>
      </c>
      <c r="AS328">
        <f t="shared" si="163"/>
        <v>1</v>
      </c>
      <c r="AT328">
        <f t="shared" si="164"/>
        <v>0</v>
      </c>
      <c r="AU328">
        <f t="shared" si="165"/>
        <v>47287.838635686319</v>
      </c>
      <c r="AV328">
        <f t="shared" si="166"/>
        <v>1200.068571428571</v>
      </c>
      <c r="AW328">
        <f t="shared" si="167"/>
        <v>1025.9831707356377</v>
      </c>
      <c r="AX328">
        <f t="shared" si="168"/>
        <v>0.85493712206319961</v>
      </c>
      <c r="AY328">
        <f t="shared" si="169"/>
        <v>0.18842864558197531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1676573470.0999999</v>
      </c>
      <c r="BF328">
        <v>2051.8657142857141</v>
      </c>
      <c r="BG328">
        <v>2075.1157142857141</v>
      </c>
      <c r="BH328">
        <v>33.422400000000003</v>
      </c>
      <c r="BI328">
        <v>32.843114285714293</v>
      </c>
      <c r="BJ328">
        <v>2061.2428571428568</v>
      </c>
      <c r="BK328">
        <v>33.225157142857142</v>
      </c>
      <c r="BL328">
        <v>649.98714285714266</v>
      </c>
      <c r="BM328">
        <v>101.01085714285711</v>
      </c>
      <c r="BN328">
        <v>9.9982742857142842E-2</v>
      </c>
      <c r="BO328">
        <v>32.223314285714288</v>
      </c>
      <c r="BP328">
        <v>32.280228571428573</v>
      </c>
      <c r="BQ328">
        <v>999.89999999999986</v>
      </c>
      <c r="BR328">
        <v>0</v>
      </c>
      <c r="BS328">
        <v>0</v>
      </c>
      <c r="BT328">
        <v>8980.7142857142862</v>
      </c>
      <c r="BU328">
        <v>0</v>
      </c>
      <c r="BV328">
        <v>289.12214285714288</v>
      </c>
      <c r="BW328">
        <v>-23.25367142857143</v>
      </c>
      <c r="BX328">
        <v>2122.812857142857</v>
      </c>
      <c r="BY328">
        <v>2145.5842857142861</v>
      </c>
      <c r="BZ328">
        <v>0.57927642857142858</v>
      </c>
      <c r="CA328">
        <v>2075.1157142857141</v>
      </c>
      <c r="CB328">
        <v>32.843114285714293</v>
      </c>
      <c r="CC328">
        <v>3.3760214285714278</v>
      </c>
      <c r="CD328">
        <v>3.317507142857143</v>
      </c>
      <c r="CE328">
        <v>26.00882857142857</v>
      </c>
      <c r="CF328">
        <v>25.713657142857151</v>
      </c>
      <c r="CG328">
        <v>1200.068571428571</v>
      </c>
      <c r="CH328">
        <v>0.50001442857142864</v>
      </c>
      <c r="CI328">
        <v>0.49998557142857142</v>
      </c>
      <c r="CJ328">
        <v>0</v>
      </c>
      <c r="CK328">
        <v>1254.33</v>
      </c>
      <c r="CL328">
        <v>4.9990899999999998</v>
      </c>
      <c r="CM328">
        <v>13495.785714285719</v>
      </c>
      <c r="CN328">
        <v>9558.4571428571417</v>
      </c>
      <c r="CO328">
        <v>41.5</v>
      </c>
      <c r="CP328">
        <v>43.088999999999999</v>
      </c>
      <c r="CQ328">
        <v>42.25</v>
      </c>
      <c r="CR328">
        <v>42.186999999999998</v>
      </c>
      <c r="CS328">
        <v>42.811999999999998</v>
      </c>
      <c r="CT328">
        <v>597.55000000000007</v>
      </c>
      <c r="CU328">
        <v>597.51857142857148</v>
      </c>
      <c r="CV328">
        <v>0</v>
      </c>
      <c r="CW328">
        <v>1676573483.7</v>
      </c>
      <c r="CX328">
        <v>0</v>
      </c>
      <c r="CY328">
        <v>1676570481.5999999</v>
      </c>
      <c r="CZ328" t="s">
        <v>356</v>
      </c>
      <c r="DA328">
        <v>1676570481.5999999</v>
      </c>
      <c r="DB328">
        <v>1676570479.5999999</v>
      </c>
      <c r="DC328">
        <v>11</v>
      </c>
      <c r="DD328">
        <v>-8.3000000000000004E-2</v>
      </c>
      <c r="DE328">
        <v>1.9E-2</v>
      </c>
      <c r="DF328">
        <v>-6.1429999999999998</v>
      </c>
      <c r="DG328">
        <v>0.19700000000000001</v>
      </c>
      <c r="DH328">
        <v>415</v>
      </c>
      <c r="DI328">
        <v>33</v>
      </c>
      <c r="DJ328">
        <v>0.52</v>
      </c>
      <c r="DK328">
        <v>0.45</v>
      </c>
      <c r="DL328">
        <v>-22.972570731707311</v>
      </c>
      <c r="DM328">
        <v>-0.71719024390245156</v>
      </c>
      <c r="DN328">
        <v>0.1557498279275602</v>
      </c>
      <c r="DO328">
        <v>0</v>
      </c>
      <c r="DP328">
        <v>0.55311660975609755</v>
      </c>
      <c r="DQ328">
        <v>0.15310164459930439</v>
      </c>
      <c r="DR328">
        <v>1.9216929299484039E-2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363</v>
      </c>
      <c r="EA328">
        <v>3.2973599999999998</v>
      </c>
      <c r="EB328">
        <v>2.6249500000000001</v>
      </c>
      <c r="EC328">
        <v>0.28825699999999999</v>
      </c>
      <c r="ED328">
        <v>0.28765499999999999</v>
      </c>
      <c r="EE328">
        <v>0.13764699999999999</v>
      </c>
      <c r="EF328">
        <v>0.13473399999999999</v>
      </c>
      <c r="EG328">
        <v>21492.5</v>
      </c>
      <c r="EH328">
        <v>21826.799999999999</v>
      </c>
      <c r="EI328">
        <v>28107.5</v>
      </c>
      <c r="EJ328">
        <v>29504</v>
      </c>
      <c r="EK328">
        <v>33385.5</v>
      </c>
      <c r="EL328">
        <v>35434.6</v>
      </c>
      <c r="EM328">
        <v>39695.699999999997</v>
      </c>
      <c r="EN328">
        <v>42146.5</v>
      </c>
      <c r="EO328">
        <v>2.13687</v>
      </c>
      <c r="EP328">
        <v>2.2098800000000001</v>
      </c>
      <c r="EQ328">
        <v>0.14310300000000001</v>
      </c>
      <c r="ER328">
        <v>0</v>
      </c>
      <c r="ES328">
        <v>29.954799999999999</v>
      </c>
      <c r="ET328">
        <v>999.9</v>
      </c>
      <c r="EU328">
        <v>76</v>
      </c>
      <c r="EV328">
        <v>32.799999999999997</v>
      </c>
      <c r="EW328">
        <v>37.587000000000003</v>
      </c>
      <c r="EX328">
        <v>56.736400000000003</v>
      </c>
      <c r="EY328">
        <v>-4.0344499999999996</v>
      </c>
      <c r="EZ328">
        <v>2</v>
      </c>
      <c r="FA328">
        <v>0.38624199999999997</v>
      </c>
      <c r="FB328">
        <v>-0.28631299999999998</v>
      </c>
      <c r="FC328">
        <v>20.273599999999998</v>
      </c>
      <c r="FD328">
        <v>5.2196899999999999</v>
      </c>
      <c r="FE328">
        <v>12.005800000000001</v>
      </c>
      <c r="FF328">
        <v>4.9863</v>
      </c>
      <c r="FG328">
        <v>3.28443</v>
      </c>
      <c r="FH328">
        <v>9999</v>
      </c>
      <c r="FI328">
        <v>9999</v>
      </c>
      <c r="FJ328">
        <v>9999</v>
      </c>
      <c r="FK328">
        <v>999.9</v>
      </c>
      <c r="FL328">
        <v>1.86581</v>
      </c>
      <c r="FM328">
        <v>1.8621799999999999</v>
      </c>
      <c r="FN328">
        <v>1.86419</v>
      </c>
      <c r="FO328">
        <v>1.86026</v>
      </c>
      <c r="FP328">
        <v>1.86097</v>
      </c>
      <c r="FQ328">
        <v>1.8601799999999999</v>
      </c>
      <c r="FR328">
        <v>1.86188</v>
      </c>
      <c r="FS328">
        <v>1.85849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-9.39</v>
      </c>
      <c r="GH328">
        <v>0.19719999999999999</v>
      </c>
      <c r="GI328">
        <v>-4.4815386914191997</v>
      </c>
      <c r="GJ328">
        <v>-4.8024823865547416E-3</v>
      </c>
      <c r="GK328">
        <v>2.2541114550050859E-6</v>
      </c>
      <c r="GL328">
        <v>-5.2254267566753844E-10</v>
      </c>
      <c r="GM328">
        <v>0.19724000000001499</v>
      </c>
      <c r="GN328">
        <v>0</v>
      </c>
      <c r="GO328">
        <v>0</v>
      </c>
      <c r="GP328">
        <v>0</v>
      </c>
      <c r="GQ328">
        <v>6</v>
      </c>
      <c r="GR328">
        <v>2068</v>
      </c>
      <c r="GS328">
        <v>3</v>
      </c>
      <c r="GT328">
        <v>31</v>
      </c>
      <c r="GU328">
        <v>49.8</v>
      </c>
      <c r="GV328">
        <v>49.9</v>
      </c>
      <c r="GW328">
        <v>4.9096700000000002</v>
      </c>
      <c r="GX328">
        <v>2.4035600000000001</v>
      </c>
      <c r="GY328">
        <v>2.04834</v>
      </c>
      <c r="GZ328">
        <v>2.6245099999999999</v>
      </c>
      <c r="HA328">
        <v>2.1972700000000001</v>
      </c>
      <c r="HB328">
        <v>2.2802699999999998</v>
      </c>
      <c r="HC328">
        <v>37.989100000000001</v>
      </c>
      <c r="HD328">
        <v>15.173999999999999</v>
      </c>
      <c r="HE328">
        <v>18</v>
      </c>
      <c r="HF328">
        <v>626.49099999999999</v>
      </c>
      <c r="HG328">
        <v>762.40899999999999</v>
      </c>
      <c r="HH328">
        <v>31.000599999999999</v>
      </c>
      <c r="HI328">
        <v>32.322299999999998</v>
      </c>
      <c r="HJ328">
        <v>30.0001</v>
      </c>
      <c r="HK328">
        <v>32.286900000000003</v>
      </c>
      <c r="HL328">
        <v>32.299100000000003</v>
      </c>
      <c r="HM328">
        <v>98.150099999999995</v>
      </c>
      <c r="HN328">
        <v>14.6106</v>
      </c>
      <c r="HO328">
        <v>100</v>
      </c>
      <c r="HP328">
        <v>31</v>
      </c>
      <c r="HQ328">
        <v>2087.33</v>
      </c>
      <c r="HR328">
        <v>32.838500000000003</v>
      </c>
      <c r="HS328">
        <v>99.073300000000003</v>
      </c>
      <c r="HT328">
        <v>97.757900000000006</v>
      </c>
    </row>
    <row r="329" spans="1:228" x14ac:dyDescent="0.2">
      <c r="A329">
        <v>314</v>
      </c>
      <c r="B329">
        <v>1676573476.0999999</v>
      </c>
      <c r="C329">
        <v>1250.099999904633</v>
      </c>
      <c r="D329" t="s">
        <v>987</v>
      </c>
      <c r="E329" t="s">
        <v>988</v>
      </c>
      <c r="F329">
        <v>4</v>
      </c>
      <c r="G329">
        <v>1676573473.7874999</v>
      </c>
      <c r="H329">
        <f t="shared" si="136"/>
        <v>5.6335675669459337E-4</v>
      </c>
      <c r="I329">
        <f t="shared" si="137"/>
        <v>0.5633567566945934</v>
      </c>
      <c r="J329">
        <f t="shared" si="138"/>
        <v>13.234046582350585</v>
      </c>
      <c r="K329">
        <f t="shared" si="139"/>
        <v>2058.1087499999999</v>
      </c>
      <c r="L329">
        <f t="shared" si="140"/>
        <v>1445.1789543223538</v>
      </c>
      <c r="M329">
        <f t="shared" si="141"/>
        <v>146.11934915601339</v>
      </c>
      <c r="N329">
        <f t="shared" si="142"/>
        <v>208.09153782848207</v>
      </c>
      <c r="O329">
        <f t="shared" si="143"/>
        <v>3.7360504466409032E-2</v>
      </c>
      <c r="P329">
        <f t="shared" si="144"/>
        <v>2.768076623628362</v>
      </c>
      <c r="Q329">
        <f t="shared" si="145"/>
        <v>3.7082614145630542E-2</v>
      </c>
      <c r="R329">
        <f t="shared" si="146"/>
        <v>2.320142874775041E-2</v>
      </c>
      <c r="S329">
        <f t="shared" si="147"/>
        <v>226.10831244770912</v>
      </c>
      <c r="T329">
        <f t="shared" si="148"/>
        <v>33.455591462588018</v>
      </c>
      <c r="U329">
        <f t="shared" si="149"/>
        <v>32.276187499999999</v>
      </c>
      <c r="V329">
        <f t="shared" si="150"/>
        <v>4.8502389582283207</v>
      </c>
      <c r="W329">
        <f t="shared" si="151"/>
        <v>69.883089784425309</v>
      </c>
      <c r="X329">
        <f t="shared" si="152"/>
        <v>3.3767020732683353</v>
      </c>
      <c r="Y329">
        <f t="shared" si="153"/>
        <v>4.831930133147738</v>
      </c>
      <c r="Z329">
        <f t="shared" si="154"/>
        <v>1.4735368849599855</v>
      </c>
      <c r="AA329">
        <f t="shared" si="155"/>
        <v>-24.844032970231567</v>
      </c>
      <c r="AB329">
        <f t="shared" si="156"/>
        <v>-9.9892536103314331</v>
      </c>
      <c r="AC329">
        <f t="shared" si="157"/>
        <v>-0.82035548058908903</v>
      </c>
      <c r="AD329">
        <f t="shared" si="158"/>
        <v>190.45467038655704</v>
      </c>
      <c r="AE329">
        <f t="shared" si="159"/>
        <v>23.812985201683656</v>
      </c>
      <c r="AF329">
        <f t="shared" si="160"/>
        <v>0.62236073879494891</v>
      </c>
      <c r="AG329">
        <f t="shared" si="161"/>
        <v>13.234046582350585</v>
      </c>
      <c r="AH329">
        <v>2151.4506893638099</v>
      </c>
      <c r="AI329">
        <v>2132.3113939393929</v>
      </c>
      <c r="AJ329">
        <v>1.713007036136754</v>
      </c>
      <c r="AK329">
        <v>62.080272217500017</v>
      </c>
      <c r="AL329">
        <f t="shared" si="162"/>
        <v>0.5633567566945934</v>
      </c>
      <c r="AM329">
        <v>32.842161030938833</v>
      </c>
      <c r="AN329">
        <v>33.384246060606067</v>
      </c>
      <c r="AO329">
        <v>-6.4318986976225328E-3</v>
      </c>
      <c r="AP329">
        <v>100.2015759418223</v>
      </c>
      <c r="AQ329">
        <v>59</v>
      </c>
      <c r="AR329">
        <v>9</v>
      </c>
      <c r="AS329">
        <f t="shared" si="163"/>
        <v>1</v>
      </c>
      <c r="AT329">
        <f t="shared" si="164"/>
        <v>0</v>
      </c>
      <c r="AU329">
        <f t="shared" si="165"/>
        <v>47470.707254164132</v>
      </c>
      <c r="AV329">
        <f t="shared" si="166"/>
        <v>1199.9575</v>
      </c>
      <c r="AW329">
        <f t="shared" si="167"/>
        <v>1025.8892199210927</v>
      </c>
      <c r="AX329">
        <f t="shared" si="168"/>
        <v>0.85493796232040953</v>
      </c>
      <c r="AY329">
        <f t="shared" si="169"/>
        <v>0.18843026727839038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1676573473.7874999</v>
      </c>
      <c r="BF329">
        <v>2058.1087499999999</v>
      </c>
      <c r="BG329">
        <v>2081.2712499999998</v>
      </c>
      <c r="BH329">
        <v>33.3969375</v>
      </c>
      <c r="BI329">
        <v>32.841662499999998</v>
      </c>
      <c r="BJ329">
        <v>2067.5</v>
      </c>
      <c r="BK329">
        <v>33.1997</v>
      </c>
      <c r="BL329">
        <v>650.030125</v>
      </c>
      <c r="BM329">
        <v>101.008375</v>
      </c>
      <c r="BN329">
        <v>9.9760237500000001E-2</v>
      </c>
      <c r="BO329">
        <v>32.209249999999997</v>
      </c>
      <c r="BP329">
        <v>32.276187499999999</v>
      </c>
      <c r="BQ329">
        <v>999.9</v>
      </c>
      <c r="BR329">
        <v>0</v>
      </c>
      <c r="BS329">
        <v>0</v>
      </c>
      <c r="BT329">
        <v>9015.78125</v>
      </c>
      <c r="BU329">
        <v>0</v>
      </c>
      <c r="BV329">
        <v>293.42349999999999</v>
      </c>
      <c r="BW329">
        <v>-23.163724999999999</v>
      </c>
      <c r="BX329">
        <v>2129.2162499999999</v>
      </c>
      <c r="BY329">
        <v>2151.94625</v>
      </c>
      <c r="BZ329">
        <v>0.55525500000000005</v>
      </c>
      <c r="CA329">
        <v>2081.2712499999998</v>
      </c>
      <c r="CB329">
        <v>32.841662499999998</v>
      </c>
      <c r="CC329">
        <v>3.3733737499999998</v>
      </c>
      <c r="CD329">
        <v>3.3172874999999999</v>
      </c>
      <c r="CE329">
        <v>25.995574999999999</v>
      </c>
      <c r="CF329">
        <v>25.71255</v>
      </c>
      <c r="CG329">
        <v>1199.9575</v>
      </c>
      <c r="CH329">
        <v>0.49998524999999999</v>
      </c>
      <c r="CI329">
        <v>0.50001487499999997</v>
      </c>
      <c r="CJ329">
        <v>0</v>
      </c>
      <c r="CK329">
        <v>1254.1737499999999</v>
      </c>
      <c r="CL329">
        <v>4.9990899999999998</v>
      </c>
      <c r="CM329">
        <v>13492.1</v>
      </c>
      <c r="CN329">
        <v>9557.4674999999988</v>
      </c>
      <c r="CO329">
        <v>41.5</v>
      </c>
      <c r="CP329">
        <v>43.077749999999988</v>
      </c>
      <c r="CQ329">
        <v>42.25</v>
      </c>
      <c r="CR329">
        <v>42.140500000000003</v>
      </c>
      <c r="CS329">
        <v>42.867125000000001</v>
      </c>
      <c r="CT329">
        <v>597.46125000000006</v>
      </c>
      <c r="CU329">
        <v>597.49749999999995</v>
      </c>
      <c r="CV329">
        <v>0</v>
      </c>
      <c r="CW329">
        <v>1676573487.9000001</v>
      </c>
      <c r="CX329">
        <v>0</v>
      </c>
      <c r="CY329">
        <v>1676570481.5999999</v>
      </c>
      <c r="CZ329" t="s">
        <v>356</v>
      </c>
      <c r="DA329">
        <v>1676570481.5999999</v>
      </c>
      <c r="DB329">
        <v>1676570479.5999999</v>
      </c>
      <c r="DC329">
        <v>11</v>
      </c>
      <c r="DD329">
        <v>-8.3000000000000004E-2</v>
      </c>
      <c r="DE329">
        <v>1.9E-2</v>
      </c>
      <c r="DF329">
        <v>-6.1429999999999998</v>
      </c>
      <c r="DG329">
        <v>0.19700000000000001</v>
      </c>
      <c r="DH329">
        <v>415</v>
      </c>
      <c r="DI329">
        <v>33</v>
      </c>
      <c r="DJ329">
        <v>0.52</v>
      </c>
      <c r="DK329">
        <v>0.45</v>
      </c>
      <c r="DL329">
        <v>-23.00589512195122</v>
      </c>
      <c r="DM329">
        <v>-1.3160864111498369</v>
      </c>
      <c r="DN329">
        <v>0.17538090386247659</v>
      </c>
      <c r="DO329">
        <v>0</v>
      </c>
      <c r="DP329">
        <v>0.55738770731707321</v>
      </c>
      <c r="DQ329">
        <v>0.11670018815331019</v>
      </c>
      <c r="DR329">
        <v>1.842067809620734E-2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363</v>
      </c>
      <c r="EA329">
        <v>3.2973599999999998</v>
      </c>
      <c r="EB329">
        <v>2.62541</v>
      </c>
      <c r="EC329">
        <v>0.28876400000000002</v>
      </c>
      <c r="ED329">
        <v>0.288165</v>
      </c>
      <c r="EE329">
        <v>0.13756599999999999</v>
      </c>
      <c r="EF329">
        <v>0.13472400000000001</v>
      </c>
      <c r="EG329">
        <v>21477.3</v>
      </c>
      <c r="EH329">
        <v>21811.1</v>
      </c>
      <c r="EI329">
        <v>28107.8</v>
      </c>
      <c r="EJ329">
        <v>29503.9</v>
      </c>
      <c r="EK329">
        <v>33388.6</v>
      </c>
      <c r="EL329">
        <v>35434.699999999997</v>
      </c>
      <c r="EM329">
        <v>39695.699999999997</v>
      </c>
      <c r="EN329">
        <v>42146.1</v>
      </c>
      <c r="EO329">
        <v>2.1367500000000001</v>
      </c>
      <c r="EP329">
        <v>2.2097699999999998</v>
      </c>
      <c r="EQ329">
        <v>0.14174</v>
      </c>
      <c r="ER329">
        <v>0</v>
      </c>
      <c r="ES329">
        <v>29.9618</v>
      </c>
      <c r="ET329">
        <v>999.9</v>
      </c>
      <c r="EU329">
        <v>76</v>
      </c>
      <c r="EV329">
        <v>32.9</v>
      </c>
      <c r="EW329">
        <v>37.801900000000003</v>
      </c>
      <c r="EX329">
        <v>56.376399999999997</v>
      </c>
      <c r="EY329">
        <v>-3.9943900000000001</v>
      </c>
      <c r="EZ329">
        <v>2</v>
      </c>
      <c r="FA329">
        <v>0.386212</v>
      </c>
      <c r="FB329">
        <v>-0.29034300000000002</v>
      </c>
      <c r="FC329">
        <v>20.273800000000001</v>
      </c>
      <c r="FD329">
        <v>5.2198399999999996</v>
      </c>
      <c r="FE329">
        <v>12.007400000000001</v>
      </c>
      <c r="FF329">
        <v>4.9865500000000003</v>
      </c>
      <c r="FG329">
        <v>3.2845</v>
      </c>
      <c r="FH329">
        <v>9999</v>
      </c>
      <c r="FI329">
        <v>9999</v>
      </c>
      <c r="FJ329">
        <v>9999</v>
      </c>
      <c r="FK329">
        <v>999.9</v>
      </c>
      <c r="FL329">
        <v>1.8658300000000001</v>
      </c>
      <c r="FM329">
        <v>1.8621799999999999</v>
      </c>
      <c r="FN329">
        <v>1.86419</v>
      </c>
      <c r="FO329">
        <v>1.86025</v>
      </c>
      <c r="FP329">
        <v>1.8609800000000001</v>
      </c>
      <c r="FQ329">
        <v>1.8601700000000001</v>
      </c>
      <c r="FR329">
        <v>1.86188</v>
      </c>
      <c r="FS329">
        <v>1.8585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-9.4</v>
      </c>
      <c r="GH329">
        <v>0.19719999999999999</v>
      </c>
      <c r="GI329">
        <v>-4.4815386914191997</v>
      </c>
      <c r="GJ329">
        <v>-4.8024823865547416E-3</v>
      </c>
      <c r="GK329">
        <v>2.2541114550050859E-6</v>
      </c>
      <c r="GL329">
        <v>-5.2254267566753844E-10</v>
      </c>
      <c r="GM329">
        <v>0.19724000000001499</v>
      </c>
      <c r="GN329">
        <v>0</v>
      </c>
      <c r="GO329">
        <v>0</v>
      </c>
      <c r="GP329">
        <v>0</v>
      </c>
      <c r="GQ329">
        <v>6</v>
      </c>
      <c r="GR329">
        <v>2068</v>
      </c>
      <c r="GS329">
        <v>3</v>
      </c>
      <c r="GT329">
        <v>31</v>
      </c>
      <c r="GU329">
        <v>49.9</v>
      </c>
      <c r="GV329">
        <v>49.9</v>
      </c>
      <c r="GW329">
        <v>4.9194300000000002</v>
      </c>
      <c r="GX329">
        <v>2.3877000000000002</v>
      </c>
      <c r="GY329">
        <v>2.04834</v>
      </c>
      <c r="GZ329">
        <v>2.6245099999999999</v>
      </c>
      <c r="HA329">
        <v>2.1972700000000001</v>
      </c>
      <c r="HB329">
        <v>2.32178</v>
      </c>
      <c r="HC329">
        <v>37.9649</v>
      </c>
      <c r="HD329">
        <v>15.1915</v>
      </c>
      <c r="HE329">
        <v>18</v>
      </c>
      <c r="HF329">
        <v>626.39599999999996</v>
      </c>
      <c r="HG329">
        <v>762.31200000000001</v>
      </c>
      <c r="HH329">
        <v>30.999600000000001</v>
      </c>
      <c r="HI329">
        <v>32.322299999999998</v>
      </c>
      <c r="HJ329">
        <v>30.0001</v>
      </c>
      <c r="HK329">
        <v>32.286900000000003</v>
      </c>
      <c r="HL329">
        <v>32.299100000000003</v>
      </c>
      <c r="HM329">
        <v>98.380899999999997</v>
      </c>
      <c r="HN329">
        <v>14.6106</v>
      </c>
      <c r="HO329">
        <v>100</v>
      </c>
      <c r="HP329">
        <v>31</v>
      </c>
      <c r="HQ329">
        <v>2094.0100000000002</v>
      </c>
      <c r="HR329">
        <v>32.854999999999997</v>
      </c>
      <c r="HS329">
        <v>99.073700000000002</v>
      </c>
      <c r="HT329">
        <v>97.757300000000001</v>
      </c>
    </row>
    <row r="330" spans="1:228" x14ac:dyDescent="0.2">
      <c r="A330">
        <v>315</v>
      </c>
      <c r="B330">
        <v>1676573480.0999999</v>
      </c>
      <c r="C330">
        <v>1254.099999904633</v>
      </c>
      <c r="D330" t="s">
        <v>989</v>
      </c>
      <c r="E330" t="s">
        <v>990</v>
      </c>
      <c r="F330">
        <v>4</v>
      </c>
      <c r="G330">
        <v>1676573478.0999999</v>
      </c>
      <c r="H330">
        <f t="shared" si="136"/>
        <v>5.4562427215578541E-4</v>
      </c>
      <c r="I330">
        <f t="shared" si="137"/>
        <v>0.54562427215578546</v>
      </c>
      <c r="J330">
        <f t="shared" si="138"/>
        <v>13.373981777451343</v>
      </c>
      <c r="K330">
        <f t="shared" si="139"/>
        <v>2065.2971428571418</v>
      </c>
      <c r="L330">
        <f t="shared" si="140"/>
        <v>1429.9785459401719</v>
      </c>
      <c r="M330">
        <f t="shared" si="141"/>
        <v>144.58003337634457</v>
      </c>
      <c r="N330">
        <f t="shared" si="142"/>
        <v>208.81483200856891</v>
      </c>
      <c r="O330">
        <f t="shared" si="143"/>
        <v>3.6307995447149376E-2</v>
      </c>
      <c r="P330">
        <f t="shared" si="144"/>
        <v>2.7656831881154957</v>
      </c>
      <c r="Q330">
        <f t="shared" si="145"/>
        <v>3.6045257099243888E-2</v>
      </c>
      <c r="R330">
        <f t="shared" si="146"/>
        <v>2.2551733057746048E-2</v>
      </c>
      <c r="S330">
        <f t="shared" si="147"/>
        <v>226.11199847755989</v>
      </c>
      <c r="T330">
        <f t="shared" si="148"/>
        <v>33.432163444286914</v>
      </c>
      <c r="U330">
        <f t="shared" si="149"/>
        <v>32.246828571428573</v>
      </c>
      <c r="V330">
        <f t="shared" si="150"/>
        <v>4.8422012481365098</v>
      </c>
      <c r="W330">
        <f t="shared" si="151"/>
        <v>69.941273312660385</v>
      </c>
      <c r="X330">
        <f t="shared" si="152"/>
        <v>3.3739174137814847</v>
      </c>
      <c r="Y330">
        <f t="shared" si="153"/>
        <v>4.8239290678895275</v>
      </c>
      <c r="Z330">
        <f t="shared" si="154"/>
        <v>1.4682838343550251</v>
      </c>
      <c r="AA330">
        <f t="shared" si="155"/>
        <v>-24.062030402070135</v>
      </c>
      <c r="AB330">
        <f t="shared" si="156"/>
        <v>-9.9750249553215564</v>
      </c>
      <c r="AC330">
        <f t="shared" si="157"/>
        <v>-0.81965949321990228</v>
      </c>
      <c r="AD330">
        <f t="shared" si="158"/>
        <v>191.25528362694831</v>
      </c>
      <c r="AE330">
        <f t="shared" si="159"/>
        <v>23.94380868342029</v>
      </c>
      <c r="AF330">
        <f t="shared" si="160"/>
        <v>0.59378634893079218</v>
      </c>
      <c r="AG330">
        <f t="shared" si="161"/>
        <v>13.373981777451343</v>
      </c>
      <c r="AH330">
        <v>2158.4819139252681</v>
      </c>
      <c r="AI330">
        <v>2139.1772121212111</v>
      </c>
      <c r="AJ330">
        <v>1.7197122708482</v>
      </c>
      <c r="AK330">
        <v>62.080272217500017</v>
      </c>
      <c r="AL330">
        <f t="shared" si="162"/>
        <v>0.54562427215578546</v>
      </c>
      <c r="AM330">
        <v>32.84005267060985</v>
      </c>
      <c r="AN330">
        <v>33.362068484848493</v>
      </c>
      <c r="AO330">
        <v>-5.7110387179292038E-3</v>
      </c>
      <c r="AP330">
        <v>100.2015759418223</v>
      </c>
      <c r="AQ330">
        <v>59</v>
      </c>
      <c r="AR330">
        <v>9</v>
      </c>
      <c r="AS330">
        <f t="shared" si="163"/>
        <v>1</v>
      </c>
      <c r="AT330">
        <f t="shared" si="164"/>
        <v>0</v>
      </c>
      <c r="AU330">
        <f t="shared" si="165"/>
        <v>47409.266870809312</v>
      </c>
      <c r="AV330">
        <f t="shared" si="166"/>
        <v>1199.971428571429</v>
      </c>
      <c r="AW330">
        <f t="shared" si="167"/>
        <v>1025.9016779676479</v>
      </c>
      <c r="AX330">
        <f t="shared" si="168"/>
        <v>0.8549384206497217</v>
      </c>
      <c r="AY330">
        <f t="shared" si="169"/>
        <v>0.18843115185396303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1676573478.0999999</v>
      </c>
      <c r="BF330">
        <v>2065.2971428571418</v>
      </c>
      <c r="BG330">
        <v>2088.537142857143</v>
      </c>
      <c r="BH330">
        <v>33.369957142857139</v>
      </c>
      <c r="BI330">
        <v>32.840000000000003</v>
      </c>
      <c r="BJ330">
        <v>2074.7085714285708</v>
      </c>
      <c r="BK330">
        <v>33.172728571428571</v>
      </c>
      <c r="BL330">
        <v>649.83185714285719</v>
      </c>
      <c r="BM330">
        <v>101.00657142857141</v>
      </c>
      <c r="BN330">
        <v>9.9863899999999992E-2</v>
      </c>
      <c r="BO330">
        <v>32.179928571428569</v>
      </c>
      <c r="BP330">
        <v>32.246828571428573</v>
      </c>
      <c r="BQ330">
        <v>999.89999999999986</v>
      </c>
      <c r="BR330">
        <v>0</v>
      </c>
      <c r="BS330">
        <v>0</v>
      </c>
      <c r="BT330">
        <v>9003.2142857142862</v>
      </c>
      <c r="BU330">
        <v>0</v>
      </c>
      <c r="BV330">
        <v>295.78199999999998</v>
      </c>
      <c r="BW330">
        <v>-23.238957142857139</v>
      </c>
      <c r="BX330">
        <v>2136.597142857142</v>
      </c>
      <c r="BY330">
        <v>2159.4528571428568</v>
      </c>
      <c r="BZ330">
        <v>0.52997785714285706</v>
      </c>
      <c r="CA330">
        <v>2088.537142857143</v>
      </c>
      <c r="CB330">
        <v>32.840000000000003</v>
      </c>
      <c r="CC330">
        <v>3.3705828571428569</v>
      </c>
      <c r="CD330">
        <v>3.3170514285714292</v>
      </c>
      <c r="CE330">
        <v>25.981571428571431</v>
      </c>
      <c r="CF330">
        <v>25.71134285714286</v>
      </c>
      <c r="CG330">
        <v>1199.971428571429</v>
      </c>
      <c r="CH330">
        <v>0.49997057142857138</v>
      </c>
      <c r="CI330">
        <v>0.50002985714285708</v>
      </c>
      <c r="CJ330">
        <v>0</v>
      </c>
      <c r="CK330">
        <v>1254.032857142857</v>
      </c>
      <c r="CL330">
        <v>4.9990899999999998</v>
      </c>
      <c r="CM330">
        <v>13488.471428571431</v>
      </c>
      <c r="CN330">
        <v>9557.5214285714301</v>
      </c>
      <c r="CO330">
        <v>41.446000000000012</v>
      </c>
      <c r="CP330">
        <v>43.097999999999999</v>
      </c>
      <c r="CQ330">
        <v>42.25</v>
      </c>
      <c r="CR330">
        <v>42.125</v>
      </c>
      <c r="CS330">
        <v>42.811999999999998</v>
      </c>
      <c r="CT330">
        <v>597.44999999999993</v>
      </c>
      <c r="CU330">
        <v>597.52285714285711</v>
      </c>
      <c r="CV330">
        <v>0</v>
      </c>
      <c r="CW330">
        <v>1676573492.0999999</v>
      </c>
      <c r="CX330">
        <v>0</v>
      </c>
      <c r="CY330">
        <v>1676570481.5999999</v>
      </c>
      <c r="CZ330" t="s">
        <v>356</v>
      </c>
      <c r="DA330">
        <v>1676570481.5999999</v>
      </c>
      <c r="DB330">
        <v>1676570479.5999999</v>
      </c>
      <c r="DC330">
        <v>11</v>
      </c>
      <c r="DD330">
        <v>-8.3000000000000004E-2</v>
      </c>
      <c r="DE330">
        <v>1.9E-2</v>
      </c>
      <c r="DF330">
        <v>-6.1429999999999998</v>
      </c>
      <c r="DG330">
        <v>0.19700000000000001</v>
      </c>
      <c r="DH330">
        <v>415</v>
      </c>
      <c r="DI330">
        <v>33</v>
      </c>
      <c r="DJ330">
        <v>0.52</v>
      </c>
      <c r="DK330">
        <v>0.45</v>
      </c>
      <c r="DL330">
        <v>-23.070514634146338</v>
      </c>
      <c r="DM330">
        <v>-1.663783275261306</v>
      </c>
      <c r="DN330">
        <v>0.1920672043982366</v>
      </c>
      <c r="DO330">
        <v>0</v>
      </c>
      <c r="DP330">
        <v>0.55602575609756089</v>
      </c>
      <c r="DQ330">
        <v>2.1093449477364149E-3</v>
      </c>
      <c r="DR330">
        <v>1.9793214165811531E-2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3.2975699999999999</v>
      </c>
      <c r="EB330">
        <v>2.6252599999999999</v>
      </c>
      <c r="EC330">
        <v>0.28928999999999999</v>
      </c>
      <c r="ED330">
        <v>0.28867799999999999</v>
      </c>
      <c r="EE330">
        <v>0.13750999999999999</v>
      </c>
      <c r="EF330">
        <v>0.13472500000000001</v>
      </c>
      <c r="EG330">
        <v>21461.599999999999</v>
      </c>
      <c r="EH330">
        <v>21795.4</v>
      </c>
      <c r="EI330">
        <v>28108.1</v>
      </c>
      <c r="EJ330">
        <v>29504</v>
      </c>
      <c r="EK330">
        <v>33391.1</v>
      </c>
      <c r="EL330">
        <v>35435.300000000003</v>
      </c>
      <c r="EM330">
        <v>39696</v>
      </c>
      <c r="EN330">
        <v>42146.8</v>
      </c>
      <c r="EO330">
        <v>2.1366299999999998</v>
      </c>
      <c r="EP330">
        <v>2.2096300000000002</v>
      </c>
      <c r="EQ330">
        <v>0.13957900000000001</v>
      </c>
      <c r="ER330">
        <v>0</v>
      </c>
      <c r="ES330">
        <v>29.966899999999999</v>
      </c>
      <c r="ET330">
        <v>999.9</v>
      </c>
      <c r="EU330">
        <v>76</v>
      </c>
      <c r="EV330">
        <v>32.799999999999997</v>
      </c>
      <c r="EW330">
        <v>37.587400000000002</v>
      </c>
      <c r="EX330">
        <v>56.946399999999997</v>
      </c>
      <c r="EY330">
        <v>-4.1265999999999998</v>
      </c>
      <c r="EZ330">
        <v>2</v>
      </c>
      <c r="FA330">
        <v>0.38619700000000001</v>
      </c>
      <c r="FB330">
        <v>-0.29796800000000001</v>
      </c>
      <c r="FC330">
        <v>20.273700000000002</v>
      </c>
      <c r="FD330">
        <v>5.2193899999999998</v>
      </c>
      <c r="FE330">
        <v>12.0067</v>
      </c>
      <c r="FF330">
        <v>4.9848499999999998</v>
      </c>
      <c r="FG330">
        <v>3.2844799999999998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1.8621799999999999</v>
      </c>
      <c r="FN330">
        <v>1.8641799999999999</v>
      </c>
      <c r="FO330">
        <v>1.86026</v>
      </c>
      <c r="FP330">
        <v>1.861</v>
      </c>
      <c r="FQ330">
        <v>1.86019</v>
      </c>
      <c r="FR330">
        <v>1.86188</v>
      </c>
      <c r="FS330">
        <v>1.8585100000000001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-9.42</v>
      </c>
      <c r="GH330">
        <v>0.19719999999999999</v>
      </c>
      <c r="GI330">
        <v>-4.4815386914191997</v>
      </c>
      <c r="GJ330">
        <v>-4.8024823865547416E-3</v>
      </c>
      <c r="GK330">
        <v>2.2541114550050859E-6</v>
      </c>
      <c r="GL330">
        <v>-5.2254267566753844E-10</v>
      </c>
      <c r="GM330">
        <v>0.19724000000001499</v>
      </c>
      <c r="GN330">
        <v>0</v>
      </c>
      <c r="GO330">
        <v>0</v>
      </c>
      <c r="GP330">
        <v>0</v>
      </c>
      <c r="GQ330">
        <v>6</v>
      </c>
      <c r="GR330">
        <v>2068</v>
      </c>
      <c r="GS330">
        <v>3</v>
      </c>
      <c r="GT330">
        <v>31</v>
      </c>
      <c r="GU330">
        <v>50</v>
      </c>
      <c r="GV330">
        <v>50</v>
      </c>
      <c r="GW330">
        <v>4.9328599999999998</v>
      </c>
      <c r="GX330">
        <v>2.4084500000000002</v>
      </c>
      <c r="GY330">
        <v>2.04834</v>
      </c>
      <c r="GZ330">
        <v>2.6245099999999999</v>
      </c>
      <c r="HA330">
        <v>2.1972700000000001</v>
      </c>
      <c r="HB330">
        <v>2.34741</v>
      </c>
      <c r="HC330">
        <v>37.9649</v>
      </c>
      <c r="HD330">
        <v>15.182700000000001</v>
      </c>
      <c r="HE330">
        <v>18</v>
      </c>
      <c r="HF330">
        <v>626.30100000000004</v>
      </c>
      <c r="HG330">
        <v>762.16600000000005</v>
      </c>
      <c r="HH330">
        <v>30.9986</v>
      </c>
      <c r="HI330">
        <v>32.322299999999998</v>
      </c>
      <c r="HJ330">
        <v>30.0001</v>
      </c>
      <c r="HK330">
        <v>32.286900000000003</v>
      </c>
      <c r="HL330">
        <v>32.299100000000003</v>
      </c>
      <c r="HM330">
        <v>98.612899999999996</v>
      </c>
      <c r="HN330">
        <v>14.6106</v>
      </c>
      <c r="HO330">
        <v>100</v>
      </c>
      <c r="HP330">
        <v>31</v>
      </c>
      <c r="HQ330">
        <v>2100.69</v>
      </c>
      <c r="HR330">
        <v>32.875500000000002</v>
      </c>
      <c r="HS330">
        <v>99.074700000000007</v>
      </c>
      <c r="HT330">
        <v>97.758399999999995</v>
      </c>
    </row>
    <row r="331" spans="1:228" x14ac:dyDescent="0.2">
      <c r="A331">
        <v>316</v>
      </c>
      <c r="B331">
        <v>1676573484.0999999</v>
      </c>
      <c r="C331">
        <v>1258.099999904633</v>
      </c>
      <c r="D331" t="s">
        <v>991</v>
      </c>
      <c r="E331" t="s">
        <v>992</v>
      </c>
      <c r="F331">
        <v>4</v>
      </c>
      <c r="G331">
        <v>1676573481.7874999</v>
      </c>
      <c r="H331">
        <f t="shared" si="136"/>
        <v>5.6254723228456262E-4</v>
      </c>
      <c r="I331">
        <f t="shared" si="137"/>
        <v>0.5625472322845626</v>
      </c>
      <c r="J331">
        <f t="shared" si="138"/>
        <v>13.296743396442713</v>
      </c>
      <c r="K331">
        <f t="shared" si="139"/>
        <v>2071.46</v>
      </c>
      <c r="L331">
        <f t="shared" si="140"/>
        <v>1458.6732600465718</v>
      </c>
      <c r="M331">
        <f t="shared" si="141"/>
        <v>147.48439768801717</v>
      </c>
      <c r="N331">
        <f t="shared" si="142"/>
        <v>209.44240139499502</v>
      </c>
      <c r="O331">
        <f t="shared" si="143"/>
        <v>3.7552033946018498E-2</v>
      </c>
      <c r="P331">
        <f t="shared" si="144"/>
        <v>2.7599126314891982</v>
      </c>
      <c r="Q331">
        <f t="shared" si="145"/>
        <v>3.7270474938666615E-2</v>
      </c>
      <c r="R331">
        <f t="shared" si="146"/>
        <v>2.3319167684741626E-2</v>
      </c>
      <c r="S331">
        <f t="shared" si="147"/>
        <v>226.11873448648052</v>
      </c>
      <c r="T331">
        <f t="shared" si="148"/>
        <v>33.412265625848597</v>
      </c>
      <c r="U331">
        <f t="shared" si="149"/>
        <v>32.226599999999998</v>
      </c>
      <c r="V331">
        <f t="shared" si="150"/>
        <v>4.83666994065005</v>
      </c>
      <c r="W331">
        <f t="shared" si="151"/>
        <v>69.982586436764805</v>
      </c>
      <c r="X331">
        <f t="shared" si="152"/>
        <v>3.3725263349042409</v>
      </c>
      <c r="Y331">
        <f t="shared" si="153"/>
        <v>4.819093586876221</v>
      </c>
      <c r="Z331">
        <f t="shared" si="154"/>
        <v>1.464143605745809</v>
      </c>
      <c r="AA331">
        <f t="shared" si="155"/>
        <v>-24.80833294374921</v>
      </c>
      <c r="AB331">
        <f t="shared" si="156"/>
        <v>-9.5840910955234246</v>
      </c>
      <c r="AC331">
        <f t="shared" si="157"/>
        <v>-0.78903536017625409</v>
      </c>
      <c r="AD331">
        <f t="shared" si="158"/>
        <v>190.93727508703162</v>
      </c>
      <c r="AE331">
        <f t="shared" si="159"/>
        <v>24.027235349592353</v>
      </c>
      <c r="AF331">
        <f t="shared" si="160"/>
        <v>0.58075372130402392</v>
      </c>
      <c r="AG331">
        <f t="shared" si="161"/>
        <v>13.296743396442713</v>
      </c>
      <c r="AH331">
        <v>2165.3634984176888</v>
      </c>
      <c r="AI331">
        <v>2146.0897575757572</v>
      </c>
      <c r="AJ331">
        <v>1.7331274204350551</v>
      </c>
      <c r="AK331">
        <v>62.080272217500017</v>
      </c>
      <c r="AL331">
        <f t="shared" si="162"/>
        <v>0.5625472322845626</v>
      </c>
      <c r="AM331">
        <v>32.838599020691291</v>
      </c>
      <c r="AN331">
        <v>33.35248242424241</v>
      </c>
      <c r="AO331">
        <v>-1.96053102079979E-3</v>
      </c>
      <c r="AP331">
        <v>100.2015759418223</v>
      </c>
      <c r="AQ331">
        <v>59</v>
      </c>
      <c r="AR331">
        <v>9</v>
      </c>
      <c r="AS331">
        <f t="shared" si="163"/>
        <v>1</v>
      </c>
      <c r="AT331">
        <f t="shared" si="164"/>
        <v>0</v>
      </c>
      <c r="AU331">
        <f t="shared" si="165"/>
        <v>47253.049495660962</v>
      </c>
      <c r="AV331">
        <f t="shared" si="166"/>
        <v>1200.0062499999999</v>
      </c>
      <c r="AW331">
        <f t="shared" si="167"/>
        <v>1025.9315385940313</v>
      </c>
      <c r="AX331">
        <f t="shared" si="168"/>
        <v>0.85493849602369276</v>
      </c>
      <c r="AY331">
        <f t="shared" si="169"/>
        <v>0.18843129732572689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1676573481.7874999</v>
      </c>
      <c r="BF331">
        <v>2071.46</v>
      </c>
      <c r="BG331">
        <v>2094.7449999999999</v>
      </c>
      <c r="BH331">
        <v>33.355487500000002</v>
      </c>
      <c r="BI331">
        <v>32.837387500000013</v>
      </c>
      <c r="BJ331">
        <v>2080.88375</v>
      </c>
      <c r="BK331">
        <v>33.158237500000013</v>
      </c>
      <c r="BL331">
        <v>650.1243750000001</v>
      </c>
      <c r="BM331">
        <v>101.00825</v>
      </c>
      <c r="BN331">
        <v>0.10034075000000001</v>
      </c>
      <c r="BO331">
        <v>32.162187500000002</v>
      </c>
      <c r="BP331">
        <v>32.226599999999998</v>
      </c>
      <c r="BQ331">
        <v>999.9</v>
      </c>
      <c r="BR331">
        <v>0</v>
      </c>
      <c r="BS331">
        <v>0</v>
      </c>
      <c r="BT331">
        <v>8972.4212499999994</v>
      </c>
      <c r="BU331">
        <v>0</v>
      </c>
      <c r="BV331">
        <v>289.626125</v>
      </c>
      <c r="BW331">
        <v>-23.285575000000001</v>
      </c>
      <c r="BX331">
        <v>2142.9387499999998</v>
      </c>
      <c r="BY331">
        <v>2165.86625</v>
      </c>
      <c r="BZ331">
        <v>0.51807287499999999</v>
      </c>
      <c r="CA331">
        <v>2094.7449999999999</v>
      </c>
      <c r="CB331">
        <v>32.837387500000013</v>
      </c>
      <c r="CC331">
        <v>3.3691787500000001</v>
      </c>
      <c r="CD331">
        <v>3.3168500000000001</v>
      </c>
      <c r="CE331">
        <v>25.974550000000001</v>
      </c>
      <c r="CF331">
        <v>25.7103</v>
      </c>
      <c r="CG331">
        <v>1200.0062499999999</v>
      </c>
      <c r="CH331">
        <v>0.49996762500000003</v>
      </c>
      <c r="CI331">
        <v>0.50003299999999995</v>
      </c>
      <c r="CJ331">
        <v>0</v>
      </c>
      <c r="CK331">
        <v>1254.1112499999999</v>
      </c>
      <c r="CL331">
        <v>4.9990899999999998</v>
      </c>
      <c r="CM331">
        <v>13487.2875</v>
      </c>
      <c r="CN331">
        <v>9557.7762500000008</v>
      </c>
      <c r="CO331">
        <v>41.436999999999998</v>
      </c>
      <c r="CP331">
        <v>43.125</v>
      </c>
      <c r="CQ331">
        <v>42.25</v>
      </c>
      <c r="CR331">
        <v>42.125</v>
      </c>
      <c r="CS331">
        <v>42.811999999999998</v>
      </c>
      <c r="CT331">
        <v>597.46374999999989</v>
      </c>
      <c r="CU331">
        <v>597.54250000000002</v>
      </c>
      <c r="CV331">
        <v>0</v>
      </c>
      <c r="CW331">
        <v>1676573495.7</v>
      </c>
      <c r="CX331">
        <v>0</v>
      </c>
      <c r="CY331">
        <v>1676570481.5999999</v>
      </c>
      <c r="CZ331" t="s">
        <v>356</v>
      </c>
      <c r="DA331">
        <v>1676570481.5999999</v>
      </c>
      <c r="DB331">
        <v>1676570479.5999999</v>
      </c>
      <c r="DC331">
        <v>11</v>
      </c>
      <c r="DD331">
        <v>-8.3000000000000004E-2</v>
      </c>
      <c r="DE331">
        <v>1.9E-2</v>
      </c>
      <c r="DF331">
        <v>-6.1429999999999998</v>
      </c>
      <c r="DG331">
        <v>0.19700000000000001</v>
      </c>
      <c r="DH331">
        <v>415</v>
      </c>
      <c r="DI331">
        <v>33</v>
      </c>
      <c r="DJ331">
        <v>0.52</v>
      </c>
      <c r="DK331">
        <v>0.45</v>
      </c>
      <c r="DL331">
        <v>-23.157534146341462</v>
      </c>
      <c r="DM331">
        <v>-1.0081756097561041</v>
      </c>
      <c r="DN331">
        <v>0.1391222301847852</v>
      </c>
      <c r="DO331">
        <v>0</v>
      </c>
      <c r="DP331">
        <v>0.55210673170731717</v>
      </c>
      <c r="DQ331">
        <v>-0.16766939372822329</v>
      </c>
      <c r="DR331">
        <v>2.4211869682314601E-2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363</v>
      </c>
      <c r="EA331">
        <v>3.2976800000000002</v>
      </c>
      <c r="EB331">
        <v>2.6251899999999999</v>
      </c>
      <c r="EC331">
        <v>0.28980499999999998</v>
      </c>
      <c r="ED331">
        <v>0.28920600000000002</v>
      </c>
      <c r="EE331">
        <v>0.137484</v>
      </c>
      <c r="EF331">
        <v>0.134709</v>
      </c>
      <c r="EG331">
        <v>21446</v>
      </c>
      <c r="EH331">
        <v>21779.3</v>
      </c>
      <c r="EI331">
        <v>28108.2</v>
      </c>
      <c r="EJ331">
        <v>29504.3</v>
      </c>
      <c r="EK331">
        <v>33392.400000000001</v>
      </c>
      <c r="EL331">
        <v>35436.400000000001</v>
      </c>
      <c r="EM331">
        <v>39696.300000000003</v>
      </c>
      <c r="EN331">
        <v>42147.199999999997</v>
      </c>
      <c r="EO331">
        <v>2.1367799999999999</v>
      </c>
      <c r="EP331">
        <v>2.2095799999999999</v>
      </c>
      <c r="EQ331">
        <v>0.13836499999999999</v>
      </c>
      <c r="ER331">
        <v>0</v>
      </c>
      <c r="ES331">
        <v>29.967400000000001</v>
      </c>
      <c r="ET331">
        <v>999.9</v>
      </c>
      <c r="EU331">
        <v>75.900000000000006</v>
      </c>
      <c r="EV331">
        <v>32.799999999999997</v>
      </c>
      <c r="EW331">
        <v>37.535899999999998</v>
      </c>
      <c r="EX331">
        <v>56.916400000000003</v>
      </c>
      <c r="EY331">
        <v>-4.0905500000000004</v>
      </c>
      <c r="EZ331">
        <v>2</v>
      </c>
      <c r="FA331">
        <v>0.38615100000000002</v>
      </c>
      <c r="FB331">
        <v>-0.30550699999999997</v>
      </c>
      <c r="FC331">
        <v>20.273800000000001</v>
      </c>
      <c r="FD331">
        <v>5.2201399999999998</v>
      </c>
      <c r="FE331">
        <v>12.0061</v>
      </c>
      <c r="FF331">
        <v>4.9867999999999997</v>
      </c>
      <c r="FG331">
        <v>3.2845300000000002</v>
      </c>
      <c r="FH331">
        <v>9999</v>
      </c>
      <c r="FI331">
        <v>9999</v>
      </c>
      <c r="FJ331">
        <v>9999</v>
      </c>
      <c r="FK331">
        <v>999.9</v>
      </c>
      <c r="FL331">
        <v>1.8658300000000001</v>
      </c>
      <c r="FM331">
        <v>1.8621799999999999</v>
      </c>
      <c r="FN331">
        <v>1.86419</v>
      </c>
      <c r="FO331">
        <v>1.86026</v>
      </c>
      <c r="FP331">
        <v>1.8609800000000001</v>
      </c>
      <c r="FQ331">
        <v>1.8601799999999999</v>
      </c>
      <c r="FR331">
        <v>1.86188</v>
      </c>
      <c r="FS331">
        <v>1.8584700000000001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-9.43</v>
      </c>
      <c r="GH331">
        <v>0.19719999999999999</v>
      </c>
      <c r="GI331">
        <v>-4.4815386914191997</v>
      </c>
      <c r="GJ331">
        <v>-4.8024823865547416E-3</v>
      </c>
      <c r="GK331">
        <v>2.2541114550050859E-6</v>
      </c>
      <c r="GL331">
        <v>-5.2254267566753844E-10</v>
      </c>
      <c r="GM331">
        <v>0.19724000000001499</v>
      </c>
      <c r="GN331">
        <v>0</v>
      </c>
      <c r="GO331">
        <v>0</v>
      </c>
      <c r="GP331">
        <v>0</v>
      </c>
      <c r="GQ331">
        <v>6</v>
      </c>
      <c r="GR331">
        <v>2068</v>
      </c>
      <c r="GS331">
        <v>3</v>
      </c>
      <c r="GT331">
        <v>31</v>
      </c>
      <c r="GU331">
        <v>50</v>
      </c>
      <c r="GV331">
        <v>50.1</v>
      </c>
      <c r="GW331">
        <v>4.9438500000000003</v>
      </c>
      <c r="GX331">
        <v>2.3718300000000001</v>
      </c>
      <c r="GY331">
        <v>2.04834</v>
      </c>
      <c r="GZ331">
        <v>2.6232899999999999</v>
      </c>
      <c r="HA331">
        <v>2.1972700000000001</v>
      </c>
      <c r="HB331">
        <v>2.34253</v>
      </c>
      <c r="HC331">
        <v>37.9649</v>
      </c>
      <c r="HD331">
        <v>15.1915</v>
      </c>
      <c r="HE331">
        <v>18</v>
      </c>
      <c r="HF331">
        <v>626.41200000000003</v>
      </c>
      <c r="HG331">
        <v>762.11699999999996</v>
      </c>
      <c r="HH331">
        <v>30.9983</v>
      </c>
      <c r="HI331">
        <v>32.320500000000003</v>
      </c>
      <c r="HJ331">
        <v>30</v>
      </c>
      <c r="HK331">
        <v>32.286700000000003</v>
      </c>
      <c r="HL331">
        <v>32.299100000000003</v>
      </c>
      <c r="HM331">
        <v>98.843000000000004</v>
      </c>
      <c r="HN331">
        <v>14.6106</v>
      </c>
      <c r="HO331">
        <v>100</v>
      </c>
      <c r="HP331">
        <v>31</v>
      </c>
      <c r="HQ331">
        <v>2107.37</v>
      </c>
      <c r="HR331">
        <v>32.897500000000001</v>
      </c>
      <c r="HS331">
        <v>99.075199999999995</v>
      </c>
      <c r="HT331">
        <v>97.759399999999999</v>
      </c>
    </row>
    <row r="332" spans="1:228" x14ac:dyDescent="0.2">
      <c r="A332">
        <v>317</v>
      </c>
      <c r="B332">
        <v>1676573488.0999999</v>
      </c>
      <c r="C332">
        <v>1262.099999904633</v>
      </c>
      <c r="D332" t="s">
        <v>993</v>
      </c>
      <c r="E332" t="s">
        <v>994</v>
      </c>
      <c r="F332">
        <v>4</v>
      </c>
      <c r="G332">
        <v>1676573486.0999999</v>
      </c>
      <c r="H332">
        <f t="shared" si="136"/>
        <v>5.7918723473259252E-4</v>
      </c>
      <c r="I332">
        <f t="shared" si="137"/>
        <v>0.57918723473259248</v>
      </c>
      <c r="J332">
        <f t="shared" si="138"/>
        <v>13.590546757833023</v>
      </c>
      <c r="K332">
        <f t="shared" si="139"/>
        <v>2078.7171428571428</v>
      </c>
      <c r="L332">
        <f t="shared" si="140"/>
        <v>1471.2664337164119</v>
      </c>
      <c r="M332">
        <f t="shared" si="141"/>
        <v>148.75552298430799</v>
      </c>
      <c r="N332">
        <f t="shared" si="142"/>
        <v>210.17311931807677</v>
      </c>
      <c r="O332">
        <f t="shared" si="143"/>
        <v>3.876127437569607E-2</v>
      </c>
      <c r="P332">
        <f t="shared" si="144"/>
        <v>2.7665660698817849</v>
      </c>
      <c r="Q332">
        <f t="shared" si="145"/>
        <v>3.8462083421291871E-2</v>
      </c>
      <c r="R332">
        <f t="shared" si="146"/>
        <v>2.4065490620700118E-2</v>
      </c>
      <c r="S332">
        <f t="shared" si="147"/>
        <v>226.10967695091477</v>
      </c>
      <c r="T332">
        <f t="shared" si="148"/>
        <v>33.395834007718385</v>
      </c>
      <c r="U332">
        <f t="shared" si="149"/>
        <v>32.212242857142847</v>
      </c>
      <c r="V332">
        <f t="shared" si="150"/>
        <v>4.8327474563798631</v>
      </c>
      <c r="W332">
        <f t="shared" si="151"/>
        <v>70.007224329011635</v>
      </c>
      <c r="X332">
        <f t="shared" si="152"/>
        <v>3.3719862570823231</v>
      </c>
      <c r="Y332">
        <f t="shared" si="153"/>
        <v>4.8166261259481775</v>
      </c>
      <c r="Z332">
        <f t="shared" si="154"/>
        <v>1.46076119929754</v>
      </c>
      <c r="AA332">
        <f t="shared" si="155"/>
        <v>-25.542157051707331</v>
      </c>
      <c r="AB332">
        <f t="shared" si="156"/>
        <v>-8.816961328745899</v>
      </c>
      <c r="AC332">
        <f t="shared" si="157"/>
        <v>-0.72405035948797536</v>
      </c>
      <c r="AD332">
        <f t="shared" si="158"/>
        <v>191.02650821097359</v>
      </c>
      <c r="AE332">
        <f t="shared" si="159"/>
        <v>24.120078262996064</v>
      </c>
      <c r="AF332">
        <f t="shared" si="160"/>
        <v>0.5839606316573559</v>
      </c>
      <c r="AG332">
        <f t="shared" si="161"/>
        <v>13.590546757833023</v>
      </c>
      <c r="AH332">
        <v>2172.4862558895002</v>
      </c>
      <c r="AI332">
        <v>2152.9922424242418</v>
      </c>
      <c r="AJ332">
        <v>1.7165293702116551</v>
      </c>
      <c r="AK332">
        <v>62.080272217500017</v>
      </c>
      <c r="AL332">
        <f t="shared" si="162"/>
        <v>0.57918723473259248</v>
      </c>
      <c r="AM332">
        <v>32.832427347437552</v>
      </c>
      <c r="AN332">
        <v>33.350206060606027</v>
      </c>
      <c r="AO332">
        <v>-1.6216177966243801E-4</v>
      </c>
      <c r="AP332">
        <v>100.2015759418223</v>
      </c>
      <c r="AQ332">
        <v>59</v>
      </c>
      <c r="AR332">
        <v>9</v>
      </c>
      <c r="AS332">
        <f t="shared" si="163"/>
        <v>1</v>
      </c>
      <c r="AT332">
        <f t="shared" si="164"/>
        <v>0</v>
      </c>
      <c r="AU332">
        <f t="shared" si="165"/>
        <v>47437.774854263116</v>
      </c>
      <c r="AV332">
        <f t="shared" si="166"/>
        <v>1199.957142857143</v>
      </c>
      <c r="AW332">
        <f t="shared" si="167"/>
        <v>1025.8896564512513</v>
      </c>
      <c r="AX332">
        <f t="shared" si="168"/>
        <v>0.85493858056344374</v>
      </c>
      <c r="AY332">
        <f t="shared" si="169"/>
        <v>0.18843146048744636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1676573486.0999999</v>
      </c>
      <c r="BF332">
        <v>2078.7171428571428</v>
      </c>
      <c r="BG332">
        <v>2102.1014285714291</v>
      </c>
      <c r="BH332">
        <v>33.350628571428572</v>
      </c>
      <c r="BI332">
        <v>32.829585714285713</v>
      </c>
      <c r="BJ332">
        <v>2088.1571428571428</v>
      </c>
      <c r="BK332">
        <v>33.153357142857153</v>
      </c>
      <c r="BL332">
        <v>650.02542857142851</v>
      </c>
      <c r="BM332">
        <v>101.0071428571429</v>
      </c>
      <c r="BN332">
        <v>9.998470000000001E-2</v>
      </c>
      <c r="BO332">
        <v>32.153128571428567</v>
      </c>
      <c r="BP332">
        <v>32.212242857142847</v>
      </c>
      <c r="BQ332">
        <v>999.89999999999986</v>
      </c>
      <c r="BR332">
        <v>0</v>
      </c>
      <c r="BS332">
        <v>0</v>
      </c>
      <c r="BT332">
        <v>9007.8571428571431</v>
      </c>
      <c r="BU332">
        <v>0</v>
      </c>
      <c r="BV332">
        <v>287.21042857142862</v>
      </c>
      <c r="BW332">
        <v>-23.384485714285709</v>
      </c>
      <c r="BX332">
        <v>2150.434285714286</v>
      </c>
      <c r="BY332">
        <v>2173.457142857143</v>
      </c>
      <c r="BZ332">
        <v>0.52102214285714277</v>
      </c>
      <c r="CA332">
        <v>2102.1014285714291</v>
      </c>
      <c r="CB332">
        <v>32.829585714285713</v>
      </c>
      <c r="CC332">
        <v>3.3686514285714289</v>
      </c>
      <c r="CD332">
        <v>3.3160242857142861</v>
      </c>
      <c r="CE332">
        <v>25.971885714285708</v>
      </c>
      <c r="CF332">
        <v>25.706114285714289</v>
      </c>
      <c r="CG332">
        <v>1199.957142857143</v>
      </c>
      <c r="CH332">
        <v>0.49996271428571432</v>
      </c>
      <c r="CI332">
        <v>0.5000377142857142</v>
      </c>
      <c r="CJ332">
        <v>0</v>
      </c>
      <c r="CK332">
        <v>1254.1242857142861</v>
      </c>
      <c r="CL332">
        <v>4.9990899999999998</v>
      </c>
      <c r="CM332">
        <v>13489.05714285714</v>
      </c>
      <c r="CN332">
        <v>9557.3828571428567</v>
      </c>
      <c r="CO332">
        <v>41.436999999999998</v>
      </c>
      <c r="CP332">
        <v>43.125</v>
      </c>
      <c r="CQ332">
        <v>42.25</v>
      </c>
      <c r="CR332">
        <v>42.116</v>
      </c>
      <c r="CS332">
        <v>42.811999999999998</v>
      </c>
      <c r="CT332">
        <v>597.43571428571431</v>
      </c>
      <c r="CU332">
        <v>597.52142857142849</v>
      </c>
      <c r="CV332">
        <v>0</v>
      </c>
      <c r="CW332">
        <v>1676573499.9000001</v>
      </c>
      <c r="CX332">
        <v>0</v>
      </c>
      <c r="CY332">
        <v>1676570481.5999999</v>
      </c>
      <c r="CZ332" t="s">
        <v>356</v>
      </c>
      <c r="DA332">
        <v>1676570481.5999999</v>
      </c>
      <c r="DB332">
        <v>1676570479.5999999</v>
      </c>
      <c r="DC332">
        <v>11</v>
      </c>
      <c r="DD332">
        <v>-8.3000000000000004E-2</v>
      </c>
      <c r="DE332">
        <v>1.9E-2</v>
      </c>
      <c r="DF332">
        <v>-6.1429999999999998</v>
      </c>
      <c r="DG332">
        <v>0.19700000000000001</v>
      </c>
      <c r="DH332">
        <v>415</v>
      </c>
      <c r="DI332">
        <v>33</v>
      </c>
      <c r="DJ332">
        <v>0.52</v>
      </c>
      <c r="DK332">
        <v>0.45</v>
      </c>
      <c r="DL332">
        <v>-23.249412195121948</v>
      </c>
      <c r="DM332">
        <v>-0.6255407665505206</v>
      </c>
      <c r="DN332">
        <v>8.9667119337599702E-2</v>
      </c>
      <c r="DO332">
        <v>0</v>
      </c>
      <c r="DP332">
        <v>0.54538392682926828</v>
      </c>
      <c r="DQ332">
        <v>-0.25946755400696803</v>
      </c>
      <c r="DR332">
        <v>2.6718582993672559E-2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363</v>
      </c>
      <c r="EA332">
        <v>3.2974700000000001</v>
      </c>
      <c r="EB332">
        <v>2.6254300000000002</v>
      </c>
      <c r="EC332">
        <v>0.29032000000000002</v>
      </c>
      <c r="ED332">
        <v>0.28971400000000003</v>
      </c>
      <c r="EE332">
        <v>0.137486</v>
      </c>
      <c r="EF332">
        <v>0.134683</v>
      </c>
      <c r="EG332">
        <v>21430.2</v>
      </c>
      <c r="EH332">
        <v>21763.5</v>
      </c>
      <c r="EI332">
        <v>28108</v>
      </c>
      <c r="EJ332">
        <v>29504</v>
      </c>
      <c r="EK332">
        <v>33392.6</v>
      </c>
      <c r="EL332">
        <v>35436.9</v>
      </c>
      <c r="EM332">
        <v>39696.6</v>
      </c>
      <c r="EN332">
        <v>42146.6</v>
      </c>
      <c r="EO332">
        <v>2.1365500000000002</v>
      </c>
      <c r="EP332">
        <v>2.2097699999999998</v>
      </c>
      <c r="EQ332">
        <v>0.138208</v>
      </c>
      <c r="ER332">
        <v>0</v>
      </c>
      <c r="ES332">
        <v>29.967400000000001</v>
      </c>
      <c r="ET332">
        <v>999.9</v>
      </c>
      <c r="EU332">
        <v>75.900000000000006</v>
      </c>
      <c r="EV332">
        <v>32.9</v>
      </c>
      <c r="EW332">
        <v>37.751100000000001</v>
      </c>
      <c r="EX332">
        <v>56.886400000000002</v>
      </c>
      <c r="EY332">
        <v>-4.0504800000000003</v>
      </c>
      <c r="EZ332">
        <v>2</v>
      </c>
      <c r="FA332">
        <v>0.38610499999999998</v>
      </c>
      <c r="FB332">
        <v>-0.30816500000000002</v>
      </c>
      <c r="FC332">
        <v>20.273700000000002</v>
      </c>
      <c r="FD332">
        <v>5.2201399999999998</v>
      </c>
      <c r="FE332">
        <v>12.006500000000001</v>
      </c>
      <c r="FF332">
        <v>4.9871999999999996</v>
      </c>
      <c r="FG332">
        <v>3.28443</v>
      </c>
      <c r="FH332">
        <v>9999</v>
      </c>
      <c r="FI332">
        <v>9999</v>
      </c>
      <c r="FJ332">
        <v>9999</v>
      </c>
      <c r="FK332">
        <v>999.9</v>
      </c>
      <c r="FL332">
        <v>1.8658300000000001</v>
      </c>
      <c r="FM332">
        <v>1.8621799999999999</v>
      </c>
      <c r="FN332">
        <v>1.86419</v>
      </c>
      <c r="FO332">
        <v>1.8602399999999999</v>
      </c>
      <c r="FP332">
        <v>1.86097</v>
      </c>
      <c r="FQ332">
        <v>1.86016</v>
      </c>
      <c r="FR332">
        <v>1.86189</v>
      </c>
      <c r="FS332">
        <v>1.85849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-9.44</v>
      </c>
      <c r="GH332">
        <v>0.1973</v>
      </c>
      <c r="GI332">
        <v>-4.4815386914191997</v>
      </c>
      <c r="GJ332">
        <v>-4.8024823865547416E-3</v>
      </c>
      <c r="GK332">
        <v>2.2541114550050859E-6</v>
      </c>
      <c r="GL332">
        <v>-5.2254267566753844E-10</v>
      </c>
      <c r="GM332">
        <v>0.19724000000001499</v>
      </c>
      <c r="GN332">
        <v>0</v>
      </c>
      <c r="GO332">
        <v>0</v>
      </c>
      <c r="GP332">
        <v>0</v>
      </c>
      <c r="GQ332">
        <v>6</v>
      </c>
      <c r="GR332">
        <v>2068</v>
      </c>
      <c r="GS332">
        <v>3</v>
      </c>
      <c r="GT332">
        <v>31</v>
      </c>
      <c r="GU332">
        <v>50.1</v>
      </c>
      <c r="GV332">
        <v>50.1</v>
      </c>
      <c r="GW332">
        <v>4.9560500000000003</v>
      </c>
      <c r="GX332">
        <v>2.3303199999999999</v>
      </c>
      <c r="GY332">
        <v>2.04834</v>
      </c>
      <c r="GZ332">
        <v>2.6245099999999999</v>
      </c>
      <c r="HA332">
        <v>2.1972700000000001</v>
      </c>
      <c r="HB332">
        <v>2.3156699999999999</v>
      </c>
      <c r="HC332">
        <v>37.9649</v>
      </c>
      <c r="HD332">
        <v>15.182700000000001</v>
      </c>
      <c r="HE332">
        <v>18</v>
      </c>
      <c r="HF332">
        <v>626.21500000000003</v>
      </c>
      <c r="HG332">
        <v>762.31200000000001</v>
      </c>
      <c r="HH332">
        <v>30.998899999999999</v>
      </c>
      <c r="HI332">
        <v>32.319400000000002</v>
      </c>
      <c r="HJ332">
        <v>30</v>
      </c>
      <c r="HK332">
        <v>32.284100000000002</v>
      </c>
      <c r="HL332">
        <v>32.299100000000003</v>
      </c>
      <c r="HM332">
        <v>99.0715</v>
      </c>
      <c r="HN332">
        <v>14.6106</v>
      </c>
      <c r="HO332">
        <v>100</v>
      </c>
      <c r="HP332">
        <v>31</v>
      </c>
      <c r="HQ332">
        <v>2114.0500000000002</v>
      </c>
      <c r="HR332">
        <v>32.904000000000003</v>
      </c>
      <c r="HS332">
        <v>99.075400000000002</v>
      </c>
      <c r="HT332">
        <v>97.757999999999996</v>
      </c>
    </row>
    <row r="333" spans="1:228" x14ac:dyDescent="0.2">
      <c r="A333">
        <v>318</v>
      </c>
      <c r="B333">
        <v>1676573492.0999999</v>
      </c>
      <c r="C333">
        <v>1266.099999904633</v>
      </c>
      <c r="D333" t="s">
        <v>995</v>
      </c>
      <c r="E333" t="s">
        <v>996</v>
      </c>
      <c r="F333">
        <v>4</v>
      </c>
      <c r="G333">
        <v>1676573489.7874999</v>
      </c>
      <c r="H333">
        <f t="shared" si="136"/>
        <v>5.8830970232260542E-4</v>
      </c>
      <c r="I333">
        <f t="shared" si="137"/>
        <v>0.58830970232260538</v>
      </c>
      <c r="J333">
        <f t="shared" si="138"/>
        <v>13.157925799317363</v>
      </c>
      <c r="K333">
        <f t="shared" si="139"/>
        <v>2084.8375000000001</v>
      </c>
      <c r="L333">
        <f t="shared" si="140"/>
        <v>1503.2341291905166</v>
      </c>
      <c r="M333">
        <f t="shared" si="141"/>
        <v>151.98892143555426</v>
      </c>
      <c r="N333">
        <f t="shared" si="142"/>
        <v>210.79364607297157</v>
      </c>
      <c r="O333">
        <f t="shared" si="143"/>
        <v>3.9366272509514834E-2</v>
      </c>
      <c r="P333">
        <f t="shared" si="144"/>
        <v>2.7610234954924473</v>
      </c>
      <c r="Q333">
        <f t="shared" si="145"/>
        <v>3.9057094878091655E-2</v>
      </c>
      <c r="R333">
        <f t="shared" si="146"/>
        <v>2.4438260142088962E-2</v>
      </c>
      <c r="S333">
        <f t="shared" si="147"/>
        <v>226.10602498666651</v>
      </c>
      <c r="T333">
        <f t="shared" si="148"/>
        <v>33.395203431047861</v>
      </c>
      <c r="U333">
        <f t="shared" si="149"/>
        <v>32.213400000000007</v>
      </c>
      <c r="V333">
        <f t="shared" si="150"/>
        <v>4.8330634942779547</v>
      </c>
      <c r="W333">
        <f t="shared" si="151"/>
        <v>70.006835514058338</v>
      </c>
      <c r="X333">
        <f t="shared" si="152"/>
        <v>3.3718882097167677</v>
      </c>
      <c r="Y333">
        <f t="shared" si="153"/>
        <v>4.8165128232937278</v>
      </c>
      <c r="Z333">
        <f t="shared" si="154"/>
        <v>1.4611752845611869</v>
      </c>
      <c r="AA333">
        <f t="shared" si="155"/>
        <v>-25.944457872426899</v>
      </c>
      <c r="AB333">
        <f t="shared" si="156"/>
        <v>-9.0334738766891007</v>
      </c>
      <c r="AC333">
        <f t="shared" si="157"/>
        <v>-0.74332229061556399</v>
      </c>
      <c r="AD333">
        <f t="shared" si="158"/>
        <v>190.38477094693494</v>
      </c>
      <c r="AE333">
        <f t="shared" si="159"/>
        <v>24.014671705604197</v>
      </c>
      <c r="AF333">
        <f t="shared" si="160"/>
        <v>0.59240913066758438</v>
      </c>
      <c r="AG333">
        <f t="shared" si="161"/>
        <v>13.157925799317363</v>
      </c>
      <c r="AH333">
        <v>2179.2256423642712</v>
      </c>
      <c r="AI333">
        <v>2159.969575757576</v>
      </c>
      <c r="AJ333">
        <v>1.762641298431801</v>
      </c>
      <c r="AK333">
        <v>62.080272217500017</v>
      </c>
      <c r="AL333">
        <f t="shared" si="162"/>
        <v>0.58830970232260538</v>
      </c>
      <c r="AM333">
        <v>32.822011035776903</v>
      </c>
      <c r="AN333">
        <v>33.347352727272728</v>
      </c>
      <c r="AO333">
        <v>-6.9005326571396967E-5</v>
      </c>
      <c r="AP333">
        <v>100.2015759418223</v>
      </c>
      <c r="AQ333">
        <v>58</v>
      </c>
      <c r="AR333">
        <v>9</v>
      </c>
      <c r="AS333">
        <f t="shared" si="163"/>
        <v>1</v>
      </c>
      <c r="AT333">
        <f t="shared" si="164"/>
        <v>0</v>
      </c>
      <c r="AU333">
        <f t="shared" si="165"/>
        <v>47285.10657036498</v>
      </c>
      <c r="AV333">
        <f t="shared" si="166"/>
        <v>1199.9375</v>
      </c>
      <c r="AW333">
        <f t="shared" si="167"/>
        <v>1025.8728885941277</v>
      </c>
      <c r="AX333">
        <f t="shared" si="168"/>
        <v>0.8549386018806211</v>
      </c>
      <c r="AY333">
        <f t="shared" si="169"/>
        <v>0.18843150162959862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1676573489.7874999</v>
      </c>
      <c r="BF333">
        <v>2084.8375000000001</v>
      </c>
      <c r="BG333">
        <v>2108.1437500000002</v>
      </c>
      <c r="BH333">
        <v>33.349387499999999</v>
      </c>
      <c r="BI333">
        <v>32.820812500000002</v>
      </c>
      <c r="BJ333">
        <v>2094.29</v>
      </c>
      <c r="BK333">
        <v>33.152124999999998</v>
      </c>
      <c r="BL333">
        <v>650.03375000000005</v>
      </c>
      <c r="BM333">
        <v>101.00775</v>
      </c>
      <c r="BN333">
        <v>0.100200175</v>
      </c>
      <c r="BO333">
        <v>32.1527125</v>
      </c>
      <c r="BP333">
        <v>32.213400000000007</v>
      </c>
      <c r="BQ333">
        <v>999.9</v>
      </c>
      <c r="BR333">
        <v>0</v>
      </c>
      <c r="BS333">
        <v>0</v>
      </c>
      <c r="BT333">
        <v>8978.36</v>
      </c>
      <c r="BU333">
        <v>0</v>
      </c>
      <c r="BV333">
        <v>322.24824999999998</v>
      </c>
      <c r="BW333">
        <v>-23.308937499999999</v>
      </c>
      <c r="BX333">
        <v>2156.7637500000001</v>
      </c>
      <c r="BY333">
        <v>2179.6824999999999</v>
      </c>
      <c r="BZ333">
        <v>0.52855837500000002</v>
      </c>
      <c r="CA333">
        <v>2108.1437500000002</v>
      </c>
      <c r="CB333">
        <v>32.820812500000002</v>
      </c>
      <c r="CC333">
        <v>3.3685425000000002</v>
      </c>
      <c r="CD333">
        <v>3.3151549999999999</v>
      </c>
      <c r="CE333">
        <v>25.971362500000001</v>
      </c>
      <c r="CF333">
        <v>25.701712499999999</v>
      </c>
      <c r="CG333">
        <v>1199.9375</v>
      </c>
      <c r="CH333">
        <v>0.49996262499999999</v>
      </c>
      <c r="CI333">
        <v>0.50003774999999995</v>
      </c>
      <c r="CJ333">
        <v>0</v>
      </c>
      <c r="CK333">
        <v>1254.5150000000001</v>
      </c>
      <c r="CL333">
        <v>4.9990899999999998</v>
      </c>
      <c r="CM333">
        <v>13494.0625</v>
      </c>
      <c r="CN333">
        <v>9557.2200000000012</v>
      </c>
      <c r="CO333">
        <v>41.436999999999998</v>
      </c>
      <c r="CP333">
        <v>43.125</v>
      </c>
      <c r="CQ333">
        <v>42.25</v>
      </c>
      <c r="CR333">
        <v>42.125</v>
      </c>
      <c r="CS333">
        <v>42.811999999999998</v>
      </c>
      <c r="CT333">
        <v>597.42499999999995</v>
      </c>
      <c r="CU333">
        <v>597.51249999999993</v>
      </c>
      <c r="CV333">
        <v>0</v>
      </c>
      <c r="CW333">
        <v>1676573504.0999999</v>
      </c>
      <c r="CX333">
        <v>0</v>
      </c>
      <c r="CY333">
        <v>1676570481.5999999</v>
      </c>
      <c r="CZ333" t="s">
        <v>356</v>
      </c>
      <c r="DA333">
        <v>1676570481.5999999</v>
      </c>
      <c r="DB333">
        <v>1676570479.5999999</v>
      </c>
      <c r="DC333">
        <v>11</v>
      </c>
      <c r="DD333">
        <v>-8.3000000000000004E-2</v>
      </c>
      <c r="DE333">
        <v>1.9E-2</v>
      </c>
      <c r="DF333">
        <v>-6.1429999999999998</v>
      </c>
      <c r="DG333">
        <v>0.19700000000000001</v>
      </c>
      <c r="DH333">
        <v>415</v>
      </c>
      <c r="DI333">
        <v>33</v>
      </c>
      <c r="DJ333">
        <v>0.52</v>
      </c>
      <c r="DK333">
        <v>0.45</v>
      </c>
      <c r="DL333">
        <v>-23.279090243902441</v>
      </c>
      <c r="DM333">
        <v>-0.6693783972125118</v>
      </c>
      <c r="DN333">
        <v>9.0824402557575193E-2</v>
      </c>
      <c r="DO333">
        <v>0</v>
      </c>
      <c r="DP333">
        <v>0.53386729268292688</v>
      </c>
      <c r="DQ333">
        <v>-0.137894675958188</v>
      </c>
      <c r="DR333">
        <v>1.7600072451685551E-2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363</v>
      </c>
      <c r="EA333">
        <v>3.2974899999999998</v>
      </c>
      <c r="EB333">
        <v>2.6250900000000001</v>
      </c>
      <c r="EC333">
        <v>0.29083999999999999</v>
      </c>
      <c r="ED333">
        <v>0.29022199999999998</v>
      </c>
      <c r="EE333">
        <v>0.13747200000000001</v>
      </c>
      <c r="EF333">
        <v>0.134662</v>
      </c>
      <c r="EG333">
        <v>21414.6</v>
      </c>
      <c r="EH333">
        <v>21747.8</v>
      </c>
      <c r="EI333">
        <v>28108.2</v>
      </c>
      <c r="EJ333">
        <v>29504</v>
      </c>
      <c r="EK333">
        <v>33392.9</v>
      </c>
      <c r="EL333">
        <v>35437.599999999999</v>
      </c>
      <c r="EM333">
        <v>39696.199999999997</v>
      </c>
      <c r="EN333">
        <v>42146.3</v>
      </c>
      <c r="EO333">
        <v>2.1372</v>
      </c>
      <c r="EP333">
        <v>2.2096</v>
      </c>
      <c r="EQ333">
        <v>0.138208</v>
      </c>
      <c r="ER333">
        <v>0</v>
      </c>
      <c r="ES333">
        <v>29.967400000000001</v>
      </c>
      <c r="ET333">
        <v>999.9</v>
      </c>
      <c r="EU333">
        <v>75.900000000000006</v>
      </c>
      <c r="EV333">
        <v>32.799999999999997</v>
      </c>
      <c r="EW333">
        <v>37.542000000000002</v>
      </c>
      <c r="EX333">
        <v>56.616399999999999</v>
      </c>
      <c r="EY333">
        <v>-3.9903900000000001</v>
      </c>
      <c r="EZ333">
        <v>2</v>
      </c>
      <c r="FA333">
        <v>0.38612299999999999</v>
      </c>
      <c r="FB333">
        <v>-0.30937100000000001</v>
      </c>
      <c r="FC333">
        <v>20.273599999999998</v>
      </c>
      <c r="FD333">
        <v>5.2196899999999999</v>
      </c>
      <c r="FE333">
        <v>12.0068</v>
      </c>
      <c r="FF333">
        <v>4.9869500000000002</v>
      </c>
      <c r="FG333">
        <v>3.28443</v>
      </c>
      <c r="FH333">
        <v>9999</v>
      </c>
      <c r="FI333">
        <v>9999</v>
      </c>
      <c r="FJ333">
        <v>9999</v>
      </c>
      <c r="FK333">
        <v>999.9</v>
      </c>
      <c r="FL333">
        <v>1.86581</v>
      </c>
      <c r="FM333">
        <v>1.8621799999999999</v>
      </c>
      <c r="FN333">
        <v>1.8642000000000001</v>
      </c>
      <c r="FO333">
        <v>1.86025</v>
      </c>
      <c r="FP333">
        <v>1.8609599999999999</v>
      </c>
      <c r="FQ333">
        <v>1.86016</v>
      </c>
      <c r="FR333">
        <v>1.86189</v>
      </c>
      <c r="FS333">
        <v>1.8585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-9.4700000000000006</v>
      </c>
      <c r="GH333">
        <v>0.19719999999999999</v>
      </c>
      <c r="GI333">
        <v>-4.4815386914191997</v>
      </c>
      <c r="GJ333">
        <v>-4.8024823865547416E-3</v>
      </c>
      <c r="GK333">
        <v>2.2541114550050859E-6</v>
      </c>
      <c r="GL333">
        <v>-5.2254267566753844E-10</v>
      </c>
      <c r="GM333">
        <v>0.19724000000001499</v>
      </c>
      <c r="GN333">
        <v>0</v>
      </c>
      <c r="GO333">
        <v>0</v>
      </c>
      <c r="GP333">
        <v>0</v>
      </c>
      <c r="GQ333">
        <v>6</v>
      </c>
      <c r="GR333">
        <v>2068</v>
      </c>
      <c r="GS333">
        <v>3</v>
      </c>
      <c r="GT333">
        <v>31</v>
      </c>
      <c r="GU333">
        <v>50.2</v>
      </c>
      <c r="GV333">
        <v>50.2</v>
      </c>
      <c r="GW333">
        <v>4.9670399999999999</v>
      </c>
      <c r="GX333">
        <v>1.64917</v>
      </c>
      <c r="GY333">
        <v>2.04834</v>
      </c>
      <c r="GZ333">
        <v>2.6245099999999999</v>
      </c>
      <c r="HA333">
        <v>2.1972700000000001</v>
      </c>
      <c r="HB333">
        <v>2.3303199999999999</v>
      </c>
      <c r="HC333">
        <v>37.9649</v>
      </c>
      <c r="HD333">
        <v>15.2003</v>
      </c>
      <c r="HE333">
        <v>18</v>
      </c>
      <c r="HF333">
        <v>626.70899999999995</v>
      </c>
      <c r="HG333">
        <v>762.14099999999996</v>
      </c>
      <c r="HH333">
        <v>30.999300000000002</v>
      </c>
      <c r="HI333">
        <v>32.317700000000002</v>
      </c>
      <c r="HJ333">
        <v>30</v>
      </c>
      <c r="HK333">
        <v>32.284100000000002</v>
      </c>
      <c r="HL333">
        <v>32.299100000000003</v>
      </c>
      <c r="HM333">
        <v>99.2958</v>
      </c>
      <c r="HN333">
        <v>14.6106</v>
      </c>
      <c r="HO333">
        <v>100</v>
      </c>
      <c r="HP333">
        <v>31</v>
      </c>
      <c r="HQ333">
        <v>2120.73</v>
      </c>
      <c r="HR333">
        <v>32.930199999999999</v>
      </c>
      <c r="HS333">
        <v>99.075000000000003</v>
      </c>
      <c r="HT333">
        <v>97.7577</v>
      </c>
    </row>
    <row r="334" spans="1:228" x14ac:dyDescent="0.2">
      <c r="A334">
        <v>319</v>
      </c>
      <c r="B334">
        <v>1676573496.0999999</v>
      </c>
      <c r="C334">
        <v>1270.099999904633</v>
      </c>
      <c r="D334" t="s">
        <v>997</v>
      </c>
      <c r="E334" t="s">
        <v>998</v>
      </c>
      <c r="F334">
        <v>4</v>
      </c>
      <c r="G334">
        <v>1676573494.0999999</v>
      </c>
      <c r="H334">
        <f t="shared" si="136"/>
        <v>5.8562094540490922E-4</v>
      </c>
      <c r="I334">
        <f t="shared" si="137"/>
        <v>0.58562094540490917</v>
      </c>
      <c r="J334">
        <f t="shared" si="138"/>
        <v>13.538804961566465</v>
      </c>
      <c r="K334">
        <f t="shared" si="139"/>
        <v>2092.0957142857142</v>
      </c>
      <c r="L334">
        <f t="shared" si="140"/>
        <v>1492.5738300901871</v>
      </c>
      <c r="M334">
        <f t="shared" si="141"/>
        <v>150.91166998527737</v>
      </c>
      <c r="N334">
        <f t="shared" si="142"/>
        <v>211.52833558177937</v>
      </c>
      <c r="O334">
        <f t="shared" si="143"/>
        <v>3.9195915577216911E-2</v>
      </c>
      <c r="P334">
        <f t="shared" si="144"/>
        <v>2.7649918406580105</v>
      </c>
      <c r="Q334">
        <f t="shared" si="145"/>
        <v>3.888983304856463E-2</v>
      </c>
      <c r="R334">
        <f t="shared" si="146"/>
        <v>2.4333446584544394E-2</v>
      </c>
      <c r="S334">
        <f t="shared" si="147"/>
        <v>226.12188519257509</v>
      </c>
      <c r="T334">
        <f t="shared" si="148"/>
        <v>33.393662830381928</v>
      </c>
      <c r="U334">
        <f t="shared" si="149"/>
        <v>32.209328571428571</v>
      </c>
      <c r="V334">
        <f t="shared" si="150"/>
        <v>4.8319515887828794</v>
      </c>
      <c r="W334">
        <f t="shared" si="151"/>
        <v>69.994987025626671</v>
      </c>
      <c r="X334">
        <f t="shared" si="152"/>
        <v>3.3711789991132819</v>
      </c>
      <c r="Y334">
        <f t="shared" si="153"/>
        <v>4.8163149139223655</v>
      </c>
      <c r="Z334">
        <f t="shared" si="154"/>
        <v>1.4607725896695976</v>
      </c>
      <c r="AA334">
        <f t="shared" si="155"/>
        <v>-25.825883692356495</v>
      </c>
      <c r="AB334">
        <f t="shared" si="156"/>
        <v>-8.5478841116532482</v>
      </c>
      <c r="AC334">
        <f t="shared" si="157"/>
        <v>-0.70233933925576775</v>
      </c>
      <c r="AD334">
        <f t="shared" si="158"/>
        <v>191.0457780493096</v>
      </c>
      <c r="AE334">
        <f t="shared" si="159"/>
        <v>23.715309696558517</v>
      </c>
      <c r="AF334">
        <f t="shared" si="160"/>
        <v>0.58795512115285731</v>
      </c>
      <c r="AG334">
        <f t="shared" si="161"/>
        <v>13.538804961566465</v>
      </c>
      <c r="AH334">
        <v>2186.005672580744</v>
      </c>
      <c r="AI334">
        <v>2166.730121212122</v>
      </c>
      <c r="AJ334">
        <v>1.6720272403001999</v>
      </c>
      <c r="AK334">
        <v>62.080272217500017</v>
      </c>
      <c r="AL334">
        <f t="shared" si="162"/>
        <v>0.58562094540490917</v>
      </c>
      <c r="AM334">
        <v>32.816436622223307</v>
      </c>
      <c r="AN334">
        <v>33.340812121212117</v>
      </c>
      <c r="AO334">
        <v>-3.0046712779968323E-4</v>
      </c>
      <c r="AP334">
        <v>100.2015759418223</v>
      </c>
      <c r="AQ334">
        <v>59</v>
      </c>
      <c r="AR334">
        <v>9</v>
      </c>
      <c r="AS334">
        <f t="shared" si="163"/>
        <v>1</v>
      </c>
      <c r="AT334">
        <f t="shared" si="164"/>
        <v>0</v>
      </c>
      <c r="AU334">
        <f t="shared" si="165"/>
        <v>47394.564345959276</v>
      </c>
      <c r="AV334">
        <f t="shared" si="166"/>
        <v>1200.032857142857</v>
      </c>
      <c r="AW334">
        <f t="shared" si="167"/>
        <v>1025.9533208251682</v>
      </c>
      <c r="AX334">
        <f t="shared" si="168"/>
        <v>0.8549376916794158</v>
      </c>
      <c r="AY334">
        <f t="shared" si="169"/>
        <v>0.18842974494127254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1676573494.0999999</v>
      </c>
      <c r="BF334">
        <v>2092.0957142857142</v>
      </c>
      <c r="BG334">
        <v>2115.1214285714291</v>
      </c>
      <c r="BH334">
        <v>33.342242857142857</v>
      </c>
      <c r="BI334">
        <v>32.817628571428578</v>
      </c>
      <c r="BJ334">
        <v>2101.565714285714</v>
      </c>
      <c r="BK334">
        <v>33.144985714285717</v>
      </c>
      <c r="BL334">
        <v>650.02199999999993</v>
      </c>
      <c r="BM334">
        <v>101.0084285714286</v>
      </c>
      <c r="BN334">
        <v>9.991658571428573E-2</v>
      </c>
      <c r="BO334">
        <v>32.151985714285722</v>
      </c>
      <c r="BP334">
        <v>32.209328571428571</v>
      </c>
      <c r="BQ334">
        <v>999.89999999999986</v>
      </c>
      <c r="BR334">
        <v>0</v>
      </c>
      <c r="BS334">
        <v>0</v>
      </c>
      <c r="BT334">
        <v>8999.3742857142861</v>
      </c>
      <c r="BU334">
        <v>0</v>
      </c>
      <c r="BV334">
        <v>335.65557142857142</v>
      </c>
      <c r="BW334">
        <v>-23.021742857142861</v>
      </c>
      <c r="BX334">
        <v>2164.2571428571432</v>
      </c>
      <c r="BY334">
        <v>2186.8885714285711</v>
      </c>
      <c r="BZ334">
        <v>0.52457971428571426</v>
      </c>
      <c r="CA334">
        <v>2115.1214285714291</v>
      </c>
      <c r="CB334">
        <v>32.817628571428578</v>
      </c>
      <c r="CC334">
        <v>3.3678471428571428</v>
      </c>
      <c r="CD334">
        <v>3.3148614285714291</v>
      </c>
      <c r="CE334">
        <v>25.967871428571431</v>
      </c>
      <c r="CF334">
        <v>25.700199999999999</v>
      </c>
      <c r="CG334">
        <v>1200.032857142857</v>
      </c>
      <c r="CH334">
        <v>0.49999414285714278</v>
      </c>
      <c r="CI334">
        <v>0.50000599999999995</v>
      </c>
      <c r="CJ334">
        <v>0</v>
      </c>
      <c r="CK334">
        <v>1254.6471428571431</v>
      </c>
      <c r="CL334">
        <v>4.9990899999999998</v>
      </c>
      <c r="CM334">
        <v>13485.55714285714</v>
      </c>
      <c r="CN334">
        <v>9558.0942857142854</v>
      </c>
      <c r="CO334">
        <v>41.436999999999998</v>
      </c>
      <c r="CP334">
        <v>43.125</v>
      </c>
      <c r="CQ334">
        <v>42.25</v>
      </c>
      <c r="CR334">
        <v>42.107000000000014</v>
      </c>
      <c r="CS334">
        <v>42.811999999999998</v>
      </c>
      <c r="CT334">
        <v>597.51</v>
      </c>
      <c r="CU334">
        <v>597.52428571428572</v>
      </c>
      <c r="CV334">
        <v>0</v>
      </c>
      <c r="CW334">
        <v>1676573507.7</v>
      </c>
      <c r="CX334">
        <v>0</v>
      </c>
      <c r="CY334">
        <v>1676570481.5999999</v>
      </c>
      <c r="CZ334" t="s">
        <v>356</v>
      </c>
      <c r="DA334">
        <v>1676570481.5999999</v>
      </c>
      <c r="DB334">
        <v>1676570479.5999999</v>
      </c>
      <c r="DC334">
        <v>11</v>
      </c>
      <c r="DD334">
        <v>-8.3000000000000004E-2</v>
      </c>
      <c r="DE334">
        <v>1.9E-2</v>
      </c>
      <c r="DF334">
        <v>-6.1429999999999998</v>
      </c>
      <c r="DG334">
        <v>0.19700000000000001</v>
      </c>
      <c r="DH334">
        <v>415</v>
      </c>
      <c r="DI334">
        <v>33</v>
      </c>
      <c r="DJ334">
        <v>0.52</v>
      </c>
      <c r="DK334">
        <v>0.45</v>
      </c>
      <c r="DL334">
        <v>-23.269831707317071</v>
      </c>
      <c r="DM334">
        <v>0.1178864111498016</v>
      </c>
      <c r="DN334">
        <v>0.1076480544589281</v>
      </c>
      <c r="DO334">
        <v>0</v>
      </c>
      <c r="DP334">
        <v>0.52653302439024385</v>
      </c>
      <c r="DQ334">
        <v>-2.7576878048780899E-2</v>
      </c>
      <c r="DR334">
        <v>8.2200120660044559E-3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357</v>
      </c>
      <c r="EA334">
        <v>3.29745</v>
      </c>
      <c r="EB334">
        <v>2.6253199999999999</v>
      </c>
      <c r="EC334">
        <v>0.29135</v>
      </c>
      <c r="ED334">
        <v>0.29067799999999999</v>
      </c>
      <c r="EE334">
        <v>0.137457</v>
      </c>
      <c r="EF334">
        <v>0.134684</v>
      </c>
      <c r="EG334">
        <v>21398.9</v>
      </c>
      <c r="EH334">
        <v>21733.599999999999</v>
      </c>
      <c r="EI334">
        <v>28107.8</v>
      </c>
      <c r="EJ334">
        <v>29503.7</v>
      </c>
      <c r="EK334">
        <v>33393</v>
      </c>
      <c r="EL334">
        <v>35436.699999999997</v>
      </c>
      <c r="EM334">
        <v>39695.599999999999</v>
      </c>
      <c r="EN334">
        <v>42146.400000000001</v>
      </c>
      <c r="EO334">
        <v>2.1368</v>
      </c>
      <c r="EP334">
        <v>2.2097699999999998</v>
      </c>
      <c r="EQ334">
        <v>0.137933</v>
      </c>
      <c r="ER334">
        <v>0</v>
      </c>
      <c r="ES334">
        <v>29.966000000000001</v>
      </c>
      <c r="ET334">
        <v>999.9</v>
      </c>
      <c r="EU334">
        <v>75.900000000000006</v>
      </c>
      <c r="EV334">
        <v>32.799999999999997</v>
      </c>
      <c r="EW334">
        <v>37.536700000000003</v>
      </c>
      <c r="EX334">
        <v>56.8264</v>
      </c>
      <c r="EY334">
        <v>-3.9943900000000001</v>
      </c>
      <c r="EZ334">
        <v>2</v>
      </c>
      <c r="FA334">
        <v>0.38608199999999998</v>
      </c>
      <c r="FB334">
        <v>-0.31114399999999998</v>
      </c>
      <c r="FC334">
        <v>20.273599999999998</v>
      </c>
      <c r="FD334">
        <v>5.2204300000000003</v>
      </c>
      <c r="FE334">
        <v>12.0059</v>
      </c>
      <c r="FF334">
        <v>4.9872500000000004</v>
      </c>
      <c r="FG334">
        <v>3.2846500000000001</v>
      </c>
      <c r="FH334">
        <v>9999</v>
      </c>
      <c r="FI334">
        <v>9999</v>
      </c>
      <c r="FJ334">
        <v>9999</v>
      </c>
      <c r="FK334">
        <v>999.9</v>
      </c>
      <c r="FL334">
        <v>1.8657999999999999</v>
      </c>
      <c r="FM334">
        <v>1.8621799999999999</v>
      </c>
      <c r="FN334">
        <v>1.86419</v>
      </c>
      <c r="FO334">
        <v>1.8602300000000001</v>
      </c>
      <c r="FP334">
        <v>1.86097</v>
      </c>
      <c r="FQ334">
        <v>1.86015</v>
      </c>
      <c r="FR334">
        <v>1.86188</v>
      </c>
      <c r="FS334">
        <v>1.8585199999999999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-9.48</v>
      </c>
      <c r="GH334">
        <v>0.19719999999999999</v>
      </c>
      <c r="GI334">
        <v>-4.4815386914191997</v>
      </c>
      <c r="GJ334">
        <v>-4.8024823865547416E-3</v>
      </c>
      <c r="GK334">
        <v>2.2541114550050859E-6</v>
      </c>
      <c r="GL334">
        <v>-5.2254267566753844E-10</v>
      </c>
      <c r="GM334">
        <v>0.19724000000001499</v>
      </c>
      <c r="GN334">
        <v>0</v>
      </c>
      <c r="GO334">
        <v>0</v>
      </c>
      <c r="GP334">
        <v>0</v>
      </c>
      <c r="GQ334">
        <v>6</v>
      </c>
      <c r="GR334">
        <v>2068</v>
      </c>
      <c r="GS334">
        <v>3</v>
      </c>
      <c r="GT334">
        <v>31</v>
      </c>
      <c r="GU334">
        <v>50.2</v>
      </c>
      <c r="GV334">
        <v>50.3</v>
      </c>
      <c r="GW334">
        <v>4.9743700000000004</v>
      </c>
      <c r="GX334">
        <v>0</v>
      </c>
      <c r="GY334">
        <v>2.04834</v>
      </c>
      <c r="GZ334">
        <v>2.6245099999999999</v>
      </c>
      <c r="HA334">
        <v>2.1972700000000001</v>
      </c>
      <c r="HB334">
        <v>2.3339799999999999</v>
      </c>
      <c r="HC334">
        <v>37.9649</v>
      </c>
      <c r="HD334">
        <v>15.1915</v>
      </c>
      <c r="HE334">
        <v>18</v>
      </c>
      <c r="HF334">
        <v>626.40499999999997</v>
      </c>
      <c r="HG334">
        <v>762.30200000000002</v>
      </c>
      <c r="HH334">
        <v>30.999400000000001</v>
      </c>
      <c r="HI334">
        <v>32.316600000000001</v>
      </c>
      <c r="HJ334">
        <v>30</v>
      </c>
      <c r="HK334">
        <v>32.284100000000002</v>
      </c>
      <c r="HL334">
        <v>32.298299999999998</v>
      </c>
      <c r="HM334">
        <v>99.560599999999994</v>
      </c>
      <c r="HN334">
        <v>14.337</v>
      </c>
      <c r="HO334">
        <v>100</v>
      </c>
      <c r="HP334">
        <v>31</v>
      </c>
      <c r="HQ334">
        <v>2127.44</v>
      </c>
      <c r="HR334">
        <v>32.942799999999998</v>
      </c>
      <c r="HS334">
        <v>99.073700000000002</v>
      </c>
      <c r="HT334">
        <v>97.757300000000001</v>
      </c>
    </row>
    <row r="335" spans="1:228" x14ac:dyDescent="0.2">
      <c r="A335">
        <v>320</v>
      </c>
      <c r="B335">
        <v>1676573499.5999999</v>
      </c>
      <c r="C335">
        <v>1273.599999904633</v>
      </c>
      <c r="D335" t="s">
        <v>999</v>
      </c>
      <c r="E335" t="s">
        <v>1000</v>
      </c>
      <c r="F335">
        <v>4</v>
      </c>
      <c r="G335">
        <v>1676573497.5285721</v>
      </c>
      <c r="H335">
        <f t="shared" si="136"/>
        <v>5.7454109607029237E-4</v>
      </c>
      <c r="I335">
        <f t="shared" si="137"/>
        <v>0.57454109607029236</v>
      </c>
      <c r="J335">
        <f t="shared" si="138"/>
        <v>13.296812935497348</v>
      </c>
      <c r="K335">
        <f t="shared" si="139"/>
        <v>2097.511428571428</v>
      </c>
      <c r="L335">
        <f t="shared" si="140"/>
        <v>1498.1247317289524</v>
      </c>
      <c r="M335">
        <f t="shared" si="141"/>
        <v>151.47427254734154</v>
      </c>
      <c r="N335">
        <f t="shared" si="142"/>
        <v>212.07781373178435</v>
      </c>
      <c r="O335">
        <f t="shared" si="143"/>
        <v>3.8504933430553993E-2</v>
      </c>
      <c r="P335">
        <f t="shared" si="144"/>
        <v>2.7655604591976068</v>
      </c>
      <c r="Q335">
        <f t="shared" si="145"/>
        <v>3.8209563946107174E-2</v>
      </c>
      <c r="R335">
        <f t="shared" si="146"/>
        <v>2.3907326240788788E-2</v>
      </c>
      <c r="S335">
        <f t="shared" si="147"/>
        <v>226.106839334722</v>
      </c>
      <c r="T335">
        <f t="shared" si="148"/>
        <v>33.390067993665511</v>
      </c>
      <c r="U335">
        <f t="shared" si="149"/>
        <v>32.20072857142857</v>
      </c>
      <c r="V335">
        <f t="shared" si="150"/>
        <v>4.8296036641518514</v>
      </c>
      <c r="W335">
        <f t="shared" si="151"/>
        <v>70.014551890348514</v>
      </c>
      <c r="X335">
        <f t="shared" si="152"/>
        <v>3.3709203855265768</v>
      </c>
      <c r="Y335">
        <f t="shared" si="153"/>
        <v>4.8145996718023083</v>
      </c>
      <c r="Z335">
        <f t="shared" si="154"/>
        <v>1.4586832786252746</v>
      </c>
      <c r="AA335">
        <f t="shared" si="155"/>
        <v>-25.337262336699894</v>
      </c>
      <c r="AB335">
        <f t="shared" si="156"/>
        <v>-8.2067191181435302</v>
      </c>
      <c r="AC335">
        <f t="shared" si="157"/>
        <v>-0.67411940559428485</v>
      </c>
      <c r="AD335">
        <f t="shared" si="158"/>
        <v>191.88873847428428</v>
      </c>
      <c r="AE335">
        <f t="shared" si="159"/>
        <v>22.92176148538406</v>
      </c>
      <c r="AF335">
        <f t="shared" si="160"/>
        <v>0.5698658437694728</v>
      </c>
      <c r="AG335">
        <f t="shared" si="161"/>
        <v>13.296812935497348</v>
      </c>
      <c r="AH335">
        <v>2191.176502247095</v>
      </c>
      <c r="AI335">
        <v>2172.376666666667</v>
      </c>
      <c r="AJ335">
        <v>1.607151852637412</v>
      </c>
      <c r="AK335">
        <v>62.080272217500017</v>
      </c>
      <c r="AL335">
        <f t="shared" si="162"/>
        <v>0.57454109607029236</v>
      </c>
      <c r="AM335">
        <v>32.82575543794843</v>
      </c>
      <c r="AN335">
        <v>33.339061212121202</v>
      </c>
      <c r="AO335">
        <v>-1.009626728057795E-4</v>
      </c>
      <c r="AP335">
        <v>100.2015759418223</v>
      </c>
      <c r="AQ335">
        <v>59</v>
      </c>
      <c r="AR335">
        <v>9</v>
      </c>
      <c r="AS335">
        <f t="shared" si="163"/>
        <v>1</v>
      </c>
      <c r="AT335">
        <f t="shared" si="164"/>
        <v>0</v>
      </c>
      <c r="AU335">
        <f t="shared" si="165"/>
        <v>47411.223181071538</v>
      </c>
      <c r="AV335">
        <f t="shared" si="166"/>
        <v>1199.944285714286</v>
      </c>
      <c r="AW335">
        <f t="shared" si="167"/>
        <v>1025.8784493962291</v>
      </c>
      <c r="AX335">
        <f t="shared" si="168"/>
        <v>0.85493840139882704</v>
      </c>
      <c r="AY335">
        <f t="shared" si="169"/>
        <v>0.18843111469973647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1676573497.5285721</v>
      </c>
      <c r="BF335">
        <v>2097.511428571428</v>
      </c>
      <c r="BG335">
        <v>2119.7742857142862</v>
      </c>
      <c r="BH335">
        <v>33.339385714285719</v>
      </c>
      <c r="BI335">
        <v>32.830871428571427</v>
      </c>
      <c r="BJ335">
        <v>2106.988571428572</v>
      </c>
      <c r="BK335">
        <v>33.142114285714293</v>
      </c>
      <c r="BL335">
        <v>649.97214285714279</v>
      </c>
      <c r="BM335">
        <v>101.0092857142857</v>
      </c>
      <c r="BN335">
        <v>9.9967300000000009E-2</v>
      </c>
      <c r="BO335">
        <v>32.145685714285712</v>
      </c>
      <c r="BP335">
        <v>32.20072857142857</v>
      </c>
      <c r="BQ335">
        <v>999.89999999999986</v>
      </c>
      <c r="BR335">
        <v>0</v>
      </c>
      <c r="BS335">
        <v>0</v>
      </c>
      <c r="BT335">
        <v>9002.3200000000015</v>
      </c>
      <c r="BU335">
        <v>0</v>
      </c>
      <c r="BV335">
        <v>283.74685714285721</v>
      </c>
      <c r="BW335">
        <v>-22.262899999999998</v>
      </c>
      <c r="BX335">
        <v>2169.8514285714291</v>
      </c>
      <c r="BY335">
        <v>2191.73</v>
      </c>
      <c r="BZ335">
        <v>0.50850499999999987</v>
      </c>
      <c r="CA335">
        <v>2119.7742857142862</v>
      </c>
      <c r="CB335">
        <v>32.830871428571427</v>
      </c>
      <c r="CC335">
        <v>3.3675785714285711</v>
      </c>
      <c r="CD335">
        <v>3.316217142857143</v>
      </c>
      <c r="CE335">
        <v>25.966514285714279</v>
      </c>
      <c r="CF335">
        <v>25.707100000000001</v>
      </c>
      <c r="CG335">
        <v>1199.944285714286</v>
      </c>
      <c r="CH335">
        <v>0.49997085714285722</v>
      </c>
      <c r="CI335">
        <v>0.50002928571428573</v>
      </c>
      <c r="CJ335">
        <v>0</v>
      </c>
      <c r="CK335">
        <v>1254.4328571428571</v>
      </c>
      <c r="CL335">
        <v>4.9990899999999998</v>
      </c>
      <c r="CM335">
        <v>13477.77142857143</v>
      </c>
      <c r="CN335">
        <v>9557.295714285714</v>
      </c>
      <c r="CO335">
        <v>41.436999999999998</v>
      </c>
      <c r="CP335">
        <v>43.125</v>
      </c>
      <c r="CQ335">
        <v>42.25</v>
      </c>
      <c r="CR335">
        <v>42.116</v>
      </c>
      <c r="CS335">
        <v>42.811999999999998</v>
      </c>
      <c r="CT335">
        <v>597.43714285714282</v>
      </c>
      <c r="CU335">
        <v>597.50857142857137</v>
      </c>
      <c r="CV335">
        <v>0</v>
      </c>
      <c r="CW335">
        <v>1676573511.3</v>
      </c>
      <c r="CX335">
        <v>0</v>
      </c>
      <c r="CY335">
        <v>1676570481.5999999</v>
      </c>
      <c r="CZ335" t="s">
        <v>356</v>
      </c>
      <c r="DA335">
        <v>1676570481.5999999</v>
      </c>
      <c r="DB335">
        <v>1676570479.5999999</v>
      </c>
      <c r="DC335">
        <v>11</v>
      </c>
      <c r="DD335">
        <v>-8.3000000000000004E-2</v>
      </c>
      <c r="DE335">
        <v>1.9E-2</v>
      </c>
      <c r="DF335">
        <v>-6.1429999999999998</v>
      </c>
      <c r="DG335">
        <v>0.19700000000000001</v>
      </c>
      <c r="DH335">
        <v>415</v>
      </c>
      <c r="DI335">
        <v>33</v>
      </c>
      <c r="DJ335">
        <v>0.52</v>
      </c>
      <c r="DK335">
        <v>0.45</v>
      </c>
      <c r="DL335">
        <v>-23.123939024390239</v>
      </c>
      <c r="DM335">
        <v>2.52514285714284</v>
      </c>
      <c r="DN335">
        <v>0.36115030914311858</v>
      </c>
      <c r="DO335">
        <v>0</v>
      </c>
      <c r="DP335">
        <v>0.52114965853658546</v>
      </c>
      <c r="DQ335">
        <v>-1.315248083623588E-2</v>
      </c>
      <c r="DR335">
        <v>6.7757010027394756E-3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357</v>
      </c>
      <c r="EA335">
        <v>3.2974299999999999</v>
      </c>
      <c r="EB335">
        <v>2.6251600000000002</v>
      </c>
      <c r="EC335">
        <v>0.29175299999999998</v>
      </c>
      <c r="ED335">
        <v>0.29097600000000001</v>
      </c>
      <c r="EE335">
        <v>0.13745299999999999</v>
      </c>
      <c r="EF335">
        <v>0.13471900000000001</v>
      </c>
      <c r="EG335">
        <v>21386.799999999999</v>
      </c>
      <c r="EH335">
        <v>21724.3</v>
      </c>
      <c r="EI335">
        <v>28108</v>
      </c>
      <c r="EJ335">
        <v>29503.5</v>
      </c>
      <c r="EK335">
        <v>33393.599999999999</v>
      </c>
      <c r="EL335">
        <v>35434.699999999997</v>
      </c>
      <c r="EM335">
        <v>39696.1</v>
      </c>
      <c r="EN335">
        <v>42145.599999999999</v>
      </c>
      <c r="EO335">
        <v>2.1358700000000002</v>
      </c>
      <c r="EP335">
        <v>2.2099799999999998</v>
      </c>
      <c r="EQ335">
        <v>0.13713900000000001</v>
      </c>
      <c r="ER335">
        <v>0</v>
      </c>
      <c r="ES335">
        <v>29.9648</v>
      </c>
      <c r="ET335">
        <v>999.9</v>
      </c>
      <c r="EU335">
        <v>75.900000000000006</v>
      </c>
      <c r="EV335">
        <v>32.799999999999997</v>
      </c>
      <c r="EW335">
        <v>37.536999999999999</v>
      </c>
      <c r="EX335">
        <v>56.8264</v>
      </c>
      <c r="EY335">
        <v>-4.1386200000000004</v>
      </c>
      <c r="EZ335">
        <v>2</v>
      </c>
      <c r="FA335">
        <v>0.38598300000000002</v>
      </c>
      <c r="FB335">
        <v>-0.31164999999999998</v>
      </c>
      <c r="FC335">
        <v>20.273599999999998</v>
      </c>
      <c r="FD335">
        <v>5.2208800000000002</v>
      </c>
      <c r="FE335">
        <v>12.0062</v>
      </c>
      <c r="FF335">
        <v>4.9870999999999999</v>
      </c>
      <c r="FG335">
        <v>3.2846500000000001</v>
      </c>
      <c r="FH335">
        <v>9999</v>
      </c>
      <c r="FI335">
        <v>9999</v>
      </c>
      <c r="FJ335">
        <v>9999</v>
      </c>
      <c r="FK335">
        <v>999.9</v>
      </c>
      <c r="FL335">
        <v>1.86581</v>
      </c>
      <c r="FM335">
        <v>1.8621799999999999</v>
      </c>
      <c r="FN335">
        <v>1.8641799999999999</v>
      </c>
      <c r="FO335">
        <v>1.8602300000000001</v>
      </c>
      <c r="FP335">
        <v>1.8609599999999999</v>
      </c>
      <c r="FQ335">
        <v>1.86019</v>
      </c>
      <c r="FR335">
        <v>1.86188</v>
      </c>
      <c r="FS335">
        <v>1.8585100000000001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-9.48</v>
      </c>
      <c r="GH335">
        <v>0.19719999999999999</v>
      </c>
      <c r="GI335">
        <v>-4.4815386914191997</v>
      </c>
      <c r="GJ335">
        <v>-4.8024823865547416E-3</v>
      </c>
      <c r="GK335">
        <v>2.2541114550050859E-6</v>
      </c>
      <c r="GL335">
        <v>-5.2254267566753844E-10</v>
      </c>
      <c r="GM335">
        <v>0.19724000000001499</v>
      </c>
      <c r="GN335">
        <v>0</v>
      </c>
      <c r="GO335">
        <v>0</v>
      </c>
      <c r="GP335">
        <v>0</v>
      </c>
      <c r="GQ335">
        <v>6</v>
      </c>
      <c r="GR335">
        <v>2068</v>
      </c>
      <c r="GS335">
        <v>3</v>
      </c>
      <c r="GT335">
        <v>31</v>
      </c>
      <c r="GU335">
        <v>50.3</v>
      </c>
      <c r="GV335">
        <v>50.3</v>
      </c>
      <c r="GW335">
        <v>4.9768100000000004</v>
      </c>
      <c r="GX335">
        <v>0</v>
      </c>
      <c r="GY335">
        <v>2.04834</v>
      </c>
      <c r="GZ335">
        <v>2.6245099999999999</v>
      </c>
      <c r="HA335">
        <v>2.1972700000000001</v>
      </c>
      <c r="HB335">
        <v>2.3022499999999999</v>
      </c>
      <c r="HC335">
        <v>37.9649</v>
      </c>
      <c r="HD335">
        <v>15.1652</v>
      </c>
      <c r="HE335">
        <v>18</v>
      </c>
      <c r="HF335">
        <v>625.70100000000002</v>
      </c>
      <c r="HG335">
        <v>762.47400000000005</v>
      </c>
      <c r="HH335">
        <v>30.999700000000001</v>
      </c>
      <c r="HI335">
        <v>32.314500000000002</v>
      </c>
      <c r="HJ335">
        <v>29.9999</v>
      </c>
      <c r="HK335">
        <v>32.284100000000002</v>
      </c>
      <c r="HL335">
        <v>32.296500000000002</v>
      </c>
      <c r="HM335">
        <v>99.884200000000007</v>
      </c>
      <c r="HN335">
        <v>14.337</v>
      </c>
      <c r="HO335">
        <v>100</v>
      </c>
      <c r="HP335">
        <v>31</v>
      </c>
      <c r="HQ335">
        <v>2134.12</v>
      </c>
      <c r="HR335">
        <v>32.961399999999998</v>
      </c>
      <c r="HS335">
        <v>99.074700000000007</v>
      </c>
      <c r="HT335">
        <v>97.756</v>
      </c>
    </row>
    <row r="336" spans="1:228" x14ac:dyDescent="0.2">
      <c r="A336">
        <v>321</v>
      </c>
      <c r="B336">
        <v>1676573503.5999999</v>
      </c>
      <c r="C336">
        <v>1277.599999904633</v>
      </c>
      <c r="D336" t="s">
        <v>1001</v>
      </c>
      <c r="E336" t="s">
        <v>1002</v>
      </c>
      <c r="F336">
        <v>4</v>
      </c>
      <c r="G336">
        <v>1676573501.5999999</v>
      </c>
      <c r="H336">
        <f t="shared" ref="H336:H341" si="170">(I336)/1000</f>
        <v>5.7390192479226396E-4</v>
      </c>
      <c r="I336">
        <f t="shared" ref="I336:I341" si="171">IF(BD336, AL336, AF336)</f>
        <v>0.57390192479226398</v>
      </c>
      <c r="J336">
        <f t="shared" ref="J336:J341" si="172">IF(BD336, AG336, AE336)</f>
        <v>13.517851482172453</v>
      </c>
      <c r="K336">
        <f t="shared" ref="K336:K341" si="173">BF336 - IF(AS336&gt;1, J336*AZ336*100/(AU336*BT336), 0)</f>
        <v>2103.1185714285712</v>
      </c>
      <c r="L336">
        <f t="shared" ref="L336:L341" si="174">((R336-H336/2)*K336-J336)/(R336+H336/2)</f>
        <v>1494.4822362415675</v>
      </c>
      <c r="M336">
        <f t="shared" ref="M336:M341" si="175">L336*(BM336+BN336)/1000</f>
        <v>151.10820599747575</v>
      </c>
      <c r="N336">
        <f t="shared" ref="N336:N341" si="176">(BF336 - IF(AS336&gt;1, J336*AZ336*100/(AU336*BT336), 0))*(BM336+BN336)/1000</f>
        <v>212.64787671733598</v>
      </c>
      <c r="O336">
        <f t="shared" ref="O336:O341" si="177">2/((1/Q336-1/P336)+SIGN(Q336)*SQRT((1/Q336-1/P336)*(1/Q336-1/P336) + 4*BA336/((BA336+1)*(BA336+1))*(2*1/Q336*1/P336-1/P336*1/P336)))</f>
        <v>3.850249413904553E-2</v>
      </c>
      <c r="P336">
        <f t="shared" ref="P336:P341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2.7723679313423828</v>
      </c>
      <c r="Q336">
        <f t="shared" ref="Q336:Q341" si="179">H336*(1000-(1000*0.61365*EXP(17.502*U336/(240.97+U336))/(BM336+BN336)+BH336)/2)/(1000*0.61365*EXP(17.502*U336/(240.97+U336))/(BM336+BN336)-BH336)</f>
        <v>3.8207881113995937E-2</v>
      </c>
      <c r="R336">
        <f t="shared" ref="R336:R341" si="180">1/((BA336+1)/(O336/1.6)+1/(P336/1.37)) + BA336/((BA336+1)/(O336/1.6) + BA336/(P336/1.37))</f>
        <v>2.3906207459303195E-2</v>
      </c>
      <c r="S336">
        <f t="shared" ref="S336:S341" si="181">(AV336*AY336)</f>
        <v>226.11415547802369</v>
      </c>
      <c r="T336">
        <f t="shared" ref="T336:T341" si="182">(BO336+(S336+2*0.95*0.0000000567*(((BO336+$B$6)+273)^4-(BO336+273)^4)-44100*H336)/(1.84*29.3*P336+8*0.95*0.0000000567*(BO336+273)^3))</f>
        <v>33.385622201706909</v>
      </c>
      <c r="U336">
        <f t="shared" ref="U336:U341" si="183">($C$6*BP336+$D$6*BQ336+$E$6*T336)</f>
        <v>32.197114285714292</v>
      </c>
      <c r="V336">
        <f t="shared" ref="V336:V341" si="184">0.61365*EXP(17.502*U336/(240.97+U336))</f>
        <v>4.8286172081980929</v>
      </c>
      <c r="W336">
        <f t="shared" ref="W336:W341" si="185">(X336/Y336*100)</f>
        <v>70.033199356966946</v>
      </c>
      <c r="X336">
        <f t="shared" ref="X336:X341" si="186">BH336*(BM336+BN336)/1000</f>
        <v>3.3714668739810927</v>
      </c>
      <c r="Y336">
        <f t="shared" ref="Y336:Y341" si="187">0.61365*EXP(17.502*BO336/(240.97+BO336))</f>
        <v>4.814098034842524</v>
      </c>
      <c r="Z336">
        <f t="shared" ref="Z336:Z341" si="188">(V336-BH336*(BM336+BN336)/1000)</f>
        <v>1.4571503342170002</v>
      </c>
      <c r="AA336">
        <f t="shared" ref="AA336:AA341" si="189">(-H336*44100)</f>
        <v>-25.309074883338841</v>
      </c>
      <c r="AB336">
        <f t="shared" ref="AB336:AB341" si="190">2*29.3*P336*0.92*(BO336-U336)</f>
        <v>-7.9621554683050029</v>
      </c>
      <c r="AC336">
        <f t="shared" ref="AC336:AC341" si="191">2*0.95*0.0000000567*(((BO336+$B$6)+273)^4-(U336+273)^4)</f>
        <v>-0.6524069127710509</v>
      </c>
      <c r="AD336">
        <f t="shared" ref="AD336:AD341" si="192">S336+AC336+AA336+AB336</f>
        <v>192.19051821360878</v>
      </c>
      <c r="AE336">
        <f t="shared" ref="AE336:AE341" si="193">BL336*AS336*(BG336-BF336*(1000-AS336*BI336)/(1000-AS336*BH336))/(100*AZ336)</f>
        <v>20.097742326576032</v>
      </c>
      <c r="AF336">
        <f t="shared" ref="AF336:AF341" si="194">1000*BL336*AS336*(BH336-BI336)/(100*AZ336*(1000-AS336*BH336))</f>
        <v>0.56758501779597081</v>
      </c>
      <c r="AG336">
        <f t="shared" ref="AG336:AG341" si="195">(AH336 - AI336 - BM336*1000/(8.314*(BO336+273.15)) * AK336/BL336 * AJ336) * BL336/(100*AZ336) * (1000 - BI336)/1000</f>
        <v>13.517851482172453</v>
      </c>
      <c r="AH336">
        <v>2194.6908276781378</v>
      </c>
      <c r="AI336">
        <v>2177.3355151515152</v>
      </c>
      <c r="AJ336">
        <v>1.1715955988971849</v>
      </c>
      <c r="AK336">
        <v>62.080272217500017</v>
      </c>
      <c r="AL336">
        <f t="shared" ref="AL336:AL341" si="196">(AN336 - AM336 + BM336*1000/(8.314*(BO336+273.15)) * AP336/BL336 * AO336) * BL336/(100*AZ336) * 1000/(1000 - AN336)</f>
        <v>0.57390192479226398</v>
      </c>
      <c r="AM336">
        <v>32.836338755096698</v>
      </c>
      <c r="AN336">
        <v>33.347143636363619</v>
      </c>
      <c r="AO336">
        <v>2.1218952869553689E-4</v>
      </c>
      <c r="AP336">
        <v>100.2015759418223</v>
      </c>
      <c r="AQ336">
        <v>59</v>
      </c>
      <c r="AR336">
        <v>9</v>
      </c>
      <c r="AS336">
        <f t="shared" ref="AS336:AS341" si="197">IF(AQ336*$H$12&gt;=AU336,1,(AU336/(AU336-AQ336*$H$12)))</f>
        <v>1</v>
      </c>
      <c r="AT336">
        <f t="shared" ref="AT336:AT341" si="198">(AS336-1)*100</f>
        <v>0</v>
      </c>
      <c r="AU336">
        <f t="shared" ref="AU336:AU341" si="199">MAX(0,($B$12+$C$12*BT336)/(1+$D$12*BT336)*BM336/(BO336+273)*$E$12)</f>
        <v>47599.304644320044</v>
      </c>
      <c r="AV336">
        <f t="shared" ref="AV336:AV341" si="200">$B$10*BU336+$C$10*BV336+$F$10*CG336*(1-CJ336)</f>
        <v>1199.988571428572</v>
      </c>
      <c r="AW336">
        <f t="shared" ref="AW336:AW341" si="201">AV336*AX336</f>
        <v>1025.9157779678883</v>
      </c>
      <c r="AX336">
        <f t="shared" ref="AX336:AX341" si="202">($B$10*$D$8+$C$10*$D$8+$F$10*((CT336+CL336)/MAX(CT336+CL336+CU336, 0.1)*$I$8+CU336/MAX(CT336+CL336+CU336, 0.1)*$J$8))/($B$10+$C$10+$F$10)</f>
        <v>0.85493795723949928</v>
      </c>
      <c r="AY336">
        <f t="shared" ref="AY336:AY341" si="203">($B$10*$K$8+$C$10*$K$8+$F$10*((CT336+CL336)/MAX(CT336+CL336+CU336, 0.1)*$P$8+CU336/MAX(CT336+CL336+CU336, 0.1)*$Q$8))/($B$10+$C$10+$F$10)</f>
        <v>0.18843025747223369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1676573501.5999999</v>
      </c>
      <c r="BF336">
        <v>2103.1185714285712</v>
      </c>
      <c r="BG336">
        <v>2122.772857142857</v>
      </c>
      <c r="BH336">
        <v>33.344299999999997</v>
      </c>
      <c r="BI336">
        <v>32.837828571428567</v>
      </c>
      <c r="BJ336">
        <v>2112.6128571428571</v>
      </c>
      <c r="BK336">
        <v>33.147071428571429</v>
      </c>
      <c r="BL336">
        <v>649.97857142857151</v>
      </c>
      <c r="BM336">
        <v>101.011</v>
      </c>
      <c r="BN336">
        <v>9.9740785714285699E-2</v>
      </c>
      <c r="BO336">
        <v>32.143842857142857</v>
      </c>
      <c r="BP336">
        <v>32.197114285714292</v>
      </c>
      <c r="BQ336">
        <v>999.89999999999986</v>
      </c>
      <c r="BR336">
        <v>0</v>
      </c>
      <c r="BS336">
        <v>0</v>
      </c>
      <c r="BT336">
        <v>9038.3928571428569</v>
      </c>
      <c r="BU336">
        <v>0</v>
      </c>
      <c r="BV336">
        <v>241.15728571428571</v>
      </c>
      <c r="BW336">
        <v>-19.65401428571429</v>
      </c>
      <c r="BX336">
        <v>2175.6642857142861</v>
      </c>
      <c r="BY336">
        <v>2194.8471428571429</v>
      </c>
      <c r="BZ336">
        <v>0.50646899999999995</v>
      </c>
      <c r="CA336">
        <v>2122.772857142857</v>
      </c>
      <c r="CB336">
        <v>32.837828571428567</v>
      </c>
      <c r="CC336">
        <v>3.3681414285714282</v>
      </c>
      <c r="CD336">
        <v>3.3169814285714279</v>
      </c>
      <c r="CE336">
        <v>25.969342857142859</v>
      </c>
      <c r="CF336">
        <v>25.710985714285719</v>
      </c>
      <c r="CG336">
        <v>1199.988571428572</v>
      </c>
      <c r="CH336">
        <v>0.49998471428571428</v>
      </c>
      <c r="CI336">
        <v>0.50001557142857134</v>
      </c>
      <c r="CJ336">
        <v>0</v>
      </c>
      <c r="CK336">
        <v>1254.484285714286</v>
      </c>
      <c r="CL336">
        <v>4.9990899999999998</v>
      </c>
      <c r="CM336">
        <v>13476.32857142857</v>
      </c>
      <c r="CN336">
        <v>9557.7085714285731</v>
      </c>
      <c r="CO336">
        <v>41.436999999999998</v>
      </c>
      <c r="CP336">
        <v>43.107000000000014</v>
      </c>
      <c r="CQ336">
        <v>42.25</v>
      </c>
      <c r="CR336">
        <v>42.125</v>
      </c>
      <c r="CS336">
        <v>42.803142857142859</v>
      </c>
      <c r="CT336">
        <v>597.47714285714289</v>
      </c>
      <c r="CU336">
        <v>597.51285714285711</v>
      </c>
      <c r="CV336">
        <v>0</v>
      </c>
      <c r="CW336">
        <v>1676573515.5</v>
      </c>
      <c r="CX336">
        <v>0</v>
      </c>
      <c r="CY336">
        <v>1676570481.5999999</v>
      </c>
      <c r="CZ336" t="s">
        <v>356</v>
      </c>
      <c r="DA336">
        <v>1676570481.5999999</v>
      </c>
      <c r="DB336">
        <v>1676570479.5999999</v>
      </c>
      <c r="DC336">
        <v>11</v>
      </c>
      <c r="DD336">
        <v>-8.3000000000000004E-2</v>
      </c>
      <c r="DE336">
        <v>1.9E-2</v>
      </c>
      <c r="DF336">
        <v>-6.1429999999999998</v>
      </c>
      <c r="DG336">
        <v>0.19700000000000001</v>
      </c>
      <c r="DH336">
        <v>415</v>
      </c>
      <c r="DI336">
        <v>33</v>
      </c>
      <c r="DJ336">
        <v>0.52</v>
      </c>
      <c r="DK336">
        <v>0.45</v>
      </c>
      <c r="DL336">
        <v>-22.399335000000001</v>
      </c>
      <c r="DM336">
        <v>12.271650281425959</v>
      </c>
      <c r="DN336">
        <v>1.403254622039422</v>
      </c>
      <c r="DO336">
        <v>0</v>
      </c>
      <c r="DP336">
        <v>0.51794612499999992</v>
      </c>
      <c r="DQ336">
        <v>-6.7679583489681686E-2</v>
      </c>
      <c r="DR336">
        <v>9.5209568169052801E-3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3.2974000000000001</v>
      </c>
      <c r="EB336">
        <v>2.6254499999999998</v>
      </c>
      <c r="EC336">
        <v>0.29210999999999998</v>
      </c>
      <c r="ED336">
        <v>0.29109099999999999</v>
      </c>
      <c r="EE336">
        <v>0.13748199999999999</v>
      </c>
      <c r="EF336">
        <v>0.13475699999999999</v>
      </c>
      <c r="EG336">
        <v>21376.1</v>
      </c>
      <c r="EH336">
        <v>21720.799999999999</v>
      </c>
      <c r="EI336">
        <v>28108.2</v>
      </c>
      <c r="EJ336">
        <v>29503.5</v>
      </c>
      <c r="EK336">
        <v>33392.9</v>
      </c>
      <c r="EL336">
        <v>35433.599999999999</v>
      </c>
      <c r="EM336">
        <v>39696.6</v>
      </c>
      <c r="EN336">
        <v>42146.2</v>
      </c>
      <c r="EO336">
        <v>2.13585</v>
      </c>
      <c r="EP336">
        <v>2.2099299999999999</v>
      </c>
      <c r="EQ336">
        <v>0.13738900000000001</v>
      </c>
      <c r="ER336">
        <v>0</v>
      </c>
      <c r="ES336">
        <v>29.9648</v>
      </c>
      <c r="ET336">
        <v>999.9</v>
      </c>
      <c r="EU336">
        <v>75.900000000000006</v>
      </c>
      <c r="EV336">
        <v>32.799999999999997</v>
      </c>
      <c r="EW336">
        <v>37.534799999999997</v>
      </c>
      <c r="EX336">
        <v>57.156399999999998</v>
      </c>
      <c r="EY336">
        <v>-4.09856</v>
      </c>
      <c r="EZ336">
        <v>2</v>
      </c>
      <c r="FA336">
        <v>0.38597300000000001</v>
      </c>
      <c r="FB336">
        <v>-0.30972499999999997</v>
      </c>
      <c r="FC336">
        <v>20.273599999999998</v>
      </c>
      <c r="FD336">
        <v>5.2199900000000001</v>
      </c>
      <c r="FE336">
        <v>12.006500000000001</v>
      </c>
      <c r="FF336">
        <v>4.9869000000000003</v>
      </c>
      <c r="FG336">
        <v>3.2845800000000001</v>
      </c>
      <c r="FH336">
        <v>9999</v>
      </c>
      <c r="FI336">
        <v>9999</v>
      </c>
      <c r="FJ336">
        <v>9999</v>
      </c>
      <c r="FK336">
        <v>999.9</v>
      </c>
      <c r="FL336">
        <v>1.8657999999999999</v>
      </c>
      <c r="FM336">
        <v>1.8621799999999999</v>
      </c>
      <c r="FN336">
        <v>1.8641799999999999</v>
      </c>
      <c r="FO336">
        <v>1.8602099999999999</v>
      </c>
      <c r="FP336">
        <v>1.86097</v>
      </c>
      <c r="FQ336">
        <v>1.8601399999999999</v>
      </c>
      <c r="FR336">
        <v>1.86189</v>
      </c>
      <c r="FS336">
        <v>1.85849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-9.5</v>
      </c>
      <c r="GH336">
        <v>0.19719999999999999</v>
      </c>
      <c r="GI336">
        <v>-4.4815386914191997</v>
      </c>
      <c r="GJ336">
        <v>-4.8024823865547416E-3</v>
      </c>
      <c r="GK336">
        <v>2.2541114550050859E-6</v>
      </c>
      <c r="GL336">
        <v>-5.2254267566753844E-10</v>
      </c>
      <c r="GM336">
        <v>0.19724000000001499</v>
      </c>
      <c r="GN336">
        <v>0</v>
      </c>
      <c r="GO336">
        <v>0</v>
      </c>
      <c r="GP336">
        <v>0</v>
      </c>
      <c r="GQ336">
        <v>6</v>
      </c>
      <c r="GR336">
        <v>2068</v>
      </c>
      <c r="GS336">
        <v>3</v>
      </c>
      <c r="GT336">
        <v>31</v>
      </c>
      <c r="GU336">
        <v>50.4</v>
      </c>
      <c r="GV336">
        <v>50.4</v>
      </c>
      <c r="GW336">
        <v>4.9768100000000004</v>
      </c>
      <c r="GX336">
        <v>0</v>
      </c>
      <c r="GY336">
        <v>2.04834</v>
      </c>
      <c r="GZ336">
        <v>2.6245099999999999</v>
      </c>
      <c r="HA336">
        <v>2.1972700000000001</v>
      </c>
      <c r="HB336">
        <v>2.3290999999999999</v>
      </c>
      <c r="HC336">
        <v>37.9649</v>
      </c>
      <c r="HD336">
        <v>15.173999999999999</v>
      </c>
      <c r="HE336">
        <v>18</v>
      </c>
      <c r="HF336">
        <v>625.68200000000002</v>
      </c>
      <c r="HG336">
        <v>762.42200000000003</v>
      </c>
      <c r="HH336">
        <v>31.0002</v>
      </c>
      <c r="HI336">
        <v>32.313699999999997</v>
      </c>
      <c r="HJ336">
        <v>29.9999</v>
      </c>
      <c r="HK336">
        <v>32.284100000000002</v>
      </c>
      <c r="HL336">
        <v>32.296300000000002</v>
      </c>
      <c r="HM336">
        <v>100</v>
      </c>
      <c r="HN336">
        <v>14.049899999999999</v>
      </c>
      <c r="HO336">
        <v>100</v>
      </c>
      <c r="HP336">
        <v>31</v>
      </c>
      <c r="HQ336">
        <v>2140.8000000000002</v>
      </c>
      <c r="HR336">
        <v>32.966099999999997</v>
      </c>
      <c r="HS336">
        <v>99.075599999999994</v>
      </c>
      <c r="HT336">
        <v>97.756799999999998</v>
      </c>
    </row>
    <row r="337" spans="1:228" x14ac:dyDescent="0.2">
      <c r="A337">
        <v>322</v>
      </c>
      <c r="B337">
        <v>1676573507.5999999</v>
      </c>
      <c r="C337">
        <v>1281.599999904633</v>
      </c>
      <c r="D337" t="s">
        <v>1003</v>
      </c>
      <c r="E337" t="s">
        <v>1004</v>
      </c>
      <c r="F337">
        <v>4</v>
      </c>
      <c r="G337">
        <v>1676573505.2874999</v>
      </c>
      <c r="H337">
        <f t="shared" si="170"/>
        <v>5.6030105555266753E-4</v>
      </c>
      <c r="I337">
        <f t="shared" si="171"/>
        <v>0.56030105555266752</v>
      </c>
      <c r="J337">
        <f t="shared" si="172"/>
        <v>13.617407189256422</v>
      </c>
      <c r="K337">
        <f t="shared" si="173"/>
        <v>2106.375</v>
      </c>
      <c r="L337">
        <f t="shared" si="174"/>
        <v>1480.1471523742198</v>
      </c>
      <c r="M337">
        <f t="shared" si="175"/>
        <v>149.6592042567365</v>
      </c>
      <c r="N337">
        <f t="shared" si="176"/>
        <v>212.97774742236092</v>
      </c>
      <c r="O337">
        <f t="shared" si="177"/>
        <v>3.7600546100202907E-2</v>
      </c>
      <c r="P337">
        <f t="shared" si="178"/>
        <v>2.7692511051821147</v>
      </c>
      <c r="Q337">
        <f t="shared" si="179"/>
        <v>3.7319206333591204E-2</v>
      </c>
      <c r="R337">
        <f t="shared" si="180"/>
        <v>2.3349605608506022E-2</v>
      </c>
      <c r="S337">
        <f t="shared" si="181"/>
        <v>226.11815844792253</v>
      </c>
      <c r="T337">
        <f t="shared" si="182"/>
        <v>33.389659766574667</v>
      </c>
      <c r="U337">
        <f t="shared" si="183"/>
        <v>32.197775</v>
      </c>
      <c r="V337">
        <f t="shared" si="184"/>
        <v>4.8287975254835649</v>
      </c>
      <c r="W337">
        <f t="shared" si="185"/>
        <v>70.054581575358768</v>
      </c>
      <c r="X337">
        <f t="shared" si="186"/>
        <v>3.372306917394166</v>
      </c>
      <c r="Y337">
        <f t="shared" si="187"/>
        <v>4.8138277919289614</v>
      </c>
      <c r="Z337">
        <f t="shared" si="188"/>
        <v>1.4564906080893989</v>
      </c>
      <c r="AA337">
        <f t="shared" si="189"/>
        <v>-24.709276549872637</v>
      </c>
      <c r="AB337">
        <f t="shared" si="190"/>
        <v>-8.2000754171226919</v>
      </c>
      <c r="AC337">
        <f t="shared" si="191"/>
        <v>-0.67265684741818033</v>
      </c>
      <c r="AD337">
        <f t="shared" si="192"/>
        <v>192.53614963350901</v>
      </c>
      <c r="AE337">
        <f t="shared" si="193"/>
        <v>17.451641413035915</v>
      </c>
      <c r="AF337">
        <f t="shared" si="194"/>
        <v>0.5384570338237159</v>
      </c>
      <c r="AG337">
        <f t="shared" si="195"/>
        <v>13.617407189256422</v>
      </c>
      <c r="AH337">
        <v>2195.6979020395011</v>
      </c>
      <c r="AI337">
        <v>2180.2139393939392</v>
      </c>
      <c r="AJ337">
        <v>0.65425100138725356</v>
      </c>
      <c r="AK337">
        <v>62.080272217500017</v>
      </c>
      <c r="AL337">
        <f t="shared" si="196"/>
        <v>0.56030105555266752</v>
      </c>
      <c r="AM337">
        <v>32.861164125026718</v>
      </c>
      <c r="AN337">
        <v>33.36021333333332</v>
      </c>
      <c r="AO337">
        <v>1.468032460357027E-4</v>
      </c>
      <c r="AP337">
        <v>100.2015759418223</v>
      </c>
      <c r="AQ337">
        <v>59</v>
      </c>
      <c r="AR337">
        <v>9</v>
      </c>
      <c r="AS337">
        <f t="shared" si="197"/>
        <v>1</v>
      </c>
      <c r="AT337">
        <f t="shared" si="198"/>
        <v>0</v>
      </c>
      <c r="AU337">
        <f t="shared" si="199"/>
        <v>47513.452395325796</v>
      </c>
      <c r="AV337">
        <f t="shared" si="200"/>
        <v>1200.0137500000001</v>
      </c>
      <c r="AW337">
        <f t="shared" si="201"/>
        <v>1025.9369199212033</v>
      </c>
      <c r="AX337">
        <f t="shared" si="202"/>
        <v>0.85493763710724413</v>
      </c>
      <c r="AY337">
        <f t="shared" si="203"/>
        <v>0.18842963961698148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1676573505.2874999</v>
      </c>
      <c r="BF337">
        <v>2106.375</v>
      </c>
      <c r="BG337">
        <v>2123.53125</v>
      </c>
      <c r="BH337">
        <v>33.352512500000003</v>
      </c>
      <c r="BI337">
        <v>32.872050000000002</v>
      </c>
      <c r="BJ337">
        <v>2115.875</v>
      </c>
      <c r="BK337">
        <v>33.155250000000002</v>
      </c>
      <c r="BL337">
        <v>649.99637499999994</v>
      </c>
      <c r="BM337">
        <v>101.011</v>
      </c>
      <c r="BN337">
        <v>0.1000307625</v>
      </c>
      <c r="BO337">
        <v>32.142850000000003</v>
      </c>
      <c r="BP337">
        <v>32.197775</v>
      </c>
      <c r="BQ337">
        <v>999.9</v>
      </c>
      <c r="BR337">
        <v>0</v>
      </c>
      <c r="BS337">
        <v>0</v>
      </c>
      <c r="BT337">
        <v>9021.7962499999994</v>
      </c>
      <c r="BU337">
        <v>0</v>
      </c>
      <c r="BV337">
        <v>216.20849999999999</v>
      </c>
      <c r="BW337">
        <v>-17.158037499999999</v>
      </c>
      <c r="BX337">
        <v>2179.05125</v>
      </c>
      <c r="BY337">
        <v>2195.71</v>
      </c>
      <c r="BZ337">
        <v>0.48046412500000002</v>
      </c>
      <c r="CA337">
        <v>2123.53125</v>
      </c>
      <c r="CB337">
        <v>32.872050000000002</v>
      </c>
      <c r="CC337">
        <v>3.3689749999999998</v>
      </c>
      <c r="CD337">
        <v>3.3204400000000001</v>
      </c>
      <c r="CE337">
        <v>25.973512499999998</v>
      </c>
      <c r="CF337">
        <v>25.728574999999999</v>
      </c>
      <c r="CG337">
        <v>1200.0137500000001</v>
      </c>
      <c r="CH337">
        <v>0.499995625</v>
      </c>
      <c r="CI337">
        <v>0.50000462499999998</v>
      </c>
      <c r="CJ337">
        <v>0</v>
      </c>
      <c r="CK337">
        <v>1254.5050000000001</v>
      </c>
      <c r="CL337">
        <v>4.9990899999999998</v>
      </c>
      <c r="CM337">
        <v>13473.05</v>
      </c>
      <c r="CN337">
        <v>9557.9549999999999</v>
      </c>
      <c r="CO337">
        <v>41.436999999999998</v>
      </c>
      <c r="CP337">
        <v>43.109250000000003</v>
      </c>
      <c r="CQ337">
        <v>42.25</v>
      </c>
      <c r="CR337">
        <v>42.125</v>
      </c>
      <c r="CS337">
        <v>42.765500000000003</v>
      </c>
      <c r="CT337">
        <v>597.50249999999994</v>
      </c>
      <c r="CU337">
        <v>597.51250000000005</v>
      </c>
      <c r="CV337">
        <v>0</v>
      </c>
      <c r="CW337">
        <v>1676573519.7</v>
      </c>
      <c r="CX337">
        <v>0</v>
      </c>
      <c r="CY337">
        <v>1676570481.5999999</v>
      </c>
      <c r="CZ337" t="s">
        <v>356</v>
      </c>
      <c r="DA337">
        <v>1676570481.5999999</v>
      </c>
      <c r="DB337">
        <v>1676570479.5999999</v>
      </c>
      <c r="DC337">
        <v>11</v>
      </c>
      <c r="DD337">
        <v>-8.3000000000000004E-2</v>
      </c>
      <c r="DE337">
        <v>1.9E-2</v>
      </c>
      <c r="DF337">
        <v>-6.1429999999999998</v>
      </c>
      <c r="DG337">
        <v>0.19700000000000001</v>
      </c>
      <c r="DH337">
        <v>415</v>
      </c>
      <c r="DI337">
        <v>33</v>
      </c>
      <c r="DJ337">
        <v>0.52</v>
      </c>
      <c r="DK337">
        <v>0.45</v>
      </c>
      <c r="DL337">
        <v>-21.142822500000001</v>
      </c>
      <c r="DM337">
        <v>23.456542964352789</v>
      </c>
      <c r="DN337">
        <v>2.420964287581242</v>
      </c>
      <c r="DO337">
        <v>0</v>
      </c>
      <c r="DP337">
        <v>0.50997669999999995</v>
      </c>
      <c r="DQ337">
        <v>-0.17592418761726211</v>
      </c>
      <c r="DR337">
        <v>1.8577381725097861E-2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363</v>
      </c>
      <c r="EA337">
        <v>3.2974800000000002</v>
      </c>
      <c r="EB337">
        <v>2.6254200000000001</v>
      </c>
      <c r="EC337">
        <v>0.29231000000000001</v>
      </c>
      <c r="ED337">
        <v>0.29112399999999999</v>
      </c>
      <c r="EE337">
        <v>0.13753099999999999</v>
      </c>
      <c r="EF337">
        <v>0.13488600000000001</v>
      </c>
      <c r="EG337">
        <v>21369.7</v>
      </c>
      <c r="EH337">
        <v>21719.7</v>
      </c>
      <c r="EI337">
        <v>28107.599999999999</v>
      </c>
      <c r="EJ337">
        <v>29503.4</v>
      </c>
      <c r="EK337">
        <v>33391</v>
      </c>
      <c r="EL337">
        <v>35427.800000000003</v>
      </c>
      <c r="EM337">
        <v>39696.6</v>
      </c>
      <c r="EN337">
        <v>42145.5</v>
      </c>
      <c r="EO337">
        <v>2.13605</v>
      </c>
      <c r="EP337">
        <v>2.2099799999999998</v>
      </c>
      <c r="EQ337">
        <v>0.137929</v>
      </c>
      <c r="ER337">
        <v>0</v>
      </c>
      <c r="ES337">
        <v>29.9648</v>
      </c>
      <c r="ET337">
        <v>999.9</v>
      </c>
      <c r="EU337">
        <v>75.900000000000006</v>
      </c>
      <c r="EV337">
        <v>32.799999999999997</v>
      </c>
      <c r="EW337">
        <v>37.537700000000001</v>
      </c>
      <c r="EX337">
        <v>56.616399999999999</v>
      </c>
      <c r="EY337">
        <v>-4.0544900000000004</v>
      </c>
      <c r="EZ337">
        <v>2</v>
      </c>
      <c r="FA337">
        <v>0.38584099999999999</v>
      </c>
      <c r="FB337">
        <v>-0.30865700000000001</v>
      </c>
      <c r="FC337">
        <v>20.273800000000001</v>
      </c>
      <c r="FD337">
        <v>5.2196899999999999</v>
      </c>
      <c r="FE337">
        <v>12.005599999999999</v>
      </c>
      <c r="FF337">
        <v>4.9870999999999999</v>
      </c>
      <c r="FG337">
        <v>3.2845499999999999</v>
      </c>
      <c r="FH337">
        <v>9999</v>
      </c>
      <c r="FI337">
        <v>9999</v>
      </c>
      <c r="FJ337">
        <v>9999</v>
      </c>
      <c r="FK337">
        <v>999.9</v>
      </c>
      <c r="FL337">
        <v>1.86582</v>
      </c>
      <c r="FM337">
        <v>1.8621799999999999</v>
      </c>
      <c r="FN337">
        <v>1.8641799999999999</v>
      </c>
      <c r="FO337">
        <v>1.8602000000000001</v>
      </c>
      <c r="FP337">
        <v>1.8609599999999999</v>
      </c>
      <c r="FQ337">
        <v>1.8601300000000001</v>
      </c>
      <c r="FR337">
        <v>1.86189</v>
      </c>
      <c r="FS337">
        <v>1.8585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-9.51</v>
      </c>
      <c r="GH337">
        <v>0.19719999999999999</v>
      </c>
      <c r="GI337">
        <v>-4.4815386914191997</v>
      </c>
      <c r="GJ337">
        <v>-4.8024823865547416E-3</v>
      </c>
      <c r="GK337">
        <v>2.2541114550050859E-6</v>
      </c>
      <c r="GL337">
        <v>-5.2254267566753844E-10</v>
      </c>
      <c r="GM337">
        <v>0.19724000000001499</v>
      </c>
      <c r="GN337">
        <v>0</v>
      </c>
      <c r="GO337">
        <v>0</v>
      </c>
      <c r="GP337">
        <v>0</v>
      </c>
      <c r="GQ337">
        <v>6</v>
      </c>
      <c r="GR337">
        <v>2068</v>
      </c>
      <c r="GS337">
        <v>3</v>
      </c>
      <c r="GT337">
        <v>31</v>
      </c>
      <c r="GU337">
        <v>50.4</v>
      </c>
      <c r="GV337">
        <v>50.5</v>
      </c>
      <c r="GW337">
        <v>4.9780300000000004</v>
      </c>
      <c r="GX337">
        <v>0</v>
      </c>
      <c r="GY337">
        <v>2.04834</v>
      </c>
      <c r="GZ337">
        <v>2.6245099999999999</v>
      </c>
      <c r="HA337">
        <v>2.1972700000000001</v>
      </c>
      <c r="HB337">
        <v>2.3278799999999999</v>
      </c>
      <c r="HC337">
        <v>37.9649</v>
      </c>
      <c r="HD337">
        <v>15.1915</v>
      </c>
      <c r="HE337">
        <v>18</v>
      </c>
      <c r="HF337">
        <v>625.80700000000002</v>
      </c>
      <c r="HG337">
        <v>762.471</v>
      </c>
      <c r="HH337">
        <v>31.000299999999999</v>
      </c>
      <c r="HI337">
        <v>32.311599999999999</v>
      </c>
      <c r="HJ337">
        <v>29.9999</v>
      </c>
      <c r="HK337">
        <v>32.281300000000002</v>
      </c>
      <c r="HL337">
        <v>32.296300000000002</v>
      </c>
      <c r="HM337">
        <v>100</v>
      </c>
      <c r="HN337">
        <v>14.049899999999999</v>
      </c>
      <c r="HO337">
        <v>100</v>
      </c>
      <c r="HP337">
        <v>31</v>
      </c>
      <c r="HQ337">
        <v>2147.48</v>
      </c>
      <c r="HR337">
        <v>32.952800000000003</v>
      </c>
      <c r="HS337">
        <v>99.074799999999996</v>
      </c>
      <c r="HT337">
        <v>97.755700000000004</v>
      </c>
    </row>
    <row r="338" spans="1:228" x14ac:dyDescent="0.2">
      <c r="A338">
        <v>323</v>
      </c>
      <c r="B338">
        <v>1676573511.5999999</v>
      </c>
      <c r="C338">
        <v>1285.599999904633</v>
      </c>
      <c r="D338" t="s">
        <v>1005</v>
      </c>
      <c r="E338" t="s">
        <v>1006</v>
      </c>
      <c r="F338">
        <v>4</v>
      </c>
      <c r="G338">
        <v>1676573509.5999999</v>
      </c>
      <c r="H338">
        <f t="shared" si="170"/>
        <v>5.8457223257357433E-4</v>
      </c>
      <c r="I338">
        <f t="shared" si="171"/>
        <v>0.58457223257357438</v>
      </c>
      <c r="J338">
        <f t="shared" si="172"/>
        <v>13.108161411427718</v>
      </c>
      <c r="K338">
        <f t="shared" si="173"/>
        <v>2108.5942857142859</v>
      </c>
      <c r="L338">
        <f t="shared" si="174"/>
        <v>1526.5179561756761</v>
      </c>
      <c r="M338">
        <f t="shared" si="175"/>
        <v>154.3480485009641</v>
      </c>
      <c r="N338">
        <f t="shared" si="176"/>
        <v>213.20247938362917</v>
      </c>
      <c r="O338">
        <f t="shared" si="177"/>
        <v>3.9214798402547837E-2</v>
      </c>
      <c r="P338">
        <f t="shared" si="178"/>
        <v>2.7636259702358301</v>
      </c>
      <c r="Q338">
        <f t="shared" si="179"/>
        <v>3.8908271989578219E-2</v>
      </c>
      <c r="R338">
        <f t="shared" si="180"/>
        <v>2.4345010322115043E-2</v>
      </c>
      <c r="S338">
        <f t="shared" si="181"/>
        <v>226.10603143313006</v>
      </c>
      <c r="T338">
        <f t="shared" si="182"/>
        <v>33.389194688840682</v>
      </c>
      <c r="U338">
        <f t="shared" si="183"/>
        <v>32.209728571428577</v>
      </c>
      <c r="V338">
        <f t="shared" si="184"/>
        <v>4.8320608187566156</v>
      </c>
      <c r="W338">
        <f t="shared" si="185"/>
        <v>70.086291356566335</v>
      </c>
      <c r="X338">
        <f t="shared" si="186"/>
        <v>3.3745787745363658</v>
      </c>
      <c r="Y338">
        <f t="shared" si="187"/>
        <v>4.8148913421143718</v>
      </c>
      <c r="Z338">
        <f t="shared" si="188"/>
        <v>1.4574820442202499</v>
      </c>
      <c r="AA338">
        <f t="shared" si="189"/>
        <v>-25.779635456494628</v>
      </c>
      <c r="AB338">
        <f t="shared" si="190"/>
        <v>-9.3822770768404542</v>
      </c>
      <c r="AC338">
        <f t="shared" si="191"/>
        <v>-0.77126017397285052</v>
      </c>
      <c r="AD338">
        <f t="shared" si="192"/>
        <v>190.17285872582212</v>
      </c>
      <c r="AE338">
        <f t="shared" si="193"/>
        <v>15.492917117275868</v>
      </c>
      <c r="AF338">
        <f t="shared" si="194"/>
        <v>0.53638401280822268</v>
      </c>
      <c r="AG338">
        <f t="shared" si="195"/>
        <v>13.108161411427718</v>
      </c>
      <c r="AH338">
        <v>2196.1080154430192</v>
      </c>
      <c r="AI338">
        <v>2182.004242424242</v>
      </c>
      <c r="AJ338">
        <v>0.41916311681395479</v>
      </c>
      <c r="AK338">
        <v>62.080272217500017</v>
      </c>
      <c r="AL338">
        <f t="shared" si="196"/>
        <v>0.58457223257357438</v>
      </c>
      <c r="AM338">
        <v>32.895826104746867</v>
      </c>
      <c r="AN338">
        <v>33.381911515151486</v>
      </c>
      <c r="AO338">
        <v>5.7832140008432578E-3</v>
      </c>
      <c r="AP338">
        <v>100.2015759418223</v>
      </c>
      <c r="AQ338">
        <v>59</v>
      </c>
      <c r="AR338">
        <v>9</v>
      </c>
      <c r="AS338">
        <f t="shared" si="197"/>
        <v>1</v>
      </c>
      <c r="AT338">
        <f t="shared" si="198"/>
        <v>0</v>
      </c>
      <c r="AU338">
        <f t="shared" si="199"/>
        <v>47357.751605689031</v>
      </c>
      <c r="AV338">
        <f t="shared" si="200"/>
        <v>1199.94</v>
      </c>
      <c r="AW338">
        <f t="shared" si="201"/>
        <v>1025.8747851985129</v>
      </c>
      <c r="AX338">
        <f t="shared" si="202"/>
        <v>0.85493840125215659</v>
      </c>
      <c r="AY338">
        <f t="shared" si="203"/>
        <v>0.18843111441666255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1676573509.5999999</v>
      </c>
      <c r="BF338">
        <v>2108.5942857142859</v>
      </c>
      <c r="BG338">
        <v>2123.9385714285709</v>
      </c>
      <c r="BH338">
        <v>33.374928571428583</v>
      </c>
      <c r="BI338">
        <v>32.896357142857141</v>
      </c>
      <c r="BJ338">
        <v>2118.1</v>
      </c>
      <c r="BK338">
        <v>33.177700000000002</v>
      </c>
      <c r="BL338">
        <v>650.03742857142856</v>
      </c>
      <c r="BM338">
        <v>101.0111428571429</v>
      </c>
      <c r="BN338">
        <v>0.10004805714285719</v>
      </c>
      <c r="BO338">
        <v>32.146757142857147</v>
      </c>
      <c r="BP338">
        <v>32.209728571428577</v>
      </c>
      <c r="BQ338">
        <v>999.89999999999986</v>
      </c>
      <c r="BR338">
        <v>0</v>
      </c>
      <c r="BS338">
        <v>0</v>
      </c>
      <c r="BT338">
        <v>8991.8757142857139</v>
      </c>
      <c r="BU338">
        <v>0</v>
      </c>
      <c r="BV338">
        <v>187.667</v>
      </c>
      <c r="BW338">
        <v>-15.346542857142859</v>
      </c>
      <c r="BX338">
        <v>2181.3985714285709</v>
      </c>
      <c r="BY338">
        <v>2196.184285714286</v>
      </c>
      <c r="BZ338">
        <v>0.47857171428571432</v>
      </c>
      <c r="CA338">
        <v>2123.9385714285709</v>
      </c>
      <c r="CB338">
        <v>32.896357142857141</v>
      </c>
      <c r="CC338">
        <v>3.3712457142857142</v>
      </c>
      <c r="CD338">
        <v>3.3229057142857141</v>
      </c>
      <c r="CE338">
        <v>25.984914285714289</v>
      </c>
      <c r="CF338">
        <v>25.741071428571431</v>
      </c>
      <c r="CG338">
        <v>1199.94</v>
      </c>
      <c r="CH338">
        <v>0.49996871428571432</v>
      </c>
      <c r="CI338">
        <v>0.50003142857142857</v>
      </c>
      <c r="CJ338">
        <v>0</v>
      </c>
      <c r="CK338">
        <v>1254.174285714286</v>
      </c>
      <c r="CL338">
        <v>4.9990899999999998</v>
      </c>
      <c r="CM338">
        <v>13464.585714285709</v>
      </c>
      <c r="CN338">
        <v>9557.2628571428559</v>
      </c>
      <c r="CO338">
        <v>41.436999999999998</v>
      </c>
      <c r="CP338">
        <v>43.061999999999998</v>
      </c>
      <c r="CQ338">
        <v>42.25</v>
      </c>
      <c r="CR338">
        <v>42.125</v>
      </c>
      <c r="CS338">
        <v>42.803142857142859</v>
      </c>
      <c r="CT338">
        <v>597.43571428571431</v>
      </c>
      <c r="CU338">
        <v>597.50714285714287</v>
      </c>
      <c r="CV338">
        <v>0</v>
      </c>
      <c r="CW338">
        <v>1676573523.3</v>
      </c>
      <c r="CX338">
        <v>0</v>
      </c>
      <c r="CY338">
        <v>1676570481.5999999</v>
      </c>
      <c r="CZ338" t="s">
        <v>356</v>
      </c>
      <c r="DA338">
        <v>1676570481.5999999</v>
      </c>
      <c r="DB338">
        <v>1676570479.5999999</v>
      </c>
      <c r="DC338">
        <v>11</v>
      </c>
      <c r="DD338">
        <v>-8.3000000000000004E-2</v>
      </c>
      <c r="DE338">
        <v>1.9E-2</v>
      </c>
      <c r="DF338">
        <v>-6.1429999999999998</v>
      </c>
      <c r="DG338">
        <v>0.19700000000000001</v>
      </c>
      <c r="DH338">
        <v>415</v>
      </c>
      <c r="DI338">
        <v>33</v>
      </c>
      <c r="DJ338">
        <v>0.52</v>
      </c>
      <c r="DK338">
        <v>0.45</v>
      </c>
      <c r="DL338">
        <v>-19.972455</v>
      </c>
      <c r="DM338">
        <v>29.45438724202635</v>
      </c>
      <c r="DN338">
        <v>2.9058752406073798</v>
      </c>
      <c r="DO338">
        <v>0</v>
      </c>
      <c r="DP338">
        <v>0.50207567500000005</v>
      </c>
      <c r="DQ338">
        <v>-0.199313302063791</v>
      </c>
      <c r="DR338">
        <v>2.04248596401389E-2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363</v>
      </c>
      <c r="EA338">
        <v>3.2975599999999998</v>
      </c>
      <c r="EB338">
        <v>2.6251799999999998</v>
      </c>
      <c r="EC338">
        <v>0.29242600000000002</v>
      </c>
      <c r="ED338">
        <v>0.29116199999999998</v>
      </c>
      <c r="EE338">
        <v>0.13757800000000001</v>
      </c>
      <c r="EF338">
        <v>0.13489100000000001</v>
      </c>
      <c r="EG338">
        <v>21366.6</v>
      </c>
      <c r="EH338">
        <v>21718.7</v>
      </c>
      <c r="EI338">
        <v>28108.2</v>
      </c>
      <c r="EJ338">
        <v>29503.7</v>
      </c>
      <c r="EK338">
        <v>33389.300000000003</v>
      </c>
      <c r="EL338">
        <v>35427.9</v>
      </c>
      <c r="EM338">
        <v>39696.699999999997</v>
      </c>
      <c r="EN338">
        <v>42145.8</v>
      </c>
      <c r="EO338">
        <v>2.1358000000000001</v>
      </c>
      <c r="EP338">
        <v>2.2099500000000001</v>
      </c>
      <c r="EQ338">
        <v>0.138238</v>
      </c>
      <c r="ER338">
        <v>0</v>
      </c>
      <c r="ES338">
        <v>29.9648</v>
      </c>
      <c r="ET338">
        <v>999.9</v>
      </c>
      <c r="EU338">
        <v>75.900000000000006</v>
      </c>
      <c r="EV338">
        <v>32.799999999999997</v>
      </c>
      <c r="EW338">
        <v>37.536099999999998</v>
      </c>
      <c r="EX338">
        <v>56.976399999999998</v>
      </c>
      <c r="EY338">
        <v>-4.0544900000000004</v>
      </c>
      <c r="EZ338">
        <v>2</v>
      </c>
      <c r="FA338">
        <v>0.38550600000000002</v>
      </c>
      <c r="FB338">
        <v>-0.30687599999999998</v>
      </c>
      <c r="FC338">
        <v>20.273700000000002</v>
      </c>
      <c r="FD338">
        <v>5.22058</v>
      </c>
      <c r="FE338">
        <v>12.0053</v>
      </c>
      <c r="FF338">
        <v>4.9867499999999998</v>
      </c>
      <c r="FG338">
        <v>3.2846299999999999</v>
      </c>
      <c r="FH338">
        <v>9999</v>
      </c>
      <c r="FI338">
        <v>9999</v>
      </c>
      <c r="FJ338">
        <v>9999</v>
      </c>
      <c r="FK338">
        <v>999.9</v>
      </c>
      <c r="FL338">
        <v>1.86578</v>
      </c>
      <c r="FM338">
        <v>1.8621799999999999</v>
      </c>
      <c r="FN338">
        <v>1.8641700000000001</v>
      </c>
      <c r="FO338">
        <v>1.8602000000000001</v>
      </c>
      <c r="FP338">
        <v>1.86097</v>
      </c>
      <c r="FQ338">
        <v>1.8601300000000001</v>
      </c>
      <c r="FR338">
        <v>1.86188</v>
      </c>
      <c r="FS338">
        <v>1.8584799999999999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-9.51</v>
      </c>
      <c r="GH338">
        <v>0.19719999999999999</v>
      </c>
      <c r="GI338">
        <v>-4.4815386914191997</v>
      </c>
      <c r="GJ338">
        <v>-4.8024823865547416E-3</v>
      </c>
      <c r="GK338">
        <v>2.2541114550050859E-6</v>
      </c>
      <c r="GL338">
        <v>-5.2254267566753844E-10</v>
      </c>
      <c r="GM338">
        <v>0.19724000000001499</v>
      </c>
      <c r="GN338">
        <v>0</v>
      </c>
      <c r="GO338">
        <v>0</v>
      </c>
      <c r="GP338">
        <v>0</v>
      </c>
      <c r="GQ338">
        <v>6</v>
      </c>
      <c r="GR338">
        <v>2068</v>
      </c>
      <c r="GS338">
        <v>3</v>
      </c>
      <c r="GT338">
        <v>31</v>
      </c>
      <c r="GU338">
        <v>50.5</v>
      </c>
      <c r="GV338">
        <v>50.5</v>
      </c>
      <c r="GW338">
        <v>4.9780300000000004</v>
      </c>
      <c r="GX338">
        <v>0</v>
      </c>
      <c r="GY338">
        <v>2.04834</v>
      </c>
      <c r="GZ338">
        <v>2.6245099999999999</v>
      </c>
      <c r="HA338">
        <v>2.1972700000000001</v>
      </c>
      <c r="HB338">
        <v>2.32544</v>
      </c>
      <c r="HC338">
        <v>37.9649</v>
      </c>
      <c r="HD338">
        <v>15.173999999999999</v>
      </c>
      <c r="HE338">
        <v>18</v>
      </c>
      <c r="HF338">
        <v>625.61599999999999</v>
      </c>
      <c r="HG338">
        <v>762.43200000000002</v>
      </c>
      <c r="HH338">
        <v>31.000399999999999</v>
      </c>
      <c r="HI338">
        <v>32.310899999999997</v>
      </c>
      <c r="HJ338">
        <v>30</v>
      </c>
      <c r="HK338">
        <v>32.281199999999998</v>
      </c>
      <c r="HL338">
        <v>32.295099999999998</v>
      </c>
      <c r="HM338">
        <v>100</v>
      </c>
      <c r="HN338">
        <v>14.049899999999999</v>
      </c>
      <c r="HO338">
        <v>100</v>
      </c>
      <c r="HP338">
        <v>31</v>
      </c>
      <c r="HQ338">
        <v>2154.16</v>
      </c>
      <c r="HR338">
        <v>32.9527</v>
      </c>
      <c r="HS338">
        <v>99.075800000000001</v>
      </c>
      <c r="HT338">
        <v>97.756600000000006</v>
      </c>
    </row>
    <row r="339" spans="1:228" x14ac:dyDescent="0.2">
      <c r="A339">
        <v>324</v>
      </c>
      <c r="B339">
        <v>1676573515.5999999</v>
      </c>
      <c r="C339">
        <v>1289.599999904633</v>
      </c>
      <c r="D339" t="s">
        <v>1007</v>
      </c>
      <c r="E339" t="s">
        <v>1008</v>
      </c>
      <c r="F339">
        <v>4</v>
      </c>
      <c r="G339">
        <v>1676573513.2874999</v>
      </c>
      <c r="H339">
        <f t="shared" si="170"/>
        <v>5.6333777644107562E-4</v>
      </c>
      <c r="I339">
        <f t="shared" si="171"/>
        <v>0.56333777644107563</v>
      </c>
      <c r="J339">
        <f t="shared" si="172"/>
        <v>13.131120494394656</v>
      </c>
      <c r="K339">
        <f t="shared" si="173"/>
        <v>2109.7049999999999</v>
      </c>
      <c r="L339">
        <f t="shared" si="174"/>
        <v>1506.9592334978674</v>
      </c>
      <c r="M339">
        <f t="shared" si="175"/>
        <v>152.37367269663065</v>
      </c>
      <c r="N339">
        <f t="shared" si="176"/>
        <v>213.31930686026755</v>
      </c>
      <c r="O339">
        <f t="shared" si="177"/>
        <v>3.7805067418886326E-2</v>
      </c>
      <c r="P339">
        <f t="shared" si="178"/>
        <v>2.7658392632033659</v>
      </c>
      <c r="Q339">
        <f t="shared" si="179"/>
        <v>3.7520323256575061E-2</v>
      </c>
      <c r="R339">
        <f t="shared" si="180"/>
        <v>2.3475606258050626E-2</v>
      </c>
      <c r="S339">
        <f t="shared" si="181"/>
        <v>226.11291669760584</v>
      </c>
      <c r="T339">
        <f t="shared" si="182"/>
        <v>33.398435978767246</v>
      </c>
      <c r="U339">
        <f t="shared" si="183"/>
        <v>32.210999999999999</v>
      </c>
      <c r="V339">
        <f t="shared" si="184"/>
        <v>4.8324080283040836</v>
      </c>
      <c r="W339">
        <f t="shared" si="185"/>
        <v>70.096458938673706</v>
      </c>
      <c r="X339">
        <f t="shared" si="186"/>
        <v>3.3758923776056178</v>
      </c>
      <c r="Y339">
        <f t="shared" si="187"/>
        <v>4.8160669293710452</v>
      </c>
      <c r="Z339">
        <f t="shared" si="188"/>
        <v>1.4565156506984658</v>
      </c>
      <c r="AA339">
        <f t="shared" si="189"/>
        <v>-24.843195941051434</v>
      </c>
      <c r="AB339">
        <f t="shared" si="190"/>
        <v>-8.9355321869902049</v>
      </c>
      <c r="AC339">
        <f t="shared" si="191"/>
        <v>-0.73396835111451741</v>
      </c>
      <c r="AD339">
        <f t="shared" si="192"/>
        <v>191.60022021844969</v>
      </c>
      <c r="AE339">
        <f t="shared" si="193"/>
        <v>14.564811300530355</v>
      </c>
      <c r="AF339">
        <f t="shared" si="194"/>
        <v>0.54897818306308288</v>
      </c>
      <c r="AG339">
        <f t="shared" si="195"/>
        <v>13.131120494394656</v>
      </c>
      <c r="AH339">
        <v>2196.4771440715408</v>
      </c>
      <c r="AI339">
        <v>2183.013030303031</v>
      </c>
      <c r="AJ339">
        <v>0.2448302673889545</v>
      </c>
      <c r="AK339">
        <v>62.080272217500017</v>
      </c>
      <c r="AL339">
        <f t="shared" si="196"/>
        <v>0.56333777644107563</v>
      </c>
      <c r="AM339">
        <v>32.89695871439757</v>
      </c>
      <c r="AN339">
        <v>33.391450303030297</v>
      </c>
      <c r="AO339">
        <v>1.3294996212114051E-3</v>
      </c>
      <c r="AP339">
        <v>100.2015759418223</v>
      </c>
      <c r="AQ339">
        <v>59</v>
      </c>
      <c r="AR339">
        <v>9</v>
      </c>
      <c r="AS339">
        <f t="shared" si="197"/>
        <v>1</v>
      </c>
      <c r="AT339">
        <f t="shared" si="198"/>
        <v>0</v>
      </c>
      <c r="AU339">
        <f t="shared" si="199"/>
        <v>47418.100994474102</v>
      </c>
      <c r="AV339">
        <f t="shared" si="200"/>
        <v>1199.98</v>
      </c>
      <c r="AW339">
        <f t="shared" si="201"/>
        <v>1025.9086449210392</v>
      </c>
      <c r="AX339">
        <f t="shared" si="202"/>
        <v>0.85493811973619493</v>
      </c>
      <c r="AY339">
        <f t="shared" si="203"/>
        <v>0.18843057109085637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1676573513.2874999</v>
      </c>
      <c r="BF339">
        <v>2109.7049999999999</v>
      </c>
      <c r="BG339">
        <v>2124.21875</v>
      </c>
      <c r="BH339">
        <v>33.387212499999997</v>
      </c>
      <c r="BI339">
        <v>32.897374999999997</v>
      </c>
      <c r="BJ339">
        <v>2119.2137499999999</v>
      </c>
      <c r="BK339">
        <v>33.189950000000003</v>
      </c>
      <c r="BL339">
        <v>649.99024999999995</v>
      </c>
      <c r="BM339">
        <v>101.013375</v>
      </c>
      <c r="BN339">
        <v>9.9959262500000007E-2</v>
      </c>
      <c r="BO339">
        <v>32.151075000000013</v>
      </c>
      <c r="BP339">
        <v>32.210999999999999</v>
      </c>
      <c r="BQ339">
        <v>999.9</v>
      </c>
      <c r="BR339">
        <v>0</v>
      </c>
      <c r="BS339">
        <v>0</v>
      </c>
      <c r="BT339">
        <v>9003.4375</v>
      </c>
      <c r="BU339">
        <v>0</v>
      </c>
      <c r="BV339">
        <v>173.02350000000001</v>
      </c>
      <c r="BW339">
        <v>-14.513175</v>
      </c>
      <c r="BX339">
        <v>2182.5774999999999</v>
      </c>
      <c r="BY339">
        <v>2196.4775</v>
      </c>
      <c r="BZ339">
        <v>0.48982562499999999</v>
      </c>
      <c r="CA339">
        <v>2124.21875</v>
      </c>
      <c r="CB339">
        <v>32.897374999999997</v>
      </c>
      <c r="CC339">
        <v>3.3725512499999999</v>
      </c>
      <c r="CD339">
        <v>3.3230712499999999</v>
      </c>
      <c r="CE339">
        <v>25.991425</v>
      </c>
      <c r="CF339">
        <v>25.741912500000002</v>
      </c>
      <c r="CG339">
        <v>1199.98</v>
      </c>
      <c r="CH339">
        <v>0.49997799999999998</v>
      </c>
      <c r="CI339">
        <v>0.50002225</v>
      </c>
      <c r="CJ339">
        <v>0</v>
      </c>
      <c r="CK339">
        <v>1254.0550000000001</v>
      </c>
      <c r="CL339">
        <v>4.9990899999999998</v>
      </c>
      <c r="CM339">
        <v>13463.6625</v>
      </c>
      <c r="CN339">
        <v>9557.6049999999996</v>
      </c>
      <c r="CO339">
        <v>41.436999999999998</v>
      </c>
      <c r="CP339">
        <v>43.069875000000003</v>
      </c>
      <c r="CQ339">
        <v>42.25</v>
      </c>
      <c r="CR339">
        <v>42.125</v>
      </c>
      <c r="CS339">
        <v>42.773249999999997</v>
      </c>
      <c r="CT339">
        <v>597.46624999999995</v>
      </c>
      <c r="CU339">
        <v>597.51499999999999</v>
      </c>
      <c r="CV339">
        <v>0</v>
      </c>
      <c r="CW339">
        <v>1676573527.5</v>
      </c>
      <c r="CX339">
        <v>0</v>
      </c>
      <c r="CY339">
        <v>1676570481.5999999</v>
      </c>
      <c r="CZ339" t="s">
        <v>356</v>
      </c>
      <c r="DA339">
        <v>1676570481.5999999</v>
      </c>
      <c r="DB339">
        <v>1676570479.5999999</v>
      </c>
      <c r="DC339">
        <v>11</v>
      </c>
      <c r="DD339">
        <v>-8.3000000000000004E-2</v>
      </c>
      <c r="DE339">
        <v>1.9E-2</v>
      </c>
      <c r="DF339">
        <v>-6.1429999999999998</v>
      </c>
      <c r="DG339">
        <v>0.19700000000000001</v>
      </c>
      <c r="DH339">
        <v>415</v>
      </c>
      <c r="DI339">
        <v>33</v>
      </c>
      <c r="DJ339">
        <v>0.52</v>
      </c>
      <c r="DK339">
        <v>0.45</v>
      </c>
      <c r="DL339">
        <v>-18.181929268292681</v>
      </c>
      <c r="DM339">
        <v>30.353188850174231</v>
      </c>
      <c r="DN339">
        <v>3.042285745406625</v>
      </c>
      <c r="DO339">
        <v>0</v>
      </c>
      <c r="DP339">
        <v>0.49404960975609757</v>
      </c>
      <c r="DQ339">
        <v>-0.1199485505226482</v>
      </c>
      <c r="DR339">
        <v>1.6088470717965452E-2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363</v>
      </c>
      <c r="EA339">
        <v>3.2974600000000001</v>
      </c>
      <c r="EB339">
        <v>2.6253700000000002</v>
      </c>
      <c r="EC339">
        <v>0.29250300000000001</v>
      </c>
      <c r="ED339">
        <v>0.29117999999999999</v>
      </c>
      <c r="EE339">
        <v>0.13761399999999999</v>
      </c>
      <c r="EF339">
        <v>0.13489799999999999</v>
      </c>
      <c r="EG339">
        <v>21364.2</v>
      </c>
      <c r="EH339">
        <v>21718.3</v>
      </c>
      <c r="EI339">
        <v>28108.2</v>
      </c>
      <c r="EJ339">
        <v>29503.8</v>
      </c>
      <c r="EK339">
        <v>33387.800000000003</v>
      </c>
      <c r="EL339">
        <v>35428</v>
      </c>
      <c r="EM339">
        <v>39696.5</v>
      </c>
      <c r="EN339">
        <v>42146.3</v>
      </c>
      <c r="EO339">
        <v>2.1362999999999999</v>
      </c>
      <c r="EP339">
        <v>2.2099799999999998</v>
      </c>
      <c r="EQ339">
        <v>0.138294</v>
      </c>
      <c r="ER339">
        <v>0</v>
      </c>
      <c r="ES339">
        <v>29.9648</v>
      </c>
      <c r="ET339">
        <v>999.9</v>
      </c>
      <c r="EU339">
        <v>75.900000000000006</v>
      </c>
      <c r="EV339">
        <v>32.799999999999997</v>
      </c>
      <c r="EW339">
        <v>37.533999999999999</v>
      </c>
      <c r="EX339">
        <v>56.496400000000001</v>
      </c>
      <c r="EY339">
        <v>-4.0384599999999997</v>
      </c>
      <c r="EZ339">
        <v>2</v>
      </c>
      <c r="FA339">
        <v>0.38551800000000003</v>
      </c>
      <c r="FB339">
        <v>-0.30557200000000001</v>
      </c>
      <c r="FC339">
        <v>20.273800000000001</v>
      </c>
      <c r="FD339">
        <v>5.2195400000000003</v>
      </c>
      <c r="FE339">
        <v>12.0059</v>
      </c>
      <c r="FF339">
        <v>4.9869500000000002</v>
      </c>
      <c r="FG339">
        <v>3.2844799999999998</v>
      </c>
      <c r="FH339">
        <v>9999</v>
      </c>
      <c r="FI339">
        <v>9999</v>
      </c>
      <c r="FJ339">
        <v>9999</v>
      </c>
      <c r="FK339">
        <v>999.9</v>
      </c>
      <c r="FL339">
        <v>1.86581</v>
      </c>
      <c r="FM339">
        <v>1.8621799999999999</v>
      </c>
      <c r="FN339">
        <v>1.8641700000000001</v>
      </c>
      <c r="FO339">
        <v>1.8602099999999999</v>
      </c>
      <c r="FP339">
        <v>1.8609800000000001</v>
      </c>
      <c r="FQ339">
        <v>1.8601399999999999</v>
      </c>
      <c r="FR339">
        <v>1.86188</v>
      </c>
      <c r="FS339">
        <v>1.8584700000000001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-9.51</v>
      </c>
      <c r="GH339">
        <v>0.1973</v>
      </c>
      <c r="GI339">
        <v>-4.4815386914191997</v>
      </c>
      <c r="GJ339">
        <v>-4.8024823865547416E-3</v>
      </c>
      <c r="GK339">
        <v>2.2541114550050859E-6</v>
      </c>
      <c r="GL339">
        <v>-5.2254267566753844E-10</v>
      </c>
      <c r="GM339">
        <v>0.19724000000001499</v>
      </c>
      <c r="GN339">
        <v>0</v>
      </c>
      <c r="GO339">
        <v>0</v>
      </c>
      <c r="GP339">
        <v>0</v>
      </c>
      <c r="GQ339">
        <v>6</v>
      </c>
      <c r="GR339">
        <v>2068</v>
      </c>
      <c r="GS339">
        <v>3</v>
      </c>
      <c r="GT339">
        <v>31</v>
      </c>
      <c r="GU339">
        <v>50.6</v>
      </c>
      <c r="GV339">
        <v>50.6</v>
      </c>
      <c r="GW339">
        <v>4.9780300000000004</v>
      </c>
      <c r="GX339">
        <v>0</v>
      </c>
      <c r="GY339">
        <v>2.04834</v>
      </c>
      <c r="GZ339">
        <v>2.6245099999999999</v>
      </c>
      <c r="HA339">
        <v>2.1972700000000001</v>
      </c>
      <c r="HB339">
        <v>2.31812</v>
      </c>
      <c r="HC339">
        <v>37.9649</v>
      </c>
      <c r="HD339">
        <v>15.182700000000001</v>
      </c>
      <c r="HE339">
        <v>18</v>
      </c>
      <c r="HF339">
        <v>625.99599999999998</v>
      </c>
      <c r="HG339">
        <v>762.43399999999997</v>
      </c>
      <c r="HH339">
        <v>31.000399999999999</v>
      </c>
      <c r="HI339">
        <v>32.308799999999998</v>
      </c>
      <c r="HJ339">
        <v>30</v>
      </c>
      <c r="HK339">
        <v>32.281199999999998</v>
      </c>
      <c r="HL339">
        <v>32.293500000000002</v>
      </c>
      <c r="HM339">
        <v>100</v>
      </c>
      <c r="HN339">
        <v>14.049899999999999</v>
      </c>
      <c r="HO339">
        <v>100</v>
      </c>
      <c r="HP339">
        <v>31</v>
      </c>
      <c r="HQ339">
        <v>2160.84</v>
      </c>
      <c r="HR339">
        <v>32.950699999999998</v>
      </c>
      <c r="HS339">
        <v>99.075599999999994</v>
      </c>
      <c r="HT339">
        <v>97.757400000000004</v>
      </c>
    </row>
    <row r="340" spans="1:228" x14ac:dyDescent="0.2">
      <c r="A340">
        <v>325</v>
      </c>
      <c r="B340">
        <v>1676573519.5999999</v>
      </c>
      <c r="C340">
        <v>1293.599999904633</v>
      </c>
      <c r="D340" t="s">
        <v>1009</v>
      </c>
      <c r="E340" t="s">
        <v>1010</v>
      </c>
      <c r="F340">
        <v>4</v>
      </c>
      <c r="G340">
        <v>1676573517.5999999</v>
      </c>
      <c r="H340">
        <f t="shared" si="170"/>
        <v>5.6622864108888033E-4</v>
      </c>
      <c r="I340">
        <f t="shared" si="171"/>
        <v>0.56622864108888038</v>
      </c>
      <c r="J340">
        <f t="shared" si="172"/>
        <v>13.405499232411405</v>
      </c>
      <c r="K340">
        <f t="shared" si="173"/>
        <v>2110.56</v>
      </c>
      <c r="L340">
        <f t="shared" si="174"/>
        <v>1499.7033683746661</v>
      </c>
      <c r="M340">
        <f t="shared" si="175"/>
        <v>151.63838544395648</v>
      </c>
      <c r="N340">
        <f t="shared" si="176"/>
        <v>213.40347533489154</v>
      </c>
      <c r="O340">
        <f t="shared" si="177"/>
        <v>3.8037029737637104E-2</v>
      </c>
      <c r="P340">
        <f t="shared" si="178"/>
        <v>2.7649535700897978</v>
      </c>
      <c r="Q340">
        <f t="shared" si="179"/>
        <v>3.7748703419291117E-2</v>
      </c>
      <c r="R340">
        <f t="shared" si="180"/>
        <v>2.3618662294861332E-2</v>
      </c>
      <c r="S340">
        <f t="shared" si="181"/>
        <v>226.12231980662196</v>
      </c>
      <c r="T340">
        <f t="shared" si="182"/>
        <v>33.402508330925563</v>
      </c>
      <c r="U340">
        <f t="shared" si="183"/>
        <v>32.209714285714291</v>
      </c>
      <c r="V340">
        <f t="shared" si="184"/>
        <v>4.8320569176491155</v>
      </c>
      <c r="W340">
        <f t="shared" si="185"/>
        <v>70.100730655720966</v>
      </c>
      <c r="X340">
        <f t="shared" si="186"/>
        <v>3.3769455597631106</v>
      </c>
      <c r="Y340">
        <f t="shared" si="187"/>
        <v>4.8172758374630664</v>
      </c>
      <c r="Z340">
        <f t="shared" si="188"/>
        <v>1.4551113578860049</v>
      </c>
      <c r="AA340">
        <f t="shared" si="189"/>
        <v>-24.970683072019622</v>
      </c>
      <c r="AB340">
        <f t="shared" si="190"/>
        <v>-8.0792783863911559</v>
      </c>
      <c r="AC340">
        <f t="shared" si="191"/>
        <v>-0.66385817567463223</v>
      </c>
      <c r="AD340">
        <f t="shared" si="192"/>
        <v>192.40850017253655</v>
      </c>
      <c r="AE340">
        <f t="shared" si="193"/>
        <v>13.968251115381468</v>
      </c>
      <c r="AF340">
        <f t="shared" si="194"/>
        <v>0.56101613692655261</v>
      </c>
      <c r="AG340">
        <f t="shared" si="195"/>
        <v>13.405499232411405</v>
      </c>
      <c r="AH340">
        <v>2196.8013302086611</v>
      </c>
      <c r="AI340">
        <v>2183.6001818181812</v>
      </c>
      <c r="AJ340">
        <v>0.1070540284759168</v>
      </c>
      <c r="AK340">
        <v>62.080272217500017</v>
      </c>
      <c r="AL340">
        <f t="shared" si="196"/>
        <v>0.56622864108888038</v>
      </c>
      <c r="AM340">
        <v>32.898361547406658</v>
      </c>
      <c r="AN340">
        <v>33.400211515151533</v>
      </c>
      <c r="AO340">
        <v>5.4252268021783966E-4</v>
      </c>
      <c r="AP340">
        <v>100.2015759418223</v>
      </c>
      <c r="AQ340">
        <v>59</v>
      </c>
      <c r="AR340">
        <v>9</v>
      </c>
      <c r="AS340">
        <f t="shared" si="197"/>
        <v>1</v>
      </c>
      <c r="AT340">
        <f t="shared" si="198"/>
        <v>0</v>
      </c>
      <c r="AU340">
        <f t="shared" si="199"/>
        <v>47392.987848104356</v>
      </c>
      <c r="AV340">
        <f t="shared" si="200"/>
        <v>1200.0342857142859</v>
      </c>
      <c r="AW340">
        <f t="shared" si="201"/>
        <v>1025.954627879079</v>
      </c>
      <c r="AX340">
        <f t="shared" si="202"/>
        <v>0.85493776310600067</v>
      </c>
      <c r="AY340">
        <f t="shared" si="203"/>
        <v>0.18842988279458128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1676573517.5999999</v>
      </c>
      <c r="BF340">
        <v>2110.56</v>
      </c>
      <c r="BG340">
        <v>2124.545714285714</v>
      </c>
      <c r="BH340">
        <v>33.39798571428571</v>
      </c>
      <c r="BI340">
        <v>32.897457142857142</v>
      </c>
      <c r="BJ340">
        <v>2120.0728571428572</v>
      </c>
      <c r="BK340">
        <v>33.200785714285708</v>
      </c>
      <c r="BL340">
        <v>650.04799999999989</v>
      </c>
      <c r="BM340">
        <v>101.0121428571429</v>
      </c>
      <c r="BN340">
        <v>0.1001095</v>
      </c>
      <c r="BO340">
        <v>32.15551428571429</v>
      </c>
      <c r="BP340">
        <v>32.209714285714291</v>
      </c>
      <c r="BQ340">
        <v>999.89999999999986</v>
      </c>
      <c r="BR340">
        <v>0</v>
      </c>
      <c r="BS340">
        <v>0</v>
      </c>
      <c r="BT340">
        <v>8998.84</v>
      </c>
      <c r="BU340">
        <v>0</v>
      </c>
      <c r="BV340">
        <v>161.172</v>
      </c>
      <c r="BW340">
        <v>-13.98595714285714</v>
      </c>
      <c r="BX340">
        <v>2183.4842857142862</v>
      </c>
      <c r="BY340">
        <v>2196.8157142857149</v>
      </c>
      <c r="BZ340">
        <v>0.5005547142857143</v>
      </c>
      <c r="CA340">
        <v>2124.545714285714</v>
      </c>
      <c r="CB340">
        <v>32.897457142857142</v>
      </c>
      <c r="CC340">
        <v>3.3736071428571428</v>
      </c>
      <c r="CD340">
        <v>3.3230428571428572</v>
      </c>
      <c r="CE340">
        <v>25.996728571428569</v>
      </c>
      <c r="CF340">
        <v>25.741771428571429</v>
      </c>
      <c r="CG340">
        <v>1200.0342857142859</v>
      </c>
      <c r="CH340">
        <v>0.49999214285714288</v>
      </c>
      <c r="CI340">
        <v>0.5000081428571429</v>
      </c>
      <c r="CJ340">
        <v>0</v>
      </c>
      <c r="CK340">
        <v>1253.83</v>
      </c>
      <c r="CL340">
        <v>4.9990899999999998</v>
      </c>
      <c r="CM340">
        <v>13459.971428571431</v>
      </c>
      <c r="CN340">
        <v>9558.091428571428</v>
      </c>
      <c r="CO340">
        <v>41.436999999999998</v>
      </c>
      <c r="CP340">
        <v>43.071000000000012</v>
      </c>
      <c r="CQ340">
        <v>42.232000000000014</v>
      </c>
      <c r="CR340">
        <v>42.125</v>
      </c>
      <c r="CS340">
        <v>42.776571428571437</v>
      </c>
      <c r="CT340">
        <v>597.50714285714275</v>
      </c>
      <c r="CU340">
        <v>597.52714285714296</v>
      </c>
      <c r="CV340">
        <v>0</v>
      </c>
      <c r="CW340">
        <v>1676573531.7</v>
      </c>
      <c r="CX340">
        <v>0</v>
      </c>
      <c r="CY340">
        <v>1676570481.5999999</v>
      </c>
      <c r="CZ340" t="s">
        <v>356</v>
      </c>
      <c r="DA340">
        <v>1676570481.5999999</v>
      </c>
      <c r="DB340">
        <v>1676570479.5999999</v>
      </c>
      <c r="DC340">
        <v>11</v>
      </c>
      <c r="DD340">
        <v>-8.3000000000000004E-2</v>
      </c>
      <c r="DE340">
        <v>1.9E-2</v>
      </c>
      <c r="DF340">
        <v>-6.1429999999999998</v>
      </c>
      <c r="DG340">
        <v>0.19700000000000001</v>
      </c>
      <c r="DH340">
        <v>415</v>
      </c>
      <c r="DI340">
        <v>33</v>
      </c>
      <c r="DJ340">
        <v>0.52</v>
      </c>
      <c r="DK340">
        <v>0.45</v>
      </c>
      <c r="DL340">
        <v>-16.501831707317081</v>
      </c>
      <c r="DM340">
        <v>23.47644668989544</v>
      </c>
      <c r="DN340">
        <v>2.4306838006517308</v>
      </c>
      <c r="DO340">
        <v>0</v>
      </c>
      <c r="DP340">
        <v>0.49082675609756099</v>
      </c>
      <c r="DQ340">
        <v>-1.7693602787456859E-2</v>
      </c>
      <c r="DR340">
        <v>1.2596003697999771E-2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3.2975699999999999</v>
      </c>
      <c r="EB340">
        <v>2.6253000000000002</v>
      </c>
      <c r="EC340">
        <v>0.29254000000000002</v>
      </c>
      <c r="ED340">
        <v>0.29119499999999998</v>
      </c>
      <c r="EE340">
        <v>0.137632</v>
      </c>
      <c r="EF340">
        <v>0.13489000000000001</v>
      </c>
      <c r="EG340">
        <v>21363</v>
      </c>
      <c r="EH340">
        <v>21718</v>
      </c>
      <c r="EI340">
        <v>28108</v>
      </c>
      <c r="EJ340">
        <v>29504.1</v>
      </c>
      <c r="EK340">
        <v>33387.199999999997</v>
      </c>
      <c r="EL340">
        <v>35428.6</v>
      </c>
      <c r="EM340">
        <v>39696.699999999997</v>
      </c>
      <c r="EN340">
        <v>42146.7</v>
      </c>
      <c r="EO340">
        <v>2.1369199999999999</v>
      </c>
      <c r="EP340">
        <v>2.2100499999999998</v>
      </c>
      <c r="EQ340">
        <v>0.13847999999999999</v>
      </c>
      <c r="ER340">
        <v>0</v>
      </c>
      <c r="ES340">
        <v>29.9648</v>
      </c>
      <c r="ET340">
        <v>999.9</v>
      </c>
      <c r="EU340">
        <v>75.900000000000006</v>
      </c>
      <c r="EV340">
        <v>32.799999999999997</v>
      </c>
      <c r="EW340">
        <v>37.537199999999999</v>
      </c>
      <c r="EX340">
        <v>56.6464</v>
      </c>
      <c r="EY340">
        <v>-4.0304500000000001</v>
      </c>
      <c r="EZ340">
        <v>2</v>
      </c>
      <c r="FA340">
        <v>0.38551099999999999</v>
      </c>
      <c r="FB340">
        <v>-0.30432999999999999</v>
      </c>
      <c r="FC340">
        <v>20.273700000000002</v>
      </c>
      <c r="FD340">
        <v>5.2201399999999998</v>
      </c>
      <c r="FE340">
        <v>12.005599999999999</v>
      </c>
      <c r="FF340">
        <v>4.9870999999999999</v>
      </c>
      <c r="FG340">
        <v>3.2845</v>
      </c>
      <c r="FH340">
        <v>9999</v>
      </c>
      <c r="FI340">
        <v>9999</v>
      </c>
      <c r="FJ340">
        <v>9999</v>
      </c>
      <c r="FK340">
        <v>999.9</v>
      </c>
      <c r="FL340">
        <v>1.8657999999999999</v>
      </c>
      <c r="FM340">
        <v>1.8621799999999999</v>
      </c>
      <c r="FN340">
        <v>1.8641700000000001</v>
      </c>
      <c r="FO340">
        <v>1.8602099999999999</v>
      </c>
      <c r="FP340">
        <v>1.8609800000000001</v>
      </c>
      <c r="FQ340">
        <v>1.8601799999999999</v>
      </c>
      <c r="FR340">
        <v>1.86188</v>
      </c>
      <c r="FS340">
        <v>1.85849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-9.51</v>
      </c>
      <c r="GH340">
        <v>0.1973</v>
      </c>
      <c r="GI340">
        <v>-4.4815386914191997</v>
      </c>
      <c r="GJ340">
        <v>-4.8024823865547416E-3</v>
      </c>
      <c r="GK340">
        <v>2.2541114550050859E-6</v>
      </c>
      <c r="GL340">
        <v>-5.2254267566753844E-10</v>
      </c>
      <c r="GM340">
        <v>0.19724000000001499</v>
      </c>
      <c r="GN340">
        <v>0</v>
      </c>
      <c r="GO340">
        <v>0</v>
      </c>
      <c r="GP340">
        <v>0</v>
      </c>
      <c r="GQ340">
        <v>6</v>
      </c>
      <c r="GR340">
        <v>2068</v>
      </c>
      <c r="GS340">
        <v>3</v>
      </c>
      <c r="GT340">
        <v>31</v>
      </c>
      <c r="GU340">
        <v>50.6</v>
      </c>
      <c r="GV340">
        <v>50.7</v>
      </c>
      <c r="GW340">
        <v>4.9792500000000004</v>
      </c>
      <c r="GX340">
        <v>0</v>
      </c>
      <c r="GY340">
        <v>2.04834</v>
      </c>
      <c r="GZ340">
        <v>2.6245099999999999</v>
      </c>
      <c r="HA340">
        <v>2.1972700000000001</v>
      </c>
      <c r="HB340">
        <v>2.3107899999999999</v>
      </c>
      <c r="HC340">
        <v>37.9649</v>
      </c>
      <c r="HD340">
        <v>15.1915</v>
      </c>
      <c r="HE340">
        <v>18</v>
      </c>
      <c r="HF340">
        <v>626.45899999999995</v>
      </c>
      <c r="HG340">
        <v>762.50800000000004</v>
      </c>
      <c r="HH340">
        <v>31.000399999999999</v>
      </c>
      <c r="HI340">
        <v>32.308</v>
      </c>
      <c r="HJ340">
        <v>30</v>
      </c>
      <c r="HK340">
        <v>32.279899999999998</v>
      </c>
      <c r="HL340">
        <v>32.293500000000002</v>
      </c>
      <c r="HM340">
        <v>100</v>
      </c>
      <c r="HN340">
        <v>14.049899999999999</v>
      </c>
      <c r="HO340">
        <v>100</v>
      </c>
      <c r="HP340">
        <v>31</v>
      </c>
      <c r="HQ340">
        <v>2167.5100000000002</v>
      </c>
      <c r="HR340">
        <v>32.950699999999998</v>
      </c>
      <c r="HS340">
        <v>99.075599999999994</v>
      </c>
      <c r="HT340">
        <v>97.758200000000002</v>
      </c>
    </row>
    <row r="341" spans="1:228" x14ac:dyDescent="0.2">
      <c r="A341">
        <v>326</v>
      </c>
      <c r="B341">
        <v>1676573523.5999999</v>
      </c>
      <c r="C341">
        <v>1297.599999904633</v>
      </c>
      <c r="D341" t="s">
        <v>1011</v>
      </c>
      <c r="E341" t="s">
        <v>1012</v>
      </c>
      <c r="F341">
        <v>4</v>
      </c>
      <c r="G341">
        <v>1676573521.2874999</v>
      </c>
      <c r="H341">
        <f t="shared" si="170"/>
        <v>5.7110644852224521E-4</v>
      </c>
      <c r="I341">
        <f t="shared" si="171"/>
        <v>0.57110644852224524</v>
      </c>
      <c r="J341">
        <f t="shared" si="172"/>
        <v>13.0446486744585</v>
      </c>
      <c r="K341">
        <f t="shared" si="173"/>
        <v>2110.8812499999999</v>
      </c>
      <c r="L341">
        <f t="shared" si="174"/>
        <v>1519.0013751428498</v>
      </c>
      <c r="M341">
        <f t="shared" si="175"/>
        <v>153.5883326297479</v>
      </c>
      <c r="N341">
        <f t="shared" si="176"/>
        <v>213.43412644139903</v>
      </c>
      <c r="O341">
        <f t="shared" si="177"/>
        <v>3.8315357414553566E-2</v>
      </c>
      <c r="P341">
        <f t="shared" si="178"/>
        <v>2.7691732794588968</v>
      </c>
      <c r="Q341">
        <f t="shared" si="179"/>
        <v>3.8023255753974146E-2</v>
      </c>
      <c r="R341">
        <f t="shared" si="180"/>
        <v>2.3790593260424587E-2</v>
      </c>
      <c r="S341">
        <f t="shared" si="181"/>
        <v>226.12584223615488</v>
      </c>
      <c r="T341">
        <f t="shared" si="182"/>
        <v>33.405759685309668</v>
      </c>
      <c r="U341">
        <f t="shared" si="183"/>
        <v>32.218100000000007</v>
      </c>
      <c r="V341">
        <f t="shared" si="184"/>
        <v>4.834347339320396</v>
      </c>
      <c r="W341">
        <f t="shared" si="185"/>
        <v>70.08368046898417</v>
      </c>
      <c r="X341">
        <f t="shared" si="186"/>
        <v>3.377331324005874</v>
      </c>
      <c r="Y341">
        <f t="shared" si="187"/>
        <v>4.8189982338335193</v>
      </c>
      <c r="Z341">
        <f t="shared" si="188"/>
        <v>1.457016015314522</v>
      </c>
      <c r="AA341">
        <f t="shared" si="189"/>
        <v>-25.185794379831012</v>
      </c>
      <c r="AB341">
        <f t="shared" si="190"/>
        <v>-8.3995225744975457</v>
      </c>
      <c r="AC341">
        <f t="shared" si="191"/>
        <v>-0.68917012849833348</v>
      </c>
      <c r="AD341">
        <f t="shared" si="192"/>
        <v>191.85135515332797</v>
      </c>
      <c r="AE341">
        <f t="shared" si="193"/>
        <v>13.698987001607126</v>
      </c>
      <c r="AF341">
        <f t="shared" si="194"/>
        <v>0.56653604078645781</v>
      </c>
      <c r="AG341">
        <f t="shared" si="195"/>
        <v>13.0446486744585</v>
      </c>
      <c r="AH341">
        <v>2196.8751974013489</v>
      </c>
      <c r="AI341">
        <v>2184.0231515151509</v>
      </c>
      <c r="AJ341">
        <v>0.1056624386272768</v>
      </c>
      <c r="AK341">
        <v>62.080272217500017</v>
      </c>
      <c r="AL341">
        <f t="shared" si="196"/>
        <v>0.57110644852224524</v>
      </c>
      <c r="AM341">
        <v>32.896357684540042</v>
      </c>
      <c r="AN341">
        <v>33.405432121212108</v>
      </c>
      <c r="AO341">
        <v>7.7695677894598576E-5</v>
      </c>
      <c r="AP341">
        <v>100.2015759418223</v>
      </c>
      <c r="AQ341">
        <v>59</v>
      </c>
      <c r="AR341">
        <v>9</v>
      </c>
      <c r="AS341">
        <f t="shared" si="197"/>
        <v>1</v>
      </c>
      <c r="AT341">
        <f t="shared" si="198"/>
        <v>0</v>
      </c>
      <c r="AU341">
        <f t="shared" si="199"/>
        <v>47508.353907141922</v>
      </c>
      <c r="AV341">
        <f t="shared" si="200"/>
        <v>1200.0462500000001</v>
      </c>
      <c r="AW341">
        <f t="shared" si="201"/>
        <v>1025.9655135938629</v>
      </c>
      <c r="AX341">
        <f t="shared" si="202"/>
        <v>0.85493831058083192</v>
      </c>
      <c r="AY341">
        <f t="shared" si="203"/>
        <v>0.18843093942100553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1676573521.2874999</v>
      </c>
      <c r="BF341">
        <v>2110.8812499999999</v>
      </c>
      <c r="BG341">
        <v>2124.63</v>
      </c>
      <c r="BH341">
        <v>33.4020875</v>
      </c>
      <c r="BI341">
        <v>32.896612500000003</v>
      </c>
      <c r="BJ341">
        <v>2120.3924999999999</v>
      </c>
      <c r="BK341">
        <v>33.20485</v>
      </c>
      <c r="BL341">
        <v>650.0173749999999</v>
      </c>
      <c r="BM341">
        <v>101.011625</v>
      </c>
      <c r="BN341">
        <v>9.9759849999999997E-2</v>
      </c>
      <c r="BO341">
        <v>32.161837499999997</v>
      </c>
      <c r="BP341">
        <v>32.218100000000007</v>
      </c>
      <c r="BQ341">
        <v>999.9</v>
      </c>
      <c r="BR341">
        <v>0</v>
      </c>
      <c r="BS341">
        <v>0</v>
      </c>
      <c r="BT341">
        <v>9021.3262500000019</v>
      </c>
      <c r="BU341">
        <v>0</v>
      </c>
      <c r="BV341">
        <v>152.67500000000001</v>
      </c>
      <c r="BW341">
        <v>-13.749525</v>
      </c>
      <c r="BX341">
        <v>2183.8262500000001</v>
      </c>
      <c r="BY341">
        <v>2196.9</v>
      </c>
      <c r="BZ341">
        <v>0.50548587499999997</v>
      </c>
      <c r="CA341">
        <v>2124.63</v>
      </c>
      <c r="CB341">
        <v>32.896612500000003</v>
      </c>
      <c r="CC341">
        <v>3.3739987500000002</v>
      </c>
      <c r="CD341">
        <v>3.3229387500000001</v>
      </c>
      <c r="CE341">
        <v>25.9987125</v>
      </c>
      <c r="CF341">
        <v>25.741250000000001</v>
      </c>
      <c r="CG341">
        <v>1200.0462500000001</v>
      </c>
      <c r="CH341">
        <v>0.49997449999999999</v>
      </c>
      <c r="CI341">
        <v>0.50002562499999992</v>
      </c>
      <c r="CJ341">
        <v>0</v>
      </c>
      <c r="CK341">
        <v>1253.0675000000001</v>
      </c>
      <c r="CL341">
        <v>4.9990899999999998</v>
      </c>
      <c r="CM341">
        <v>13454.5</v>
      </c>
      <c r="CN341">
        <v>9558.1262499999993</v>
      </c>
      <c r="CO341">
        <v>41.436999999999998</v>
      </c>
      <c r="CP341">
        <v>43.069875000000003</v>
      </c>
      <c r="CQ341">
        <v>42.25</v>
      </c>
      <c r="CR341">
        <v>42.125</v>
      </c>
      <c r="CS341">
        <v>42.773249999999997</v>
      </c>
      <c r="CT341">
        <v>597.49124999999992</v>
      </c>
      <c r="CU341">
        <v>597.55499999999995</v>
      </c>
      <c r="CV341">
        <v>0</v>
      </c>
      <c r="CW341">
        <v>1676573535.3</v>
      </c>
      <c r="CX341">
        <v>0</v>
      </c>
      <c r="CY341">
        <v>1676570481.5999999</v>
      </c>
      <c r="CZ341" t="s">
        <v>356</v>
      </c>
      <c r="DA341">
        <v>1676570481.5999999</v>
      </c>
      <c r="DB341">
        <v>1676570479.5999999</v>
      </c>
      <c r="DC341">
        <v>11</v>
      </c>
      <c r="DD341">
        <v>-8.3000000000000004E-2</v>
      </c>
      <c r="DE341">
        <v>1.9E-2</v>
      </c>
      <c r="DF341">
        <v>-6.1429999999999998</v>
      </c>
      <c r="DG341">
        <v>0.19700000000000001</v>
      </c>
      <c r="DH341">
        <v>415</v>
      </c>
      <c r="DI341">
        <v>33</v>
      </c>
      <c r="DJ341">
        <v>0.52</v>
      </c>
      <c r="DK341">
        <v>0.45</v>
      </c>
      <c r="DL341">
        <v>-15.169063414634151</v>
      </c>
      <c r="DM341">
        <v>13.89316306620209</v>
      </c>
      <c r="DN341">
        <v>1.468083852652023</v>
      </c>
      <c r="DO341">
        <v>0</v>
      </c>
      <c r="DP341">
        <v>0.49087580487804883</v>
      </c>
      <c r="DQ341">
        <v>7.7947505226481473E-2</v>
      </c>
      <c r="DR341">
        <v>1.260092682464176E-2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3.2973599999999998</v>
      </c>
      <c r="EB341">
        <v>2.6251899999999999</v>
      </c>
      <c r="EC341">
        <v>0.29256100000000002</v>
      </c>
      <c r="ED341">
        <v>0.29119899999999999</v>
      </c>
      <c r="EE341">
        <v>0.13764599999999999</v>
      </c>
      <c r="EF341">
        <v>0.13488900000000001</v>
      </c>
      <c r="EG341">
        <v>21362.2</v>
      </c>
      <c r="EH341">
        <v>21717.8</v>
      </c>
      <c r="EI341">
        <v>28107.7</v>
      </c>
      <c r="EJ341">
        <v>29503.9</v>
      </c>
      <c r="EK341">
        <v>33386.300000000003</v>
      </c>
      <c r="EL341">
        <v>35428.800000000003</v>
      </c>
      <c r="EM341">
        <v>39696.199999999997</v>
      </c>
      <c r="EN341">
        <v>42146.8</v>
      </c>
      <c r="EO341">
        <v>2.1364800000000002</v>
      </c>
      <c r="EP341">
        <v>2.2104200000000001</v>
      </c>
      <c r="EQ341">
        <v>0.13864799999999999</v>
      </c>
      <c r="ER341">
        <v>0</v>
      </c>
      <c r="ES341">
        <v>29.9648</v>
      </c>
      <c r="ET341">
        <v>999.9</v>
      </c>
      <c r="EU341">
        <v>75.900000000000006</v>
      </c>
      <c r="EV341">
        <v>32.799999999999997</v>
      </c>
      <c r="EW341">
        <v>37.5336</v>
      </c>
      <c r="EX341">
        <v>56.526400000000002</v>
      </c>
      <c r="EY341">
        <v>-3.8982399999999999</v>
      </c>
      <c r="EZ341">
        <v>2</v>
      </c>
      <c r="FA341">
        <v>0.38546200000000003</v>
      </c>
      <c r="FB341">
        <v>-0.30265799999999998</v>
      </c>
      <c r="FC341">
        <v>20.273700000000002</v>
      </c>
      <c r="FD341">
        <v>5.2198399999999996</v>
      </c>
      <c r="FE341">
        <v>12.005800000000001</v>
      </c>
      <c r="FF341">
        <v>4.9868499999999996</v>
      </c>
      <c r="FG341">
        <v>3.2845</v>
      </c>
      <c r="FH341">
        <v>9999</v>
      </c>
      <c r="FI341">
        <v>9999</v>
      </c>
      <c r="FJ341">
        <v>9999</v>
      </c>
      <c r="FK341">
        <v>999.9</v>
      </c>
      <c r="FL341">
        <v>1.8657900000000001</v>
      </c>
      <c r="FM341">
        <v>1.8621799999999999</v>
      </c>
      <c r="FN341">
        <v>1.86419</v>
      </c>
      <c r="FO341">
        <v>1.8602099999999999</v>
      </c>
      <c r="FP341">
        <v>1.86097</v>
      </c>
      <c r="FQ341">
        <v>1.8601700000000001</v>
      </c>
      <c r="FR341">
        <v>1.86188</v>
      </c>
      <c r="FS341">
        <v>1.85846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-9.52</v>
      </c>
      <c r="GH341">
        <v>0.1973</v>
      </c>
      <c r="GI341">
        <v>-4.4815386914191997</v>
      </c>
      <c r="GJ341">
        <v>-4.8024823865547416E-3</v>
      </c>
      <c r="GK341">
        <v>2.2541114550050859E-6</v>
      </c>
      <c r="GL341">
        <v>-5.2254267566753844E-10</v>
      </c>
      <c r="GM341">
        <v>0.19724000000001499</v>
      </c>
      <c r="GN341">
        <v>0</v>
      </c>
      <c r="GO341">
        <v>0</v>
      </c>
      <c r="GP341">
        <v>0</v>
      </c>
      <c r="GQ341">
        <v>6</v>
      </c>
      <c r="GR341">
        <v>2068</v>
      </c>
      <c r="GS341">
        <v>3</v>
      </c>
      <c r="GT341">
        <v>31</v>
      </c>
      <c r="GU341">
        <v>50.7</v>
      </c>
      <c r="GV341">
        <v>50.7</v>
      </c>
      <c r="GW341">
        <v>4.9792500000000004</v>
      </c>
      <c r="GX341">
        <v>0</v>
      </c>
      <c r="GY341">
        <v>2.04834</v>
      </c>
      <c r="GZ341">
        <v>2.6245099999999999</v>
      </c>
      <c r="HA341">
        <v>2.1972700000000001</v>
      </c>
      <c r="HB341">
        <v>2.34741</v>
      </c>
      <c r="HC341">
        <v>37.9649</v>
      </c>
      <c r="HD341">
        <v>15.182700000000001</v>
      </c>
      <c r="HE341">
        <v>18</v>
      </c>
      <c r="HF341">
        <v>626.101</v>
      </c>
      <c r="HG341">
        <v>762.87300000000005</v>
      </c>
      <c r="HH341">
        <v>31.000499999999999</v>
      </c>
      <c r="HI341">
        <v>32.306600000000003</v>
      </c>
      <c r="HJ341">
        <v>30</v>
      </c>
      <c r="HK341">
        <v>32.278399999999998</v>
      </c>
      <c r="HL341">
        <v>32.293500000000002</v>
      </c>
      <c r="HM341">
        <v>100</v>
      </c>
      <c r="HN341">
        <v>14.049899999999999</v>
      </c>
      <c r="HO341">
        <v>100</v>
      </c>
      <c r="HP341">
        <v>31</v>
      </c>
      <c r="HQ341">
        <v>2174.19</v>
      </c>
      <c r="HR341">
        <v>32.950699999999998</v>
      </c>
      <c r="HS341">
        <v>99.074399999999997</v>
      </c>
      <c r="HT341">
        <v>97.758300000000006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2023-02-16T18:52:30Z</dcterms:created>
  <dcterms:modified xsi:type="dcterms:W3CDTF">2024-10-14T14:52:26Z</dcterms:modified>
</cp:coreProperties>
</file>